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那时候的树Evelyn\Desktop\"/>
    </mc:Choice>
  </mc:AlternateContent>
  <xr:revisionPtr revIDLastSave="0" documentId="13_ncr:1_{996DFFFA-6B0C-40E2-BC53-669004093923}" xr6:coauthVersionLast="46" xr6:coauthVersionMax="46" xr10:uidLastSave="{00000000-0000-0000-0000-000000000000}"/>
  <bookViews>
    <workbookView xWindow="-120" yWindow="-120" windowWidth="24240" windowHeight="13140" tabRatio="879" xr2:uid="{00000000-000D-0000-FFFF-FFFF00000000}"/>
  </bookViews>
  <sheets>
    <sheet name="初审意见" sheetId="49" r:id="rId1"/>
    <sheet name="玉米报审品种多点试验数据汇总" sheetId="61" r:id="rId2"/>
    <sheet name="普通玉米品种综合性状表" sheetId="54" r:id="rId3"/>
    <sheet name="糯玉米品种综合性状表" sheetId="56" r:id="rId4"/>
    <sheet name="甜玉米品种综合性状表" sheetId="57" r:id="rId5"/>
  </sheets>
  <definedNames>
    <definedName name="_xlnm._FilterDatabase" localSheetId="3" hidden="1">糯玉米品种综合性状表!$A$4:$BD$60</definedName>
    <definedName name="_xlnm._FilterDatabase" localSheetId="2" hidden="1">普通玉米品种综合性状表!$A$4:$BK$120</definedName>
    <definedName name="_xlnm._FilterDatabase" localSheetId="1" hidden="1">玉米报审品种多点试验数据汇总!$A$2:$AO$1109</definedName>
    <definedName name="_GoBack" localSheetId="2">普通玉米品种综合性状表!#REF!</definedName>
  </definedNames>
  <calcPr calcId="181029"/>
</workbook>
</file>

<file path=xl/calcChain.xml><?xml version="1.0" encoding="utf-8"?>
<calcChain xmlns="http://schemas.openxmlformats.org/spreadsheetml/2006/main">
  <c r="BB31" i="56" l="1"/>
  <c r="BA31" i="56"/>
  <c r="AX31" i="56"/>
  <c r="AW31" i="56"/>
  <c r="AU31" i="56"/>
  <c r="AT31" i="56"/>
  <c r="AS31" i="56"/>
  <c r="AQ31" i="56"/>
  <c r="AP31" i="56"/>
  <c r="AO31" i="56"/>
  <c r="AN31" i="56"/>
  <c r="AM31" i="56"/>
  <c r="AL31" i="56"/>
  <c r="AK31" i="56"/>
  <c r="AJ31" i="56"/>
  <c r="AH31" i="56"/>
  <c r="AF31" i="56"/>
  <c r="AD31" i="56"/>
  <c r="AB31" i="56"/>
  <c r="Z31" i="56"/>
  <c r="X31" i="56"/>
  <c r="W31" i="56"/>
  <c r="R31" i="56"/>
  <c r="Q31" i="56"/>
  <c r="P31" i="56"/>
  <c r="O31" i="56"/>
  <c r="M31" i="56"/>
  <c r="L31" i="56"/>
  <c r="K31" i="56"/>
  <c r="I31" i="56"/>
  <c r="F31" i="56"/>
  <c r="BB27" i="56"/>
  <c r="BA27" i="56"/>
  <c r="AX27" i="56"/>
  <c r="AW27" i="56"/>
  <c r="AU27" i="56"/>
  <c r="AT27" i="56"/>
  <c r="AS27" i="56"/>
  <c r="AQ27" i="56"/>
  <c r="AP27" i="56"/>
  <c r="AO27" i="56"/>
  <c r="AN27" i="56"/>
  <c r="AM27" i="56"/>
  <c r="AL27" i="56"/>
  <c r="AK27" i="56"/>
  <c r="AJ27" i="56"/>
  <c r="AH27" i="56"/>
  <c r="AF27" i="56"/>
  <c r="AD27" i="56"/>
  <c r="AB27" i="56"/>
  <c r="AA27" i="56"/>
  <c r="Z27" i="56"/>
  <c r="X27" i="56"/>
  <c r="W27" i="56"/>
  <c r="R27" i="56"/>
  <c r="Q27" i="56"/>
  <c r="P27" i="56"/>
  <c r="O27" i="56"/>
  <c r="M27" i="56"/>
  <c r="L27" i="56"/>
  <c r="K27" i="56"/>
  <c r="I27" i="56"/>
  <c r="F27" i="56"/>
  <c r="AV100" i="54" l="1"/>
  <c r="AV98" i="54"/>
  <c r="AV97" i="54"/>
  <c r="AV96" i="54"/>
  <c r="AV94" i="54"/>
  <c r="AV93" i="54"/>
  <c r="AV92" i="54"/>
  <c r="AV90" i="54"/>
  <c r="AV89" i="54"/>
  <c r="AV84" i="54"/>
  <c r="AV82" i="54"/>
  <c r="AV81" i="54"/>
  <c r="AV80" i="54"/>
  <c r="AV78" i="54"/>
  <c r="AV77" i="54"/>
  <c r="AV76" i="54"/>
  <c r="AV74" i="54"/>
  <c r="AV73" i="54"/>
  <c r="AV72" i="54"/>
  <c r="AV70" i="54"/>
  <c r="AV69" i="54"/>
  <c r="AV68" i="54"/>
  <c r="AV66" i="54"/>
  <c r="AV65" i="54"/>
  <c r="AV99" i="54" l="1"/>
  <c r="AV95" i="54"/>
  <c r="AV91" i="54"/>
  <c r="AV83" i="54"/>
  <c r="AV79" i="54"/>
  <c r="AV71" i="54"/>
  <c r="AV75" i="54"/>
  <c r="F43" i="54" l="1"/>
  <c r="I43" i="54"/>
  <c r="L43" i="54"/>
  <c r="O43" i="54"/>
  <c r="V43" i="54"/>
  <c r="W43" i="54"/>
  <c r="X43" i="54"/>
  <c r="Y43" i="54"/>
  <c r="AC43" i="54"/>
  <c r="AD43" i="54"/>
  <c r="AE43" i="54"/>
  <c r="AG43" i="54"/>
  <c r="AI43" i="54"/>
  <c r="AK43" i="54"/>
  <c r="AM43" i="54"/>
  <c r="AO43" i="54"/>
  <c r="AQ43" i="54"/>
  <c r="AR43" i="54"/>
  <c r="AS43" i="54"/>
  <c r="AT43" i="54"/>
  <c r="AU43" i="54"/>
  <c r="AV43" i="54"/>
  <c r="AW43" i="54"/>
  <c r="AX43" i="54"/>
  <c r="AZ43" i="54"/>
  <c r="BA43" i="54"/>
  <c r="BB43" i="54"/>
  <c r="BD43" i="54"/>
  <c r="BE43" i="54"/>
  <c r="BH43" i="54"/>
  <c r="BI43" i="54"/>
  <c r="F47" i="54"/>
  <c r="I47" i="54"/>
  <c r="L47" i="54"/>
  <c r="O47" i="54"/>
  <c r="V47" i="54"/>
  <c r="W47" i="54"/>
  <c r="X47" i="54"/>
  <c r="Y47" i="54"/>
  <c r="AC47" i="54"/>
  <c r="AD47" i="54"/>
  <c r="AE47" i="54"/>
  <c r="AG47" i="54"/>
  <c r="AI47" i="54"/>
  <c r="AK47" i="54"/>
  <c r="AM47" i="54"/>
  <c r="AO47" i="54"/>
  <c r="AQ47" i="54"/>
  <c r="AR47" i="54"/>
  <c r="AS47" i="54"/>
  <c r="AT47" i="54"/>
  <c r="AU47" i="54"/>
  <c r="AV47" i="54"/>
  <c r="AW47" i="54"/>
  <c r="AX47" i="54"/>
  <c r="AZ47" i="54"/>
  <c r="BA47" i="54"/>
  <c r="BB47" i="54"/>
  <c r="BD47" i="54"/>
  <c r="BE47" i="54"/>
  <c r="BH47" i="54"/>
  <c r="BI47" i="54"/>
  <c r="F51" i="54"/>
  <c r="I51" i="54"/>
  <c r="L51" i="54"/>
  <c r="O51" i="54"/>
  <c r="V51" i="54"/>
  <c r="W51" i="54"/>
  <c r="X51" i="54"/>
  <c r="Y51" i="54"/>
  <c r="AC51" i="54"/>
  <c r="AD51" i="54"/>
  <c r="AE51" i="54"/>
  <c r="AG51" i="54"/>
  <c r="AI51" i="54"/>
  <c r="AK51" i="54"/>
  <c r="AM51" i="54"/>
  <c r="AO51" i="54"/>
  <c r="AQ51" i="54"/>
  <c r="AR51" i="54"/>
  <c r="AS51" i="54"/>
  <c r="AT51" i="54"/>
  <c r="AU51" i="54"/>
  <c r="AV51" i="54"/>
  <c r="AW51" i="54"/>
  <c r="AX51" i="54"/>
  <c r="AZ51" i="54"/>
  <c r="BA51" i="54"/>
  <c r="BB51" i="54"/>
  <c r="BD51" i="54"/>
  <c r="BE51" i="54"/>
  <c r="BH51" i="54"/>
  <c r="BI51" i="54"/>
  <c r="F55" i="54"/>
  <c r="I55" i="54"/>
  <c r="L55" i="54"/>
  <c r="O55" i="54"/>
  <c r="V55" i="54"/>
  <c r="W55" i="54"/>
  <c r="X55" i="54"/>
  <c r="Y55" i="54"/>
  <c r="AC55" i="54"/>
  <c r="AD55" i="54"/>
  <c r="AE55" i="54"/>
  <c r="AG55" i="54"/>
  <c r="AI55" i="54"/>
  <c r="AK55" i="54"/>
  <c r="AM55" i="54"/>
  <c r="AO55" i="54"/>
  <c r="AQ55" i="54"/>
  <c r="AR55" i="54"/>
  <c r="AS55" i="54"/>
  <c r="AT55" i="54"/>
  <c r="AU55" i="54"/>
  <c r="AV55" i="54"/>
  <c r="AW55" i="54"/>
  <c r="AX55" i="54"/>
  <c r="AZ55" i="54"/>
  <c r="BA55" i="54"/>
  <c r="BB55" i="54"/>
  <c r="BD55" i="54"/>
  <c r="BE55" i="54"/>
  <c r="BH55" i="54"/>
  <c r="BI55" i="54"/>
  <c r="F59" i="54"/>
  <c r="I59" i="54"/>
  <c r="L59" i="54"/>
  <c r="O59" i="54"/>
  <c r="V59" i="54"/>
  <c r="W59" i="54"/>
  <c r="X59" i="54"/>
  <c r="Y59" i="54"/>
  <c r="AC59" i="54"/>
  <c r="AD59" i="54"/>
  <c r="AE59" i="54"/>
  <c r="AG59" i="54"/>
  <c r="AI59" i="54"/>
  <c r="AK59" i="54"/>
  <c r="AM59" i="54"/>
  <c r="AO59" i="54"/>
  <c r="AQ59" i="54"/>
  <c r="AR59" i="54"/>
  <c r="AS59" i="54"/>
  <c r="AT59" i="54"/>
  <c r="AU59" i="54"/>
  <c r="AV59" i="54"/>
  <c r="AW59" i="54"/>
  <c r="AX59" i="54"/>
  <c r="AZ59" i="54"/>
  <c r="BA59" i="54"/>
  <c r="BB59" i="54"/>
  <c r="BD59" i="54"/>
  <c r="BE59" i="54"/>
  <c r="BH59" i="54"/>
  <c r="BI59" i="54"/>
  <c r="F63" i="54"/>
  <c r="L63" i="54"/>
  <c r="V63" i="54"/>
  <c r="W63" i="54"/>
  <c r="X63" i="54"/>
  <c r="Y63" i="54"/>
  <c r="AC63" i="54"/>
  <c r="AD63" i="54"/>
  <c r="AE63" i="54"/>
  <c r="AG63" i="54"/>
  <c r="AI63" i="54"/>
  <c r="AK63" i="54"/>
  <c r="AM63" i="54"/>
  <c r="AO63" i="54"/>
  <c r="AQ63" i="54"/>
  <c r="AR63" i="54"/>
  <c r="AS63" i="54"/>
  <c r="AT63" i="54"/>
  <c r="AU63" i="54"/>
  <c r="AW63" i="54"/>
  <c r="AX63" i="54"/>
  <c r="AZ63" i="54"/>
  <c r="BA63" i="54"/>
  <c r="BB63" i="54"/>
  <c r="BD63" i="54"/>
  <c r="BE63" i="54"/>
  <c r="BH63" i="54"/>
  <c r="BI63" i="54"/>
  <c r="F67" i="54"/>
  <c r="I67" i="54"/>
  <c r="L67" i="54"/>
  <c r="O67" i="54"/>
  <c r="V67" i="54"/>
  <c r="W67" i="54"/>
  <c r="X67" i="54"/>
  <c r="Y67" i="54"/>
  <c r="AD67" i="54"/>
  <c r="AC67" i="54"/>
  <c r="AE67" i="54"/>
  <c r="AG67" i="54"/>
  <c r="AI67" i="54"/>
  <c r="AK67" i="54"/>
  <c r="AM67" i="54"/>
  <c r="AO67" i="54"/>
  <c r="AQ67" i="54"/>
  <c r="AR67" i="54"/>
  <c r="AS67" i="54"/>
  <c r="AT67" i="54"/>
  <c r="AU67" i="54"/>
  <c r="AW67" i="54"/>
  <c r="AX67" i="54"/>
  <c r="AZ67" i="54"/>
  <c r="BA67" i="54"/>
  <c r="BB67" i="54"/>
  <c r="BD67" i="54"/>
  <c r="BE67" i="54"/>
  <c r="BH67" i="54"/>
  <c r="BI67" i="54"/>
  <c r="F71" i="54"/>
  <c r="I71" i="54"/>
  <c r="L71" i="54"/>
  <c r="O71" i="54"/>
  <c r="V71" i="54"/>
  <c r="W71" i="54"/>
  <c r="X71" i="54"/>
  <c r="Y71" i="54"/>
  <c r="AD71" i="54"/>
  <c r="AC71" i="54"/>
  <c r="AE71" i="54"/>
  <c r="AG71" i="54"/>
  <c r="AI71" i="54"/>
  <c r="AK71" i="54"/>
  <c r="AM71" i="54"/>
  <c r="AO71" i="54"/>
  <c r="AQ71" i="54"/>
  <c r="AR71" i="54"/>
  <c r="AS71" i="54"/>
  <c r="AT71" i="54"/>
  <c r="AU71" i="54"/>
  <c r="AW71" i="54"/>
  <c r="AX71" i="54"/>
  <c r="AZ71" i="54"/>
  <c r="BA71" i="54"/>
  <c r="BB71" i="54"/>
  <c r="BD71" i="54"/>
  <c r="BE71" i="54"/>
  <c r="BH71" i="54"/>
  <c r="BI71" i="54"/>
  <c r="F75" i="54"/>
  <c r="I75" i="54"/>
  <c r="L75" i="54"/>
  <c r="O75" i="54"/>
  <c r="V75" i="54"/>
  <c r="W75" i="54"/>
  <c r="X75" i="54"/>
  <c r="Y75" i="54"/>
  <c r="AD75" i="54"/>
  <c r="AC75" i="54"/>
  <c r="AE75" i="54"/>
  <c r="AG75" i="54"/>
  <c r="AI75" i="54"/>
  <c r="AK75" i="54"/>
  <c r="AM75" i="54"/>
  <c r="AO75" i="54"/>
  <c r="AQ75" i="54"/>
  <c r="AR75" i="54"/>
  <c r="AS75" i="54"/>
  <c r="AT75" i="54"/>
  <c r="AU75" i="54"/>
  <c r="AW75" i="54"/>
  <c r="AX75" i="54"/>
  <c r="AZ75" i="54"/>
  <c r="BA75" i="54"/>
  <c r="BB75" i="54"/>
  <c r="BD75" i="54"/>
  <c r="BE75" i="54"/>
  <c r="BH75" i="54"/>
  <c r="BI75" i="54"/>
  <c r="F79" i="54"/>
  <c r="I79" i="54"/>
  <c r="L79" i="54"/>
  <c r="O79" i="54"/>
  <c r="V79" i="54"/>
  <c r="W79" i="54"/>
  <c r="X79" i="54"/>
  <c r="Y79" i="54"/>
  <c r="AD79" i="54"/>
  <c r="AC79" i="54"/>
  <c r="AE79" i="54"/>
  <c r="AG79" i="54"/>
  <c r="AI79" i="54"/>
  <c r="AK79" i="54"/>
  <c r="AM79" i="54"/>
  <c r="AO79" i="54"/>
  <c r="AQ79" i="54"/>
  <c r="AR79" i="54"/>
  <c r="AS79" i="54"/>
  <c r="AT79" i="54"/>
  <c r="AU79" i="54"/>
  <c r="AW79" i="54"/>
  <c r="AX79" i="54"/>
  <c r="AZ79" i="54"/>
  <c r="BA79" i="54"/>
  <c r="BB79" i="54"/>
  <c r="BD79" i="54"/>
  <c r="BE79" i="54"/>
  <c r="BH79" i="54"/>
  <c r="BI79" i="54"/>
  <c r="F83" i="54"/>
  <c r="I83" i="54"/>
  <c r="L83" i="54"/>
  <c r="O83" i="54"/>
  <c r="V83" i="54"/>
  <c r="W83" i="54"/>
  <c r="X83" i="54"/>
  <c r="Y83" i="54"/>
  <c r="AD83" i="54"/>
  <c r="AC83" i="54"/>
  <c r="AE83" i="54"/>
  <c r="AG83" i="54"/>
  <c r="AI83" i="54"/>
  <c r="AK83" i="54"/>
  <c r="AM83" i="54"/>
  <c r="AO83" i="54"/>
  <c r="AQ83" i="54"/>
  <c r="AR83" i="54"/>
  <c r="AS83" i="54"/>
  <c r="AT83" i="54"/>
  <c r="AU83" i="54"/>
  <c r="AW83" i="54"/>
  <c r="AX83" i="54"/>
  <c r="AZ83" i="54"/>
  <c r="BA83" i="54"/>
  <c r="BB83" i="54"/>
  <c r="BD83" i="54"/>
  <c r="BE83" i="54"/>
  <c r="BH83" i="54"/>
  <c r="BI83" i="54"/>
  <c r="F87" i="54"/>
  <c r="L87" i="54"/>
  <c r="V87" i="54"/>
  <c r="W87" i="54"/>
  <c r="X87" i="54"/>
  <c r="Y87" i="54"/>
  <c r="AD87" i="54"/>
  <c r="AC87" i="54"/>
  <c r="AE87" i="54"/>
  <c r="AG87" i="54"/>
  <c r="AI87" i="54"/>
  <c r="AM87" i="54"/>
  <c r="AO87" i="54"/>
  <c r="AQ87" i="54"/>
  <c r="AR87" i="54"/>
  <c r="AS87" i="54"/>
  <c r="AT87" i="54"/>
  <c r="AU87" i="54"/>
  <c r="AW87" i="54"/>
  <c r="AX87" i="54"/>
  <c r="AZ87" i="54"/>
  <c r="BA87" i="54"/>
  <c r="BB87" i="54"/>
  <c r="BD87" i="54"/>
  <c r="BE87" i="54"/>
  <c r="BH87" i="54"/>
  <c r="BI87" i="54"/>
  <c r="F91" i="54"/>
  <c r="I91" i="54"/>
  <c r="L91" i="54"/>
  <c r="O91" i="54"/>
  <c r="AU91" i="54"/>
  <c r="AW91" i="54"/>
  <c r="AX91" i="54"/>
  <c r="AQ91" i="54"/>
  <c r="AR91" i="54"/>
  <c r="AS91" i="54"/>
  <c r="AT91" i="54"/>
  <c r="AZ91" i="54"/>
  <c r="BA91" i="54"/>
  <c r="BB91" i="54"/>
  <c r="BD91" i="54"/>
  <c r="BE91" i="54"/>
  <c r="BH91" i="54"/>
  <c r="BI91" i="54"/>
  <c r="F95" i="54"/>
  <c r="I95" i="54"/>
  <c r="L95" i="54"/>
  <c r="O95" i="54"/>
  <c r="AU95" i="54"/>
  <c r="AW95" i="54"/>
  <c r="AX95" i="54"/>
  <c r="AQ95" i="54"/>
  <c r="AR95" i="54"/>
  <c r="AS95" i="54"/>
  <c r="AT95" i="54"/>
  <c r="AZ95" i="54"/>
  <c r="BA95" i="54"/>
  <c r="BB95" i="54"/>
  <c r="BD95" i="54"/>
  <c r="BE95" i="54"/>
  <c r="BH95" i="54"/>
  <c r="BI95" i="54"/>
  <c r="F99" i="54"/>
  <c r="I99" i="54"/>
  <c r="L99" i="54"/>
  <c r="O99" i="54"/>
  <c r="AU99" i="54"/>
  <c r="AW99" i="54"/>
  <c r="AX99" i="54"/>
  <c r="AQ99" i="54"/>
  <c r="AR99" i="54"/>
  <c r="AS99" i="54"/>
  <c r="AT99" i="54"/>
  <c r="AZ99" i="54"/>
  <c r="BA99" i="54"/>
  <c r="BB99" i="54"/>
  <c r="BD99" i="54"/>
  <c r="BE99" i="54"/>
  <c r="BH99" i="54"/>
  <c r="BI99" i="54"/>
  <c r="F103" i="54"/>
  <c r="L103" i="54"/>
  <c r="AU103" i="54"/>
  <c r="AW103" i="54"/>
  <c r="AX103" i="54"/>
  <c r="AQ103" i="54"/>
  <c r="AR103" i="54"/>
  <c r="AS103" i="54"/>
  <c r="AT103" i="54"/>
  <c r="AZ103" i="54"/>
  <c r="BA103" i="54"/>
  <c r="BB103" i="54"/>
  <c r="BD103" i="54"/>
  <c r="BE103" i="54"/>
  <c r="BH103" i="54"/>
  <c r="BI103" i="54"/>
  <c r="F107" i="54"/>
  <c r="I107" i="54"/>
  <c r="L107" i="54"/>
  <c r="O107" i="54"/>
  <c r="V107" i="54"/>
  <c r="W107" i="54"/>
  <c r="X107" i="54"/>
  <c r="Y107" i="54"/>
  <c r="AD107" i="54"/>
  <c r="AC107" i="54"/>
  <c r="AE107" i="54"/>
  <c r="AG107" i="54"/>
  <c r="AI107" i="54"/>
  <c r="AK107" i="54"/>
  <c r="AM107" i="54"/>
  <c r="AO107" i="54"/>
  <c r="AQ107" i="54"/>
  <c r="AR107" i="54"/>
  <c r="AS107" i="54"/>
  <c r="AT107" i="54"/>
  <c r="AU107" i="54"/>
  <c r="AV107" i="54"/>
  <c r="AW107" i="54"/>
  <c r="AX107" i="54"/>
  <c r="AZ107" i="54"/>
  <c r="BA107" i="54"/>
  <c r="BB107" i="54"/>
  <c r="BD107" i="54"/>
  <c r="BE107" i="54"/>
  <c r="BH107" i="54"/>
  <c r="BI107" i="54"/>
  <c r="F111" i="54"/>
  <c r="I111" i="54"/>
  <c r="L111" i="54"/>
  <c r="O111" i="54"/>
  <c r="V111" i="54"/>
  <c r="W111" i="54"/>
  <c r="X111" i="54"/>
  <c r="Y111" i="54"/>
  <c r="AD111" i="54"/>
  <c r="AC111" i="54"/>
  <c r="AE111" i="54"/>
  <c r="AG111" i="54"/>
  <c r="AI111" i="54"/>
  <c r="AK111" i="54"/>
  <c r="AM111" i="54"/>
  <c r="AO111" i="54"/>
  <c r="AQ111" i="54"/>
  <c r="AR111" i="54"/>
  <c r="AS111" i="54"/>
  <c r="AT111" i="54"/>
  <c r="AU111" i="54"/>
  <c r="AV111" i="54"/>
  <c r="AW111" i="54"/>
  <c r="AX111" i="54"/>
  <c r="AZ111" i="54"/>
  <c r="BA111" i="54"/>
  <c r="BB111" i="54"/>
  <c r="BD111" i="54"/>
  <c r="BE111" i="54"/>
  <c r="BH111" i="54"/>
  <c r="BI111" i="54"/>
  <c r="F115" i="54"/>
  <c r="I115" i="54"/>
  <c r="L115" i="54"/>
  <c r="O115" i="54"/>
  <c r="V115" i="54"/>
  <c r="W115" i="54"/>
  <c r="X115" i="54"/>
  <c r="Y115" i="54"/>
  <c r="AD115" i="54"/>
  <c r="AC115" i="54"/>
  <c r="AE115" i="54"/>
  <c r="AG115" i="54"/>
  <c r="AI115" i="54"/>
  <c r="AK115" i="54"/>
  <c r="AM115" i="54"/>
  <c r="AO115" i="54"/>
  <c r="AQ115" i="54"/>
  <c r="AR115" i="54"/>
  <c r="AS115" i="54"/>
  <c r="AT115" i="54"/>
  <c r="AU115" i="54"/>
  <c r="AV115" i="54"/>
  <c r="AW115" i="54"/>
  <c r="AX115" i="54"/>
  <c r="AZ115" i="54"/>
  <c r="BA115" i="54"/>
  <c r="BB115" i="54"/>
  <c r="BD115" i="54"/>
  <c r="BE115" i="54"/>
  <c r="BH115" i="54"/>
  <c r="BI115" i="54"/>
  <c r="F119" i="54"/>
  <c r="L119" i="54"/>
  <c r="V119" i="54"/>
  <c r="W119" i="54"/>
  <c r="X119" i="54"/>
  <c r="Y119" i="54"/>
  <c r="AD119" i="54"/>
  <c r="AC119" i="54"/>
  <c r="AE119" i="54"/>
  <c r="AG119" i="54"/>
  <c r="AI119" i="54"/>
  <c r="AK119" i="54"/>
  <c r="AM119" i="54"/>
  <c r="AO119" i="54"/>
  <c r="AQ119" i="54"/>
  <c r="AR119" i="54"/>
  <c r="AS119" i="54"/>
  <c r="AT119" i="54"/>
  <c r="AU119" i="54"/>
  <c r="AW119" i="54"/>
  <c r="AX119" i="54"/>
  <c r="AZ119" i="54"/>
  <c r="BA119" i="54"/>
  <c r="BB119" i="54"/>
  <c r="BD119" i="54"/>
  <c r="BE119" i="54"/>
  <c r="BH119" i="54"/>
  <c r="BI119" i="54"/>
  <c r="E7" i="57"/>
  <c r="H7" i="57"/>
  <c r="J7" i="57"/>
  <c r="K7" i="57"/>
  <c r="L7" i="57"/>
  <c r="M7" i="57"/>
  <c r="O7" i="57"/>
  <c r="P7" i="57"/>
  <c r="Q7" i="57"/>
  <c r="R7" i="57"/>
  <c r="W7" i="57"/>
  <c r="X7" i="57"/>
  <c r="Z7" i="57"/>
  <c r="AB7" i="57"/>
  <c r="AD7" i="57"/>
  <c r="AF7" i="57"/>
  <c r="AH7" i="57"/>
  <c r="AJ7" i="57"/>
  <c r="AK7" i="57"/>
  <c r="AL7" i="57"/>
  <c r="AM7" i="57"/>
  <c r="AN7" i="57"/>
  <c r="AO7" i="57"/>
  <c r="AP7" i="57"/>
  <c r="AQ7" i="57"/>
  <c r="AS7" i="57"/>
  <c r="AT7" i="57"/>
  <c r="AU7" i="57"/>
  <c r="AW7" i="57"/>
  <c r="AX7" i="57"/>
  <c r="BA7" i="57"/>
  <c r="BB7" i="57"/>
  <c r="E11" i="57"/>
  <c r="J11" i="57"/>
  <c r="K11" i="57"/>
  <c r="L11" i="57"/>
  <c r="M11" i="57"/>
  <c r="O11" i="57"/>
  <c r="P11" i="57"/>
  <c r="Q11" i="57"/>
  <c r="R11" i="57"/>
  <c r="W11" i="57"/>
  <c r="X11" i="57"/>
  <c r="Z11" i="57"/>
  <c r="AB11" i="57"/>
  <c r="AD11" i="57"/>
  <c r="AF11" i="57"/>
  <c r="AH11" i="57"/>
  <c r="AJ11" i="57"/>
  <c r="AK11" i="57"/>
  <c r="AL11" i="57"/>
  <c r="AM11" i="57"/>
  <c r="AN11" i="57"/>
  <c r="AP11" i="57"/>
  <c r="AQ11" i="57"/>
  <c r="AS11" i="57"/>
  <c r="AT11" i="57"/>
  <c r="AU11" i="57"/>
  <c r="AW11" i="57"/>
  <c r="AX11" i="57"/>
  <c r="BA11" i="57"/>
  <c r="BB11" i="57"/>
  <c r="F7" i="56"/>
  <c r="I7" i="56"/>
  <c r="K7" i="56"/>
  <c r="L7" i="56"/>
  <c r="M7" i="56"/>
  <c r="O7" i="56"/>
  <c r="P7" i="56"/>
  <c r="Q7" i="56"/>
  <c r="R7" i="56"/>
  <c r="W7" i="56"/>
  <c r="X7" i="56"/>
  <c r="Z7" i="56"/>
  <c r="AB7" i="56"/>
  <c r="AD7" i="56"/>
  <c r="AF7" i="56"/>
  <c r="AH7" i="56"/>
  <c r="AJ7" i="56"/>
  <c r="AK7" i="56"/>
  <c r="AL7" i="56"/>
  <c r="AM7" i="56"/>
  <c r="AN7" i="56"/>
  <c r="AO7" i="56"/>
  <c r="AP7" i="56"/>
  <c r="AQ7" i="56"/>
  <c r="AS7" i="56"/>
  <c r="AT7" i="56"/>
  <c r="AU7" i="56"/>
  <c r="AW7" i="56"/>
  <c r="AX7" i="56"/>
  <c r="BA7" i="56"/>
  <c r="BB7" i="56"/>
  <c r="F11" i="56"/>
  <c r="I11" i="56"/>
  <c r="K11" i="56"/>
  <c r="L11" i="56"/>
  <c r="M11" i="56"/>
  <c r="O11" i="56"/>
  <c r="P11" i="56"/>
  <c r="Q11" i="56"/>
  <c r="R11" i="56"/>
  <c r="W11" i="56"/>
  <c r="X11" i="56"/>
  <c r="Z11" i="56"/>
  <c r="AB11" i="56"/>
  <c r="AD11" i="56"/>
  <c r="AF11" i="56"/>
  <c r="AH11" i="56"/>
  <c r="AJ11" i="56"/>
  <c r="AK11" i="56"/>
  <c r="AL11" i="56"/>
  <c r="AM11" i="56"/>
  <c r="AN11" i="56"/>
  <c r="AO11" i="56"/>
  <c r="AP11" i="56"/>
  <c r="AQ11" i="56"/>
  <c r="AS11" i="56"/>
  <c r="AT11" i="56"/>
  <c r="AU11" i="56"/>
  <c r="AW11" i="56"/>
  <c r="AX11" i="56"/>
  <c r="BA11" i="56"/>
  <c r="BB11" i="56"/>
  <c r="F15" i="56"/>
  <c r="I15" i="56"/>
  <c r="K15" i="56"/>
  <c r="L15" i="56"/>
  <c r="M15" i="56"/>
  <c r="O15" i="56"/>
  <c r="P15" i="56"/>
  <c r="Q15" i="56"/>
  <c r="R15" i="56"/>
  <c r="W15" i="56"/>
  <c r="X15" i="56"/>
  <c r="Z15" i="56"/>
  <c r="AB15" i="56"/>
  <c r="AD15" i="56"/>
  <c r="AF15" i="56"/>
  <c r="AH15" i="56"/>
  <c r="AJ15" i="56"/>
  <c r="AK15" i="56"/>
  <c r="AL15" i="56"/>
  <c r="AM15" i="56"/>
  <c r="AN15" i="56"/>
  <c r="AO15" i="56"/>
  <c r="AP15" i="56"/>
  <c r="AQ15" i="56"/>
  <c r="AS15" i="56"/>
  <c r="AT15" i="56"/>
  <c r="AU15" i="56"/>
  <c r="AW15" i="56"/>
  <c r="AX15" i="56"/>
  <c r="BA15" i="56"/>
  <c r="BB15" i="56"/>
  <c r="F19" i="56"/>
  <c r="I19" i="56"/>
  <c r="K19" i="56"/>
  <c r="L19" i="56"/>
  <c r="M19" i="56"/>
  <c r="O19" i="56"/>
  <c r="P19" i="56"/>
  <c r="Q19" i="56"/>
  <c r="R19" i="56"/>
  <c r="W19" i="56"/>
  <c r="X19" i="56"/>
  <c r="Z19" i="56"/>
  <c r="AB19" i="56"/>
  <c r="AD19" i="56"/>
  <c r="AF19" i="56"/>
  <c r="AH19" i="56"/>
  <c r="AJ19" i="56"/>
  <c r="AK19" i="56"/>
  <c r="AL19" i="56"/>
  <c r="AM19" i="56"/>
  <c r="AN19" i="56"/>
  <c r="AO19" i="56"/>
  <c r="AP19" i="56"/>
  <c r="AQ19" i="56"/>
  <c r="AS19" i="56"/>
  <c r="AT19" i="56"/>
  <c r="AU19" i="56"/>
  <c r="AW19" i="56"/>
  <c r="AX19" i="56"/>
  <c r="BA19" i="56"/>
  <c r="BB19" i="56"/>
  <c r="F23" i="56"/>
  <c r="I23" i="56"/>
  <c r="K23" i="56"/>
  <c r="L23" i="56"/>
  <c r="M23" i="56"/>
  <c r="O23" i="56"/>
  <c r="P23" i="56"/>
  <c r="Q23" i="56"/>
  <c r="R23" i="56"/>
  <c r="W23" i="56"/>
  <c r="X23" i="56"/>
  <c r="Z23" i="56"/>
  <c r="AB23" i="56"/>
  <c r="AD23" i="56"/>
  <c r="AF23" i="56"/>
  <c r="AH23" i="56"/>
  <c r="AJ23" i="56"/>
  <c r="AK23" i="56"/>
  <c r="AL23" i="56"/>
  <c r="AM23" i="56"/>
  <c r="AN23" i="56"/>
  <c r="AO23" i="56"/>
  <c r="AP23" i="56"/>
  <c r="AQ23" i="56"/>
  <c r="AS23" i="56"/>
  <c r="AT23" i="56"/>
  <c r="AU23" i="56"/>
  <c r="AW23" i="56"/>
  <c r="AX23" i="56"/>
  <c r="BA23" i="56"/>
  <c r="BB23" i="56"/>
  <c r="F35" i="56"/>
  <c r="K35" i="56"/>
  <c r="L35" i="56"/>
  <c r="M35" i="56"/>
  <c r="O35" i="56"/>
  <c r="P35" i="56"/>
  <c r="Q35" i="56"/>
  <c r="R35" i="56"/>
  <c r="W35" i="56"/>
  <c r="X35" i="56"/>
  <c r="Z35" i="56"/>
  <c r="AB35" i="56"/>
  <c r="AD35" i="56"/>
  <c r="AF35" i="56"/>
  <c r="AH35" i="56"/>
  <c r="AJ35" i="56"/>
  <c r="AK35" i="56"/>
  <c r="AL35" i="56"/>
  <c r="AM35" i="56"/>
  <c r="AN35" i="56"/>
  <c r="AP35" i="56"/>
  <c r="AQ35" i="56"/>
  <c r="AS35" i="56"/>
  <c r="AT35" i="56"/>
  <c r="AU35" i="56"/>
  <c r="AW35" i="56"/>
  <c r="AX35" i="56"/>
  <c r="BA35" i="56"/>
  <c r="BB35" i="56"/>
  <c r="F39" i="56"/>
  <c r="I39" i="56"/>
  <c r="K39" i="56"/>
  <c r="L39" i="56"/>
  <c r="M39" i="56"/>
  <c r="O39" i="56"/>
  <c r="P39" i="56"/>
  <c r="Q39" i="56"/>
  <c r="R39" i="56"/>
  <c r="W39" i="56"/>
  <c r="X39" i="56"/>
  <c r="Z39" i="56"/>
  <c r="AB39" i="56"/>
  <c r="AD39" i="56"/>
  <c r="AF39" i="56"/>
  <c r="AH39" i="56"/>
  <c r="AJ39" i="56"/>
  <c r="AK39" i="56"/>
  <c r="AL39" i="56"/>
  <c r="AM39" i="56"/>
  <c r="AN39" i="56"/>
  <c r="AO39" i="56"/>
  <c r="AP39" i="56"/>
  <c r="AQ39" i="56"/>
  <c r="AS39" i="56"/>
  <c r="AT39" i="56"/>
  <c r="AU39" i="56"/>
  <c r="AW39" i="56"/>
  <c r="AX39" i="56"/>
  <c r="BA39" i="56"/>
  <c r="BB39" i="56"/>
  <c r="F43" i="56"/>
  <c r="I43" i="56"/>
  <c r="K43" i="56"/>
  <c r="L43" i="56"/>
  <c r="M43" i="56"/>
  <c r="O43" i="56"/>
  <c r="P43" i="56"/>
  <c r="Q43" i="56"/>
  <c r="R43" i="56"/>
  <c r="W43" i="56"/>
  <c r="X43" i="56"/>
  <c r="Z43" i="56"/>
  <c r="AB43" i="56"/>
  <c r="AD43" i="56"/>
  <c r="AF43" i="56"/>
  <c r="AH43" i="56"/>
  <c r="AJ43" i="56"/>
  <c r="AK43" i="56"/>
  <c r="AL43" i="56"/>
  <c r="AM43" i="56"/>
  <c r="AN43" i="56"/>
  <c r="AO43" i="56"/>
  <c r="AP43" i="56"/>
  <c r="AQ43" i="56"/>
  <c r="AS43" i="56"/>
  <c r="AT43" i="56"/>
  <c r="AU43" i="56"/>
  <c r="AW43" i="56"/>
  <c r="AX43" i="56"/>
  <c r="BA43" i="56"/>
  <c r="BB43" i="56"/>
  <c r="F47" i="56"/>
  <c r="I47" i="56"/>
  <c r="K47" i="56"/>
  <c r="L47" i="56"/>
  <c r="M47" i="56"/>
  <c r="O47" i="56"/>
  <c r="P47" i="56"/>
  <c r="Q47" i="56"/>
  <c r="R47" i="56"/>
  <c r="W47" i="56"/>
  <c r="X47" i="56"/>
  <c r="Z47" i="56"/>
  <c r="AB47" i="56"/>
  <c r="AD47" i="56"/>
  <c r="AF47" i="56"/>
  <c r="AH47" i="56"/>
  <c r="AJ47" i="56"/>
  <c r="AK47" i="56"/>
  <c r="AL47" i="56"/>
  <c r="AM47" i="56"/>
  <c r="AN47" i="56"/>
  <c r="AO47" i="56"/>
  <c r="AP47" i="56"/>
  <c r="AQ47" i="56"/>
  <c r="AS47" i="56"/>
  <c r="AT47" i="56"/>
  <c r="AU47" i="56"/>
  <c r="AW47" i="56"/>
  <c r="AX47" i="56"/>
  <c r="BA47" i="56"/>
  <c r="BB47" i="56"/>
  <c r="F51" i="56"/>
  <c r="I51" i="56"/>
  <c r="K51" i="56"/>
  <c r="L51" i="56"/>
  <c r="M51" i="56"/>
  <c r="O51" i="56"/>
  <c r="P51" i="56"/>
  <c r="Q51" i="56"/>
  <c r="R51" i="56"/>
  <c r="W51" i="56"/>
  <c r="X51" i="56"/>
  <c r="Z51" i="56"/>
  <c r="AB51" i="56"/>
  <c r="AD51" i="56"/>
  <c r="AF51" i="56"/>
  <c r="AH51" i="56"/>
  <c r="AJ51" i="56"/>
  <c r="AK51" i="56"/>
  <c r="AL51" i="56"/>
  <c r="AM51" i="56"/>
  <c r="AN51" i="56"/>
  <c r="AO51" i="56"/>
  <c r="AP51" i="56"/>
  <c r="AQ51" i="56"/>
  <c r="AS51" i="56"/>
  <c r="AT51" i="56"/>
  <c r="AU51" i="56"/>
  <c r="AW51" i="56"/>
  <c r="AX51" i="56"/>
  <c r="BA51" i="56"/>
  <c r="BB51" i="56"/>
  <c r="F55" i="56"/>
  <c r="I55" i="56"/>
  <c r="K55" i="56"/>
  <c r="L55" i="56"/>
  <c r="M55" i="56"/>
  <c r="O55" i="56"/>
  <c r="P55" i="56"/>
  <c r="Q55" i="56"/>
  <c r="R55" i="56"/>
  <c r="W55" i="56"/>
  <c r="X55" i="56"/>
  <c r="Z55" i="56"/>
  <c r="AB55" i="56"/>
  <c r="AD55" i="56"/>
  <c r="AF55" i="56"/>
  <c r="AH55" i="56"/>
  <c r="AJ55" i="56"/>
  <c r="AK55" i="56"/>
  <c r="AL55" i="56"/>
  <c r="AM55" i="56"/>
  <c r="AN55" i="56"/>
  <c r="AO55" i="56"/>
  <c r="AP55" i="56"/>
  <c r="AQ55" i="56"/>
  <c r="AS55" i="56"/>
  <c r="AT55" i="56"/>
  <c r="AU55" i="56"/>
  <c r="AW55" i="56"/>
  <c r="AX55" i="56"/>
  <c r="BA55" i="56"/>
  <c r="BB55" i="56"/>
  <c r="F59" i="56"/>
  <c r="K59" i="56"/>
  <c r="L59" i="56"/>
  <c r="M59" i="56"/>
  <c r="O59" i="56"/>
  <c r="P59" i="56"/>
  <c r="Q59" i="56"/>
  <c r="R59" i="56"/>
  <c r="W59" i="56"/>
  <c r="X59" i="56"/>
  <c r="Z59" i="56"/>
  <c r="AB59" i="56"/>
  <c r="AD59" i="56"/>
  <c r="AF59" i="56"/>
  <c r="AH59" i="56"/>
  <c r="AJ59" i="56"/>
  <c r="AK59" i="56"/>
  <c r="AL59" i="56"/>
  <c r="AM59" i="56"/>
  <c r="AN59" i="56"/>
  <c r="AP59" i="56"/>
  <c r="AQ59" i="56"/>
  <c r="AS59" i="56"/>
  <c r="AT59" i="56"/>
  <c r="AU59" i="56"/>
  <c r="AW59" i="56"/>
  <c r="AX59" i="56"/>
  <c r="BA59" i="56"/>
  <c r="BB59" i="56"/>
  <c r="F7" i="54"/>
  <c r="I7" i="54"/>
  <c r="L7" i="54"/>
  <c r="O7" i="54"/>
  <c r="V7" i="54"/>
  <c r="W7" i="54"/>
  <c r="X7" i="54"/>
  <c r="Y7" i="54"/>
  <c r="AB7" i="54"/>
  <c r="AC7" i="54"/>
  <c r="AD7" i="54"/>
  <c r="AE7" i="54"/>
  <c r="AG7" i="54"/>
  <c r="AI7" i="54"/>
  <c r="AK7" i="54"/>
  <c r="AM7" i="54"/>
  <c r="AO7" i="54"/>
  <c r="AQ7" i="54"/>
  <c r="AR7" i="54"/>
  <c r="AS7" i="54"/>
  <c r="AT7" i="54"/>
  <c r="AU7" i="54"/>
  <c r="AV7" i="54"/>
  <c r="AW7" i="54"/>
  <c r="AX7" i="54"/>
  <c r="AZ7" i="54"/>
  <c r="BA7" i="54"/>
  <c r="BB7" i="54"/>
  <c r="BD7" i="54"/>
  <c r="BE7" i="54"/>
  <c r="BH7" i="54"/>
  <c r="BI7" i="54"/>
  <c r="F11" i="54"/>
  <c r="I11" i="54"/>
  <c r="L11" i="54"/>
  <c r="O11" i="54"/>
  <c r="V11" i="54"/>
  <c r="W11" i="54"/>
  <c r="X11" i="54"/>
  <c r="Y11" i="54"/>
  <c r="AB11" i="54"/>
  <c r="AC11" i="54"/>
  <c r="AD11" i="54"/>
  <c r="AE11" i="54"/>
  <c r="AG11" i="54"/>
  <c r="AI11" i="54"/>
  <c r="AK11" i="54"/>
  <c r="AM11" i="54"/>
  <c r="AO11" i="54"/>
  <c r="AQ11" i="54"/>
  <c r="AR11" i="54"/>
  <c r="AS11" i="54"/>
  <c r="AT11" i="54"/>
  <c r="AU11" i="54"/>
  <c r="AV11" i="54"/>
  <c r="AW11" i="54"/>
  <c r="AX11" i="54"/>
  <c r="AZ11" i="54"/>
  <c r="BA11" i="54"/>
  <c r="BB11" i="54"/>
  <c r="BD11" i="54"/>
  <c r="BE11" i="54"/>
  <c r="BH11" i="54"/>
  <c r="BI11" i="54"/>
  <c r="F15" i="54"/>
  <c r="I15" i="54"/>
  <c r="L15" i="54"/>
  <c r="O15" i="54"/>
  <c r="V15" i="54"/>
  <c r="W15" i="54"/>
  <c r="X15" i="54"/>
  <c r="Y15" i="54"/>
  <c r="AB15" i="54"/>
  <c r="AC15" i="54"/>
  <c r="AD15" i="54"/>
  <c r="AE15" i="54"/>
  <c r="AG15" i="54"/>
  <c r="AI15" i="54"/>
  <c r="AK15" i="54"/>
  <c r="AM15" i="54"/>
  <c r="AO15" i="54"/>
  <c r="AQ15" i="54"/>
  <c r="AR15" i="54"/>
  <c r="AS15" i="54"/>
  <c r="AT15" i="54"/>
  <c r="AU15" i="54"/>
  <c r="AV15" i="54"/>
  <c r="AW15" i="54"/>
  <c r="AX15" i="54"/>
  <c r="AZ15" i="54"/>
  <c r="BA15" i="54"/>
  <c r="BB15" i="54"/>
  <c r="BD15" i="54"/>
  <c r="BE15" i="54"/>
  <c r="BH15" i="54"/>
  <c r="BI15" i="54"/>
  <c r="F19" i="54"/>
  <c r="L19" i="54"/>
  <c r="V19" i="54"/>
  <c r="W19" i="54"/>
  <c r="X19" i="54"/>
  <c r="Y19" i="54"/>
  <c r="AB19" i="54"/>
  <c r="AC19" i="54"/>
  <c r="AD19" i="54"/>
  <c r="AE19" i="54"/>
  <c r="AG19" i="54"/>
  <c r="AI19" i="54"/>
  <c r="AK19" i="54"/>
  <c r="AM19" i="54"/>
  <c r="AO19" i="54"/>
  <c r="AQ19" i="54"/>
  <c r="AR19" i="54"/>
  <c r="AS19" i="54"/>
  <c r="AT19" i="54"/>
  <c r="AU19" i="54"/>
  <c r="AW19" i="54"/>
  <c r="AX19" i="54"/>
  <c r="AZ19" i="54"/>
  <c r="BA19" i="54"/>
  <c r="BB19" i="54"/>
  <c r="BD19" i="54"/>
  <c r="BE19" i="54"/>
  <c r="BH19" i="54"/>
  <c r="BI19" i="54"/>
  <c r="F23" i="54"/>
  <c r="I23" i="54"/>
  <c r="L23" i="54"/>
  <c r="O23" i="54"/>
  <c r="V23" i="54"/>
  <c r="W23" i="54"/>
  <c r="X23" i="54"/>
  <c r="Y23" i="54"/>
  <c r="AD23" i="54"/>
  <c r="AC23" i="54"/>
  <c r="AE23" i="54"/>
  <c r="AG23" i="54"/>
  <c r="AI23" i="54"/>
  <c r="AK23" i="54"/>
  <c r="AM23" i="54"/>
  <c r="AO23" i="54"/>
  <c r="AQ23" i="54"/>
  <c r="AR23" i="54"/>
  <c r="AS23" i="54"/>
  <c r="AT23" i="54"/>
  <c r="AU23" i="54"/>
  <c r="AV23" i="54"/>
  <c r="AW23" i="54"/>
  <c r="AX23" i="54"/>
  <c r="AZ23" i="54"/>
  <c r="BA23" i="54"/>
  <c r="BB23" i="54"/>
  <c r="BD23" i="54"/>
  <c r="BE23" i="54"/>
  <c r="BH23" i="54"/>
  <c r="BI23" i="54"/>
  <c r="F27" i="54"/>
  <c r="I27" i="54"/>
  <c r="L27" i="54"/>
  <c r="O27" i="54"/>
  <c r="V27" i="54"/>
  <c r="W27" i="54"/>
  <c r="X27" i="54"/>
  <c r="Y27" i="54"/>
  <c r="AD27" i="54"/>
  <c r="AC27" i="54"/>
  <c r="AE27" i="54"/>
  <c r="AG27" i="54"/>
  <c r="AI27" i="54"/>
  <c r="AK27" i="54"/>
  <c r="AM27" i="54"/>
  <c r="AO27" i="54"/>
  <c r="AQ27" i="54"/>
  <c r="AR27" i="54"/>
  <c r="AS27" i="54"/>
  <c r="AT27" i="54"/>
  <c r="AU27" i="54"/>
  <c r="AV27" i="54"/>
  <c r="AW27" i="54"/>
  <c r="AX27" i="54"/>
  <c r="AZ27" i="54"/>
  <c r="BA27" i="54"/>
  <c r="BB27" i="54"/>
  <c r="BD27" i="54"/>
  <c r="BE27" i="54"/>
  <c r="BH27" i="54"/>
  <c r="BI27" i="54"/>
  <c r="F31" i="54"/>
  <c r="L31" i="54"/>
  <c r="V31" i="54"/>
  <c r="W31" i="54"/>
  <c r="X31" i="54"/>
  <c r="Y31" i="54"/>
  <c r="AD31" i="54"/>
  <c r="AC31" i="54"/>
  <c r="AE31" i="54"/>
  <c r="AG31" i="54"/>
  <c r="AI31" i="54"/>
  <c r="AK31" i="54"/>
  <c r="AM31" i="54"/>
  <c r="AO31" i="54"/>
  <c r="AQ31" i="54"/>
  <c r="AR31" i="54"/>
  <c r="AS31" i="54"/>
  <c r="AT31" i="54"/>
  <c r="AU31" i="54"/>
  <c r="AW31" i="54"/>
  <c r="AX31" i="54"/>
  <c r="AZ31" i="54"/>
  <c r="BA31" i="54"/>
  <c r="BB31" i="54"/>
  <c r="BD31" i="54"/>
  <c r="BE31" i="54"/>
  <c r="BH31" i="54"/>
  <c r="BI31" i="54"/>
  <c r="V35" i="54"/>
  <c r="W35" i="54"/>
  <c r="X35" i="54"/>
  <c r="Y35" i="54"/>
  <c r="AD35" i="54"/>
  <c r="AC35" i="54"/>
  <c r="AE35" i="54"/>
  <c r="AG35" i="54"/>
  <c r="AI35" i="54"/>
  <c r="AK35" i="54"/>
  <c r="AM35" i="54"/>
  <c r="AO35" i="54"/>
  <c r="AQ35" i="54"/>
  <c r="AR35" i="54"/>
  <c r="AS35" i="54"/>
  <c r="AT35" i="54"/>
  <c r="AU35" i="54"/>
  <c r="AV35" i="54"/>
  <c r="AW35" i="54"/>
  <c r="AX35" i="54"/>
  <c r="AZ35" i="54"/>
  <c r="BA35" i="54"/>
  <c r="BB35" i="54"/>
  <c r="BD35" i="54"/>
  <c r="BE35" i="54"/>
  <c r="BH35" i="54"/>
  <c r="BI35" i="54"/>
  <c r="V39" i="54"/>
  <c r="W39" i="54"/>
  <c r="X39" i="54"/>
  <c r="Y39" i="54"/>
  <c r="AD39" i="54"/>
  <c r="AC39" i="54"/>
  <c r="AE39" i="54"/>
  <c r="AG39" i="54"/>
  <c r="AI39" i="54"/>
  <c r="AK39" i="54"/>
  <c r="AM39" i="54"/>
  <c r="AO39" i="54"/>
  <c r="AQ39" i="54"/>
  <c r="AR39" i="54"/>
  <c r="AS39" i="54"/>
  <c r="AT39" i="54"/>
  <c r="AU39" i="54"/>
  <c r="AW39" i="54"/>
  <c r="AX39" i="54"/>
  <c r="AZ39" i="54"/>
  <c r="BA39" i="54"/>
  <c r="BB39" i="54"/>
  <c r="BD39" i="54"/>
  <c r="BE39" i="54"/>
  <c r="BH39" i="54"/>
  <c r="BI39" i="54"/>
  <c r="AV67" i="54" l="1"/>
</calcChain>
</file>

<file path=xl/sharedStrings.xml><?xml version="1.0" encoding="utf-8"?>
<sst xmlns="http://schemas.openxmlformats.org/spreadsheetml/2006/main" count="15724" uniqueCount="826">
  <si>
    <t>序号</t>
  </si>
  <si>
    <t>品种类型</t>
  </si>
  <si>
    <t>品种名称</t>
  </si>
  <si>
    <t>参试代号</t>
  </si>
  <si>
    <t>申报单位</t>
  </si>
  <si>
    <t>育种者</t>
  </si>
  <si>
    <t>亲本来源</t>
  </si>
  <si>
    <t>初审意见</t>
  </si>
  <si>
    <t>D1337×D1316</t>
  </si>
  <si>
    <t>M88×F516</t>
  </si>
  <si>
    <t>T989×T415</t>
  </si>
  <si>
    <t>DJ1533</t>
  </si>
  <si>
    <t>PH615×D625</t>
  </si>
  <si>
    <t>DJ1801</t>
  </si>
  <si>
    <t>D1335×D6424</t>
  </si>
  <si>
    <t>JS151241×JS161107</t>
  </si>
  <si>
    <t>X1601</t>
  </si>
  <si>
    <t>D1367×D1335</t>
  </si>
  <si>
    <t>ZH01×YG12</t>
  </si>
  <si>
    <t>JS131160×JS141733</t>
  </si>
  <si>
    <t>JS131287×JS131061</t>
  </si>
  <si>
    <t>LS0999×LS8402</t>
  </si>
  <si>
    <t>L055×L422</t>
  </si>
  <si>
    <t>HY1420</t>
  </si>
  <si>
    <t>H027×Y090</t>
  </si>
  <si>
    <t>sz5135×sz5323</t>
  </si>
  <si>
    <t>T7916×F2406</t>
  </si>
  <si>
    <t>JS151047×JS191215</t>
  </si>
  <si>
    <t>L112×L904</t>
  </si>
  <si>
    <t>JS151241×JS161117</t>
  </si>
  <si>
    <t>JS151241×JS141073</t>
  </si>
  <si>
    <t>LY272</t>
  </si>
  <si>
    <t>D681×W16-1</t>
  </si>
  <si>
    <t>DJ1802</t>
  </si>
  <si>
    <t>D1335×D6446</t>
  </si>
  <si>
    <t>H3058×Y272</t>
  </si>
  <si>
    <t>LN207×LN199</t>
  </si>
  <si>
    <t>T2×JSW15525</t>
  </si>
  <si>
    <t>Y161×Y381</t>
  </si>
  <si>
    <t>da11×wd11y</t>
  </si>
  <si>
    <t>NJ-01-01×LVTN-102</t>
  </si>
  <si>
    <t>LN38×LN205</t>
  </si>
  <si>
    <t>W259×W364</t>
  </si>
  <si>
    <t>LKN-053×LKTN-027</t>
  </si>
  <si>
    <t>S300M-1×D2-300</t>
  </si>
  <si>
    <t>YZT-14×NA67-2</t>
  </si>
  <si>
    <t>W935×JSW15621</t>
  </si>
  <si>
    <t>W813×W36</t>
  </si>
  <si>
    <t>T4×J5</t>
  </si>
  <si>
    <t>R</t>
  </si>
  <si>
    <t>HR</t>
  </si>
  <si>
    <t>MR</t>
  </si>
  <si>
    <t>半紧凑</t>
  </si>
  <si>
    <t>S</t>
  </si>
  <si>
    <t>-</t>
  </si>
  <si>
    <t>HS</t>
  </si>
  <si>
    <t>10/1</t>
  </si>
  <si>
    <t>10/0</t>
  </si>
  <si>
    <t>9/0</t>
  </si>
  <si>
    <t>11/0</t>
  </si>
  <si>
    <t>9/1</t>
  </si>
  <si>
    <t>6/5</t>
  </si>
  <si>
    <t>极显著</t>
  </si>
  <si>
    <t>9/2</t>
  </si>
  <si>
    <t>5/6</t>
  </si>
  <si>
    <t>7/3</t>
  </si>
  <si>
    <t>7/2</t>
  </si>
  <si>
    <t>444.4~658.2</t>
  </si>
  <si>
    <t>505.1~711.1</t>
  </si>
  <si>
    <t>322.8~659.3</t>
  </si>
  <si>
    <t>319.6~684.1</t>
  </si>
  <si>
    <t>514.9~794.9</t>
  </si>
  <si>
    <t>8/2</t>
  </si>
  <si>
    <t>6/4</t>
  </si>
  <si>
    <t>5/5</t>
  </si>
  <si>
    <t>4/6</t>
  </si>
  <si>
    <t>484.1~727.9</t>
  </si>
  <si>
    <t>521.7~749.0</t>
  </si>
  <si>
    <t>401.4~683.6</t>
  </si>
  <si>
    <t>545.6~718.4</t>
  </si>
  <si>
    <t>大斑病</t>
  </si>
  <si>
    <t>小斑病</t>
  </si>
  <si>
    <t>纹枯病</t>
  </si>
  <si>
    <t>瘤黑粉病</t>
  </si>
  <si>
    <t>南方锈病</t>
  </si>
  <si>
    <t>玉米螟</t>
  </si>
  <si>
    <t>长锥</t>
  </si>
  <si>
    <t>6/3</t>
  </si>
  <si>
    <t>8/1</t>
  </si>
  <si>
    <t>不显著</t>
  </si>
  <si>
    <t>651.1~1030.2</t>
  </si>
  <si>
    <t>显著</t>
  </si>
  <si>
    <t>甜质</t>
  </si>
  <si>
    <t>筒</t>
  </si>
  <si>
    <t>黄</t>
  </si>
  <si>
    <r>
      <rPr>
        <sz val="12"/>
        <rFont val="宋体"/>
        <family val="3"/>
        <charset val="134"/>
      </rPr>
      <t>晶甜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>号</t>
    </r>
    <r>
      <rPr>
        <sz val="12"/>
        <rFont val="Times New Roman"/>
        <family val="1"/>
      </rPr>
      <t>(CK)</t>
    </r>
  </si>
  <si>
    <t>640.0~956.4</t>
  </si>
  <si>
    <t>525.7~858.7</t>
  </si>
  <si>
    <t>251.3~690.7</t>
  </si>
  <si>
    <t>506.1~674.2</t>
  </si>
  <si>
    <t>8/3</t>
  </si>
  <si>
    <t>2019统一试验</t>
  </si>
  <si>
    <t>类别</t>
  </si>
  <si>
    <t>406.0~587.2</t>
  </si>
  <si>
    <t>541.7~804.6</t>
  </si>
  <si>
    <t>524.6~766.9</t>
  </si>
  <si>
    <t>357.2~651.8</t>
  </si>
  <si>
    <t>412.6~593.8</t>
  </si>
  <si>
    <t>415.4~602.3</t>
  </si>
  <si>
    <t>7/5</t>
  </si>
  <si>
    <t>533.2~866.7</t>
  </si>
  <si>
    <t>12/0</t>
  </si>
  <si>
    <t>388.1~643.3</t>
  </si>
  <si>
    <t>461.4~628.2</t>
  </si>
  <si>
    <t>569.7~804.7</t>
  </si>
  <si>
    <t>10/2</t>
  </si>
  <si>
    <t>391.5~641.8</t>
  </si>
  <si>
    <t>省农科院联合体试验</t>
  </si>
  <si>
    <r>
      <rPr>
        <sz val="12"/>
        <rFont val="宋体"/>
        <family val="3"/>
        <charset val="134"/>
      </rPr>
      <t>黄</t>
    </r>
  </si>
  <si>
    <r>
      <rPr>
        <sz val="12"/>
        <rFont val="宋体"/>
        <family val="3"/>
        <charset val="134"/>
      </rPr>
      <t>锥</t>
    </r>
  </si>
  <si>
    <r>
      <rPr>
        <sz val="12"/>
        <rFont val="宋体"/>
        <family val="3"/>
        <charset val="134"/>
      </rPr>
      <t>紧凑</t>
    </r>
  </si>
  <si>
    <t>447.0~638.4</t>
  </si>
  <si>
    <r>
      <rPr>
        <b/>
        <sz val="12"/>
        <rFont val="宋体"/>
        <family val="3"/>
        <charset val="134"/>
      </rPr>
      <t>黄</t>
    </r>
  </si>
  <si>
    <r>
      <rPr>
        <b/>
        <sz val="12"/>
        <rFont val="宋体"/>
        <family val="3"/>
        <charset val="134"/>
      </rPr>
      <t>筒</t>
    </r>
  </si>
  <si>
    <r>
      <rPr>
        <b/>
        <sz val="12"/>
        <rFont val="宋体"/>
        <family val="3"/>
        <charset val="134"/>
      </rPr>
      <t>半紧凑</t>
    </r>
  </si>
  <si>
    <r>
      <rPr>
        <b/>
        <sz val="12"/>
        <rFont val="宋体"/>
        <family val="3"/>
        <charset val="134"/>
      </rPr>
      <t>两年平均</t>
    </r>
  </si>
  <si>
    <r>
      <rPr>
        <sz val="12"/>
        <rFont val="宋体"/>
        <family val="3"/>
        <charset val="134"/>
      </rPr>
      <t>筒</t>
    </r>
  </si>
  <si>
    <r>
      <rPr>
        <sz val="12"/>
        <rFont val="宋体"/>
        <family val="3"/>
        <charset val="134"/>
      </rPr>
      <t>半紧凑</t>
    </r>
  </si>
  <si>
    <t>615.5~803.3</t>
  </si>
  <si>
    <t>555.9~780.9</t>
  </si>
  <si>
    <r>
      <rPr>
        <sz val="12"/>
        <rFont val="宋体"/>
        <family val="3"/>
        <charset val="134"/>
      </rPr>
      <t>长锥</t>
    </r>
  </si>
  <si>
    <t>466.0~672.7</t>
  </si>
  <si>
    <r>
      <rPr>
        <sz val="12"/>
        <rFont val="宋体"/>
        <family val="3"/>
        <charset val="134"/>
      </rPr>
      <t>硬粒</t>
    </r>
  </si>
  <si>
    <t>1/8</t>
  </si>
  <si>
    <r>
      <rPr>
        <sz val="12"/>
        <rFont val="宋体"/>
        <family val="3"/>
        <charset val="134"/>
      </rPr>
      <t>极显著</t>
    </r>
  </si>
  <si>
    <t>570.4~771.9</t>
  </si>
  <si>
    <r>
      <rPr>
        <sz val="12"/>
        <rFont val="宋体"/>
        <family val="3"/>
        <charset val="134"/>
      </rPr>
      <t>不显著</t>
    </r>
  </si>
  <si>
    <t>345.4~711.1</t>
  </si>
  <si>
    <t>504.8~692.8</t>
  </si>
  <si>
    <r>
      <rPr>
        <sz val="12"/>
        <rFont val="宋体"/>
        <family val="3"/>
        <charset val="134"/>
      </rPr>
      <t>半马齿</t>
    </r>
  </si>
  <si>
    <t>563.0~798.6</t>
  </si>
  <si>
    <t>276.7~691.7</t>
  </si>
  <si>
    <r>
      <rPr>
        <sz val="12"/>
        <rFont val="宋体"/>
        <family val="3"/>
        <charset val="134"/>
      </rPr>
      <t>马齿</t>
    </r>
  </si>
  <si>
    <t>510.0~710.4</t>
  </si>
  <si>
    <r>
      <rPr>
        <b/>
        <sz val="12"/>
        <rFont val="宋体"/>
        <family val="3"/>
        <charset val="134"/>
      </rPr>
      <t>紧凑</t>
    </r>
  </si>
  <si>
    <t>618.1~831.9</t>
  </si>
  <si>
    <t>395.6~656.5</t>
  </si>
  <si>
    <t>统一试验</t>
  </si>
  <si>
    <r>
      <t>19</t>
    </r>
    <r>
      <rPr>
        <sz val="12"/>
        <rFont val="宋体"/>
        <family val="3"/>
        <charset val="134"/>
      </rPr>
      <t>淮北生</t>
    </r>
  </si>
  <si>
    <t>548.0~743.7</t>
  </si>
  <si>
    <t>1/9</t>
  </si>
  <si>
    <t>428.2~698.8</t>
  </si>
  <si>
    <t>528.7~762.5</t>
  </si>
  <si>
    <t>598.4~775.6</t>
  </si>
  <si>
    <t>453.2~697.6</t>
  </si>
  <si>
    <t>512.4~755.7</t>
  </si>
  <si>
    <t>609.1~763.8</t>
  </si>
  <si>
    <t>473.0~787.7</t>
  </si>
  <si>
    <t>522.9~744.5</t>
  </si>
  <si>
    <r>
      <t>374.8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590.0</t>
    </r>
  </si>
  <si>
    <r>
      <t>560.9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690.3</t>
    </r>
  </si>
  <si>
    <r>
      <t>528.6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655.9</t>
    </r>
  </si>
  <si>
    <r>
      <t>509.0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692.8</t>
    </r>
  </si>
  <si>
    <r>
      <t>448.5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701.0</t>
    </r>
  </si>
  <si>
    <t>7/0</t>
  </si>
  <si>
    <r>
      <t>418.4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670.0</t>
    </r>
  </si>
  <si>
    <r>
      <t>554.6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662.3</t>
    </r>
  </si>
  <si>
    <r>
      <t>447.2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741.3</t>
    </r>
  </si>
  <si>
    <r>
      <t>375.4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660.0</t>
    </r>
  </si>
  <si>
    <r>
      <t>555.3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752.0</t>
    </r>
  </si>
  <si>
    <r>
      <t>527.8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751.3</t>
    </r>
  </si>
  <si>
    <r>
      <t>392.9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700.0</t>
    </r>
  </si>
  <si>
    <r>
      <t>530.7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693.8</t>
    </r>
  </si>
  <si>
    <r>
      <t>490.0</t>
    </r>
    <r>
      <rPr>
        <sz val="12"/>
        <rFont val="宋体"/>
        <family val="3"/>
        <charset val="134"/>
      </rPr>
      <t>～</t>
    </r>
    <r>
      <rPr>
        <sz val="12"/>
        <rFont val="Times New Roman"/>
        <family val="1"/>
      </rPr>
      <t>720.0</t>
    </r>
  </si>
  <si>
    <t>大华联合体试验</t>
  </si>
  <si>
    <t>400.4~645.4</t>
  </si>
  <si>
    <r>
      <t>20</t>
    </r>
    <r>
      <rPr>
        <sz val="12"/>
        <rFont val="宋体"/>
        <family val="3"/>
        <charset val="134"/>
      </rPr>
      <t>淮北生</t>
    </r>
  </si>
  <si>
    <t>440.6~718.9</t>
  </si>
  <si>
    <t>418.8~666.1</t>
  </si>
  <si>
    <r>
      <t>19</t>
    </r>
    <r>
      <rPr>
        <sz val="12"/>
        <rFont val="宋体"/>
        <family val="3"/>
        <charset val="134"/>
      </rPr>
      <t>淮北区</t>
    </r>
  </si>
  <si>
    <t>496.2~675.2</t>
  </si>
  <si>
    <t>467.9~672.3</t>
  </si>
  <si>
    <r>
      <t>18</t>
    </r>
    <r>
      <rPr>
        <sz val="12"/>
        <rFont val="宋体"/>
        <family val="3"/>
        <charset val="134"/>
      </rPr>
      <t>淮北区</t>
    </r>
  </si>
  <si>
    <t>6/0</t>
  </si>
  <si>
    <t>427.9~667.7</t>
  </si>
  <si>
    <t>6/6</t>
  </si>
  <si>
    <t>435.7~707.9</t>
  </si>
  <si>
    <t>501.6~674.3</t>
  </si>
  <si>
    <t>472.2~688.0</t>
  </si>
  <si>
    <t>422.7~740.1</t>
  </si>
  <si>
    <t>11/1</t>
  </si>
  <si>
    <t>478.0~704.4</t>
  </si>
  <si>
    <t>412.9~715.7</t>
  </si>
  <si>
    <t>457.9~759.8</t>
  </si>
  <si>
    <t>324.9~717.2</t>
  </si>
  <si>
    <t>437.1~669.2</t>
  </si>
  <si>
    <t>457.8~727.3</t>
  </si>
  <si>
    <t>498.0~722.1</t>
  </si>
  <si>
    <t>479.7~709.2</t>
  </si>
  <si>
    <t>466.3~749.3</t>
  </si>
  <si>
    <t>523.0~732.1</t>
  </si>
  <si>
    <t>449.9~563.6</t>
  </si>
  <si>
    <t>396.3~650.7</t>
  </si>
  <si>
    <t>372.9~618.2</t>
  </si>
  <si>
    <t>5/0</t>
  </si>
  <si>
    <t>461.6~663.6</t>
  </si>
  <si>
    <t>377.7~667.0</t>
  </si>
  <si>
    <t>435.7~714.3</t>
  </si>
  <si>
    <t>502.2~621.6</t>
  </si>
  <si>
    <t>381.3~667.8</t>
  </si>
  <si>
    <t>459.0~683.3</t>
  </si>
  <si>
    <t>482.0~625.0</t>
  </si>
  <si>
    <t>417.3~649.3</t>
  </si>
  <si>
    <t>405.9~749.7</t>
  </si>
  <si>
    <t>473.6~652.6</t>
  </si>
  <si>
    <t>402.2~661.7</t>
  </si>
  <si>
    <t>438.8~785.1</t>
  </si>
  <si>
    <t>451.2~615.2</t>
  </si>
  <si>
    <t>408.9~679.0</t>
  </si>
  <si>
    <t>493.1~812.6</t>
  </si>
  <si>
    <t>穗腐病</t>
  </si>
  <si>
    <t>481.4~881.1</t>
  </si>
  <si>
    <t>602.2~920.9</t>
  </si>
  <si>
    <t>602.2~970.0</t>
  </si>
  <si>
    <r>
      <rPr>
        <sz val="12"/>
        <rFont val="宋体"/>
        <family val="3"/>
        <charset val="134"/>
      </rPr>
      <t>苏玉糯</t>
    </r>
    <r>
      <rPr>
        <sz val="12"/>
        <rFont val="Times New Roman"/>
        <family val="1"/>
      </rPr>
      <t>5</t>
    </r>
    <r>
      <rPr>
        <sz val="12"/>
        <rFont val="宋体"/>
        <family val="3"/>
        <charset val="134"/>
      </rPr>
      <t>号</t>
    </r>
  </si>
  <si>
    <t>517.4~1062.2</t>
  </si>
  <si>
    <t>597.8~986.7</t>
  </si>
  <si>
    <t>597.8~1096.2</t>
  </si>
  <si>
    <r>
      <rPr>
        <sz val="12"/>
        <rFont val="宋体"/>
        <family val="3"/>
        <charset val="134"/>
      </rPr>
      <t>苏玉（紫）糯</t>
    </r>
    <r>
      <rPr>
        <sz val="12"/>
        <rFont val="Times New Roman"/>
        <family val="1"/>
      </rPr>
      <t>706</t>
    </r>
  </si>
  <si>
    <t>514.8~1028.9</t>
  </si>
  <si>
    <t>8/4</t>
  </si>
  <si>
    <t>610.4~872.2</t>
  </si>
  <si>
    <t>631.1~934.4</t>
  </si>
  <si>
    <r>
      <rPr>
        <sz val="12"/>
        <rFont val="宋体"/>
        <family val="3"/>
        <charset val="134"/>
      </rPr>
      <t>苏科糯</t>
    </r>
    <r>
      <rPr>
        <sz val="12"/>
        <rFont val="Times New Roman"/>
        <family val="1"/>
      </rPr>
      <t>1705</t>
    </r>
  </si>
  <si>
    <t>568.9~1062.2</t>
  </si>
  <si>
    <t>744.4~1182.2</t>
  </si>
  <si>
    <t>755.6~1341.1</t>
  </si>
  <si>
    <r>
      <rPr>
        <sz val="12"/>
        <rFont val="宋体"/>
        <family val="3"/>
        <charset val="134"/>
      </rPr>
      <t>彩甜糯</t>
    </r>
    <r>
      <rPr>
        <sz val="12"/>
        <rFont val="Times New Roman"/>
        <family val="1"/>
      </rPr>
      <t>818</t>
    </r>
  </si>
  <si>
    <t>536~1008.9</t>
  </si>
  <si>
    <t>651.1~1035.6</t>
  </si>
  <si>
    <t>651.1~1001.1</t>
  </si>
  <si>
    <t>496.1~926.7</t>
  </si>
  <si>
    <t>555.6~1007.8</t>
  </si>
  <si>
    <t>555.6~905.6</t>
  </si>
  <si>
    <t>376.7~822.2</t>
  </si>
  <si>
    <r>
      <rPr>
        <b/>
        <sz val="12"/>
        <rFont val="宋体"/>
        <family val="3"/>
        <charset val="134"/>
      </rPr>
      <t>白</t>
    </r>
  </si>
  <si>
    <r>
      <rPr>
        <b/>
        <sz val="12"/>
        <rFont val="宋体"/>
        <family val="3"/>
        <charset val="134"/>
      </rPr>
      <t>糯质</t>
    </r>
  </si>
  <si>
    <r>
      <rPr>
        <b/>
        <sz val="12"/>
        <rFont val="宋体"/>
        <family val="3"/>
        <charset val="134"/>
      </rPr>
      <t>长锥</t>
    </r>
  </si>
  <si>
    <r>
      <rPr>
        <sz val="12"/>
        <rFont val="宋体"/>
        <family val="3"/>
        <charset val="134"/>
      </rPr>
      <t>白</t>
    </r>
  </si>
  <si>
    <r>
      <rPr>
        <sz val="12"/>
        <rFont val="宋体"/>
        <family val="3"/>
        <charset val="134"/>
      </rPr>
      <t>糯质</t>
    </r>
  </si>
  <si>
    <t>753.3~974.4</t>
  </si>
  <si>
    <r>
      <rPr>
        <sz val="12"/>
        <rFont val="宋体"/>
        <family val="3"/>
        <charset val="134"/>
      </rPr>
      <t>苏玉糯</t>
    </r>
    <r>
      <rPr>
        <sz val="12"/>
        <rFont val="Times New Roman"/>
        <family val="1"/>
      </rPr>
      <t>5</t>
    </r>
    <r>
      <rPr>
        <sz val="12"/>
        <rFont val="宋体"/>
        <family val="3"/>
        <charset val="134"/>
      </rPr>
      <t>号</t>
    </r>
    <r>
      <rPr>
        <sz val="12"/>
        <rFont val="Times New Roman"/>
        <family val="1"/>
      </rPr>
      <t>(CK)</t>
    </r>
  </si>
  <si>
    <t>6/2</t>
  </si>
  <si>
    <t>406.7~966.7</t>
  </si>
  <si>
    <t>764.0~956.4</t>
  </si>
  <si>
    <r>
      <rPr>
        <sz val="12"/>
        <rFont val="宋体"/>
        <family val="3"/>
        <charset val="134"/>
      </rPr>
      <t>萃甜糯</t>
    </r>
    <r>
      <rPr>
        <sz val="12"/>
        <rFont val="Times New Roman"/>
        <family val="1"/>
      </rPr>
      <t>516</t>
    </r>
  </si>
  <si>
    <t>577.8~1034.4</t>
  </si>
  <si>
    <t>7/1</t>
  </si>
  <si>
    <t>395.6~975.6</t>
  </si>
  <si>
    <r>
      <rPr>
        <b/>
        <sz val="12"/>
        <rFont val="宋体"/>
        <family val="3"/>
        <charset val="134"/>
      </rPr>
      <t>黄白</t>
    </r>
  </si>
  <si>
    <r>
      <rPr>
        <sz val="12"/>
        <rFont val="宋体"/>
        <family val="3"/>
        <charset val="134"/>
      </rPr>
      <t>黄白</t>
    </r>
  </si>
  <si>
    <t>756.2~966.2</t>
  </si>
  <si>
    <r>
      <rPr>
        <sz val="12"/>
        <rFont val="宋体"/>
        <family val="3"/>
        <charset val="134"/>
      </rPr>
      <t>虞珑糯</t>
    </r>
    <r>
      <rPr>
        <sz val="12"/>
        <rFont val="Times New Roman"/>
        <family val="1"/>
      </rPr>
      <t>1612</t>
    </r>
  </si>
  <si>
    <t>580.0~977.3</t>
  </si>
  <si>
    <t>447.8~906.7</t>
  </si>
  <si>
    <t>4/5</t>
  </si>
  <si>
    <t>702.2~887.8</t>
  </si>
  <si>
    <r>
      <rPr>
        <sz val="12"/>
        <rFont val="宋体"/>
        <family val="3"/>
        <charset val="134"/>
      </rPr>
      <t>江玉糯</t>
    </r>
    <r>
      <rPr>
        <sz val="12"/>
        <rFont val="Times New Roman"/>
        <family val="1"/>
      </rPr>
      <t>901</t>
    </r>
  </si>
  <si>
    <t>630.8~1067.6</t>
  </si>
  <si>
    <t>450.0~986.7</t>
  </si>
  <si>
    <t>693.3~993.8</t>
  </si>
  <si>
    <r>
      <rPr>
        <sz val="12"/>
        <rFont val="宋体"/>
        <family val="3"/>
        <charset val="134"/>
      </rPr>
      <t>苏科糯</t>
    </r>
    <r>
      <rPr>
        <sz val="12"/>
        <rFont val="Times New Roman"/>
        <family val="1"/>
      </rPr>
      <t>1702</t>
    </r>
  </si>
  <si>
    <t>657.8~1226.4</t>
  </si>
  <si>
    <t>8/0</t>
  </si>
  <si>
    <t>386.7~971.1</t>
  </si>
  <si>
    <r>
      <rPr>
        <b/>
        <sz val="12"/>
        <rFont val="宋体"/>
        <family val="3"/>
        <charset val="134"/>
      </rPr>
      <t>花</t>
    </r>
  </si>
  <si>
    <r>
      <rPr>
        <sz val="12"/>
        <rFont val="宋体"/>
        <family val="3"/>
        <charset val="134"/>
      </rPr>
      <t>花</t>
    </r>
  </si>
  <si>
    <t>767.3~1068.7</t>
  </si>
  <si>
    <r>
      <rPr>
        <sz val="12"/>
        <rFont val="宋体"/>
        <family val="3"/>
        <charset val="134"/>
      </rPr>
      <t>紫白</t>
    </r>
  </si>
  <si>
    <t>734.7~1202.0</t>
  </si>
  <si>
    <r>
      <rPr>
        <sz val="12"/>
        <rFont val="宋体"/>
        <family val="3"/>
        <charset val="134"/>
      </rPr>
      <t>连彩糯</t>
    </r>
    <r>
      <rPr>
        <sz val="12"/>
        <rFont val="Times New Roman"/>
        <family val="1"/>
      </rPr>
      <t>1607</t>
    </r>
  </si>
  <si>
    <t>丝黑穗病</t>
  </si>
  <si>
    <t>396.7~867.8</t>
  </si>
  <si>
    <t>20甜生</t>
  </si>
  <si>
    <t>晶甜3号(CK)</t>
  </si>
  <si>
    <r>
      <rPr>
        <b/>
        <sz val="12"/>
        <rFont val="宋体"/>
        <family val="3"/>
        <charset val="134"/>
      </rPr>
      <t>甜质</t>
    </r>
  </si>
  <si>
    <r>
      <rPr>
        <sz val="12"/>
        <rFont val="宋体"/>
        <family val="3"/>
        <charset val="134"/>
      </rPr>
      <t>甜质</t>
    </r>
  </si>
  <si>
    <t>743.3~1085.1</t>
  </si>
  <si>
    <r>
      <rPr>
        <sz val="12"/>
        <rFont val="Times New Roman"/>
        <family val="1"/>
      </rPr>
      <t>19</t>
    </r>
    <r>
      <rPr>
        <sz val="12"/>
        <rFont val="宋体"/>
        <family val="3"/>
        <charset val="134"/>
      </rPr>
      <t>甜区</t>
    </r>
  </si>
  <si>
    <r>
      <rPr>
        <sz val="12"/>
        <rFont val="Times New Roman"/>
        <family val="1"/>
      </rPr>
      <t>18</t>
    </r>
    <r>
      <rPr>
        <sz val="12"/>
        <rFont val="宋体"/>
        <family val="3"/>
        <charset val="134"/>
      </rPr>
      <t>甜区</t>
    </r>
  </si>
  <si>
    <r>
      <t>晶甜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>号</t>
    </r>
  </si>
  <si>
    <t>450.0~962.7</t>
  </si>
  <si>
    <t>786.7~1303.1</t>
  </si>
  <si>
    <t>671.1~1405.1</t>
  </si>
  <si>
    <r>
      <rPr>
        <sz val="12"/>
        <rFont val="宋体"/>
        <family val="3"/>
        <charset val="134"/>
      </rPr>
      <t>农科甜</t>
    </r>
    <r>
      <rPr>
        <sz val="12"/>
        <rFont val="Times New Roman"/>
        <family val="1"/>
      </rPr>
      <t>1805</t>
    </r>
  </si>
  <si>
    <r>
      <t>农科甜</t>
    </r>
    <r>
      <rPr>
        <sz val="12"/>
        <rFont val="Times New Roman"/>
        <family val="1"/>
      </rPr>
      <t>1805</t>
    </r>
  </si>
  <si>
    <r>
      <t>18</t>
    </r>
    <r>
      <rPr>
        <sz val="12"/>
        <rFont val="宋体"/>
        <family val="3"/>
        <charset val="134"/>
      </rPr>
      <t>淮南区</t>
    </r>
  </si>
  <si>
    <r>
      <t>19</t>
    </r>
    <r>
      <rPr>
        <sz val="12"/>
        <rFont val="宋体"/>
        <family val="3"/>
        <charset val="134"/>
      </rPr>
      <t>淮南区</t>
    </r>
  </si>
  <si>
    <r>
      <t>20</t>
    </r>
    <r>
      <rPr>
        <sz val="12"/>
        <rFont val="宋体"/>
        <family val="3"/>
        <charset val="134"/>
      </rPr>
      <t>淮南生</t>
    </r>
  </si>
  <si>
    <r>
      <rPr>
        <sz val="22"/>
        <rFont val="Times New Roman"/>
        <family val="1"/>
      </rPr>
      <t>2021</t>
    </r>
    <r>
      <rPr>
        <sz val="22"/>
        <rFont val="华文中宋"/>
        <family val="3"/>
        <charset val="134"/>
      </rPr>
      <t>年普通玉米报审品种综合性状表</t>
    </r>
    <phoneticPr fontId="14" type="noConversion"/>
  </si>
  <si>
    <r>
      <rPr>
        <sz val="12"/>
        <rFont val="宋体"/>
        <family val="3"/>
        <charset val="134"/>
      </rPr>
      <t>大华</t>
    </r>
    <r>
      <rPr>
        <sz val="12"/>
        <rFont val="Times New Roman"/>
        <family val="1"/>
      </rPr>
      <t>1623</t>
    </r>
  </si>
  <si>
    <r>
      <rPr>
        <sz val="12"/>
        <rFont val="宋体"/>
        <family val="3"/>
        <charset val="134"/>
      </rPr>
      <t>中江</t>
    </r>
    <r>
      <rPr>
        <sz val="12"/>
        <rFont val="Times New Roman"/>
        <family val="1"/>
      </rPr>
      <t>1701</t>
    </r>
  </si>
  <si>
    <r>
      <rPr>
        <sz val="12"/>
        <rFont val="宋体"/>
        <family val="3"/>
        <charset val="134"/>
      </rPr>
      <t>通玉</t>
    </r>
    <r>
      <rPr>
        <sz val="12"/>
        <rFont val="Times New Roman"/>
        <family val="1"/>
      </rPr>
      <t>1702</t>
    </r>
  </si>
  <si>
    <t>产量</t>
    <phoneticPr fontId="14" type="noConversion"/>
  </si>
  <si>
    <t>出苗至采鲜穗天数</t>
    <phoneticPr fontId="14" type="noConversion"/>
  </si>
  <si>
    <r>
      <rPr>
        <sz val="22"/>
        <rFont val="Times New Roman"/>
        <family val="1"/>
      </rPr>
      <t>2021</t>
    </r>
    <r>
      <rPr>
        <sz val="22"/>
        <rFont val="华文中宋"/>
        <family val="3"/>
        <charset val="134"/>
      </rPr>
      <t>年糯玉米报审品种综合性状表</t>
    </r>
    <phoneticPr fontId="14" type="noConversion"/>
  </si>
  <si>
    <r>
      <rPr>
        <sz val="22"/>
        <rFont val="Times New Roman"/>
        <family val="1"/>
      </rPr>
      <t>2021</t>
    </r>
    <r>
      <rPr>
        <sz val="22"/>
        <rFont val="华文中宋"/>
        <family val="3"/>
        <charset val="134"/>
      </rPr>
      <t>年甜玉米报审品种综合性状表</t>
    </r>
    <phoneticPr fontId="14" type="noConversion"/>
  </si>
  <si>
    <t>-</t>
    <phoneticPr fontId="14" type="noConversion"/>
  </si>
  <si>
    <t>—</t>
  </si>
  <si>
    <t>624.4~1029.8</t>
    <phoneticPr fontId="14" type="noConversion"/>
  </si>
  <si>
    <t>699.6~1100.0</t>
    <phoneticPr fontId="14" type="noConversion"/>
  </si>
  <si>
    <t>R</t>
    <phoneticPr fontId="14" type="noConversion"/>
  </si>
  <si>
    <t>S</t>
    <phoneticPr fontId="14" type="noConversion"/>
  </si>
  <si>
    <t>MR</t>
    <phoneticPr fontId="14" type="noConversion"/>
  </si>
  <si>
    <t>700~1016.8</t>
    <phoneticPr fontId="14" type="noConversion"/>
  </si>
  <si>
    <t>699.1~989.8</t>
    <phoneticPr fontId="14" type="noConversion"/>
  </si>
  <si>
    <t>680.4~1126.2</t>
  </si>
  <si>
    <t>R</t>
    <phoneticPr fontId="14" type="noConversion"/>
  </si>
  <si>
    <t>MR</t>
    <phoneticPr fontId="14" type="noConversion"/>
  </si>
  <si>
    <t>S</t>
    <phoneticPr fontId="14" type="noConversion"/>
  </si>
  <si>
    <t>736.7~980.3</t>
    <phoneticPr fontId="14" type="noConversion"/>
  </si>
  <si>
    <r>
      <rPr>
        <b/>
        <sz val="12"/>
        <rFont val="宋体"/>
        <family val="3"/>
        <charset val="134"/>
      </rPr>
      <t>品种类型</t>
    </r>
  </si>
  <si>
    <r>
      <rPr>
        <b/>
        <sz val="12"/>
        <rFont val="宋体"/>
        <family val="3"/>
        <charset val="134"/>
      </rPr>
      <t>品种名称</t>
    </r>
  </si>
  <si>
    <r>
      <rPr>
        <b/>
        <sz val="12"/>
        <rFont val="宋体"/>
        <family val="3"/>
        <charset val="134"/>
      </rPr>
      <t>品种名称</t>
    </r>
    <r>
      <rPr>
        <b/>
        <sz val="12"/>
        <rFont val="Times New Roman"/>
        <family val="1"/>
      </rPr>
      <t>/</t>
    </r>
    <r>
      <rPr>
        <b/>
        <sz val="12"/>
        <rFont val="宋体"/>
        <family val="3"/>
        <charset val="134"/>
      </rPr>
      <t>代码</t>
    </r>
  </si>
  <si>
    <r>
      <rPr>
        <b/>
        <sz val="12"/>
        <rFont val="宋体"/>
        <family val="3"/>
        <charset val="134"/>
      </rPr>
      <t>年份</t>
    </r>
  </si>
  <si>
    <r>
      <rPr>
        <b/>
        <sz val="12"/>
        <rFont val="宋体"/>
        <family val="3"/>
        <charset val="134"/>
      </rPr>
      <t>试点</t>
    </r>
  </si>
  <si>
    <r>
      <rPr>
        <b/>
        <sz val="12"/>
        <rFont val="宋体"/>
        <family val="3"/>
        <charset val="134"/>
      </rPr>
      <t>全生育期</t>
    </r>
    <r>
      <rPr>
        <b/>
        <sz val="12"/>
        <rFont val="Times New Roman"/>
        <family val="1"/>
      </rPr>
      <t>(</t>
    </r>
    <r>
      <rPr>
        <b/>
        <sz val="12"/>
        <rFont val="宋体"/>
        <family val="3"/>
        <charset val="134"/>
      </rPr>
      <t>天</t>
    </r>
    <r>
      <rPr>
        <b/>
        <sz val="12"/>
        <rFont val="Times New Roman"/>
        <family val="1"/>
      </rPr>
      <t>)</t>
    </r>
  </si>
  <si>
    <r>
      <rPr>
        <b/>
        <sz val="12"/>
        <rFont val="宋体"/>
        <family val="3"/>
        <charset val="134"/>
      </rPr>
      <t>株高</t>
    </r>
    <r>
      <rPr>
        <b/>
        <sz val="12"/>
        <rFont val="Times New Roman"/>
        <family val="1"/>
      </rPr>
      <t>(cm)</t>
    </r>
  </si>
  <si>
    <r>
      <rPr>
        <b/>
        <sz val="12"/>
        <rFont val="宋体"/>
        <family val="3"/>
        <charset val="134"/>
      </rPr>
      <t>穗位高</t>
    </r>
    <r>
      <rPr>
        <b/>
        <sz val="12"/>
        <rFont val="Times New Roman"/>
        <family val="1"/>
      </rPr>
      <t>(cm)</t>
    </r>
  </si>
  <si>
    <r>
      <rPr>
        <b/>
        <sz val="12"/>
        <rFont val="宋体"/>
        <family val="3"/>
        <charset val="134"/>
      </rPr>
      <t>株型</t>
    </r>
  </si>
  <si>
    <r>
      <rPr>
        <b/>
        <sz val="12"/>
        <rFont val="宋体"/>
        <family val="3"/>
        <charset val="134"/>
      </rPr>
      <t>双穗率</t>
    </r>
    <r>
      <rPr>
        <b/>
        <sz val="12"/>
        <rFont val="Times New Roman"/>
        <family val="1"/>
      </rPr>
      <t>(%)</t>
    </r>
  </si>
  <si>
    <r>
      <rPr>
        <b/>
        <sz val="12"/>
        <rFont val="宋体"/>
        <family val="3"/>
        <charset val="134"/>
      </rPr>
      <t>空秆率</t>
    </r>
    <r>
      <rPr>
        <b/>
        <sz val="12"/>
        <rFont val="Times New Roman"/>
        <family val="1"/>
      </rPr>
      <t>(%)</t>
    </r>
  </si>
  <si>
    <r>
      <rPr>
        <b/>
        <sz val="12"/>
        <rFont val="宋体"/>
        <family val="3"/>
        <charset val="134"/>
      </rPr>
      <t>倒伏率</t>
    </r>
    <r>
      <rPr>
        <b/>
        <sz val="12"/>
        <rFont val="Times New Roman"/>
        <family val="1"/>
      </rPr>
      <t>(%)</t>
    </r>
  </si>
  <si>
    <r>
      <rPr>
        <b/>
        <sz val="12"/>
        <rFont val="宋体"/>
        <family val="3"/>
        <charset val="134"/>
      </rPr>
      <t>倒折率</t>
    </r>
    <r>
      <rPr>
        <b/>
        <sz val="12"/>
        <rFont val="Times New Roman"/>
        <family val="1"/>
      </rPr>
      <t>(%)</t>
    </r>
  </si>
  <si>
    <r>
      <rPr>
        <b/>
        <sz val="12"/>
        <rFont val="宋体"/>
        <family val="3"/>
        <charset val="134"/>
      </rPr>
      <t>穗长</t>
    </r>
    <r>
      <rPr>
        <b/>
        <sz val="12"/>
        <rFont val="Times New Roman"/>
        <family val="1"/>
      </rPr>
      <t>(cm)</t>
    </r>
  </si>
  <si>
    <r>
      <rPr>
        <b/>
        <sz val="12"/>
        <rFont val="宋体"/>
        <family val="3"/>
        <charset val="134"/>
      </rPr>
      <t>穗粗</t>
    </r>
    <r>
      <rPr>
        <b/>
        <sz val="12"/>
        <rFont val="Times New Roman"/>
        <family val="1"/>
      </rPr>
      <t>(cm)</t>
    </r>
  </si>
  <si>
    <r>
      <rPr>
        <b/>
        <sz val="12"/>
        <rFont val="宋体"/>
        <family val="3"/>
        <charset val="134"/>
      </rPr>
      <t>秃尖长</t>
    </r>
    <r>
      <rPr>
        <b/>
        <sz val="12"/>
        <rFont val="Times New Roman"/>
        <family val="1"/>
      </rPr>
      <t>(cm)</t>
    </r>
  </si>
  <si>
    <r>
      <rPr>
        <b/>
        <sz val="12"/>
        <rFont val="宋体"/>
        <family val="3"/>
        <charset val="134"/>
      </rPr>
      <t>穗型</t>
    </r>
  </si>
  <si>
    <r>
      <rPr>
        <b/>
        <sz val="12"/>
        <rFont val="宋体"/>
        <family val="3"/>
        <charset val="134"/>
      </rPr>
      <t>穗行数</t>
    </r>
  </si>
  <si>
    <r>
      <rPr>
        <b/>
        <sz val="12"/>
        <rFont val="宋体"/>
        <family val="3"/>
        <charset val="134"/>
      </rPr>
      <t>行粒数</t>
    </r>
  </si>
  <si>
    <r>
      <rPr>
        <b/>
        <sz val="12"/>
        <rFont val="宋体"/>
        <family val="3"/>
        <charset val="134"/>
      </rPr>
      <t>粒型</t>
    </r>
  </si>
  <si>
    <r>
      <rPr>
        <b/>
        <sz val="12"/>
        <rFont val="宋体"/>
        <family val="3"/>
        <charset val="134"/>
      </rPr>
      <t>粒色</t>
    </r>
  </si>
  <si>
    <r>
      <rPr>
        <b/>
        <sz val="12"/>
        <rFont val="宋体"/>
        <family val="3"/>
        <charset val="134"/>
      </rPr>
      <t>千粒重</t>
    </r>
    <r>
      <rPr>
        <b/>
        <sz val="12"/>
        <rFont val="Times New Roman"/>
        <family val="1"/>
      </rPr>
      <t>(g)</t>
    </r>
  </si>
  <si>
    <r>
      <rPr>
        <b/>
        <sz val="12"/>
        <rFont val="宋体"/>
        <family val="3"/>
        <charset val="134"/>
      </rPr>
      <t>出籽率</t>
    </r>
    <r>
      <rPr>
        <b/>
        <sz val="12"/>
        <rFont val="Times New Roman"/>
        <family val="1"/>
      </rPr>
      <t>(%)</t>
    </r>
  </si>
  <si>
    <r>
      <rPr>
        <b/>
        <sz val="12"/>
        <rFont val="宋体"/>
        <family val="3"/>
        <charset val="134"/>
      </rPr>
      <t>大斑病级</t>
    </r>
  </si>
  <si>
    <r>
      <rPr>
        <b/>
        <sz val="12"/>
        <rFont val="宋体"/>
        <family val="3"/>
        <charset val="134"/>
      </rPr>
      <t>小斑病级</t>
    </r>
  </si>
  <si>
    <r>
      <rPr>
        <b/>
        <sz val="12"/>
        <rFont val="宋体"/>
        <family val="3"/>
        <charset val="134"/>
      </rPr>
      <t>纹枯病级</t>
    </r>
  </si>
  <si>
    <r>
      <rPr>
        <b/>
        <sz val="12"/>
        <rFont val="宋体"/>
        <family val="3"/>
        <charset val="134"/>
      </rPr>
      <t>瘤黑粉病级</t>
    </r>
    <phoneticPr fontId="14" type="noConversion"/>
  </si>
  <si>
    <r>
      <rPr>
        <b/>
        <sz val="12"/>
        <rFont val="宋体"/>
        <family val="3"/>
        <charset val="134"/>
      </rPr>
      <t>弯孢菌叶斑病级</t>
    </r>
    <phoneticPr fontId="14" type="noConversion"/>
  </si>
  <si>
    <r>
      <rPr>
        <b/>
        <sz val="12"/>
        <rFont val="宋体"/>
        <family val="3"/>
        <charset val="134"/>
      </rPr>
      <t>穗腐病级</t>
    </r>
    <phoneticPr fontId="14" type="noConversion"/>
  </si>
  <si>
    <r>
      <rPr>
        <b/>
        <sz val="12"/>
        <rFont val="宋体"/>
        <family val="3"/>
        <charset val="134"/>
      </rPr>
      <t>南方锈病级</t>
    </r>
    <phoneticPr fontId="14" type="noConversion"/>
  </si>
  <si>
    <r>
      <rPr>
        <b/>
        <sz val="12"/>
        <rFont val="宋体"/>
        <family val="3"/>
        <charset val="134"/>
      </rPr>
      <t>玉米螟病级</t>
    </r>
    <phoneticPr fontId="14" type="noConversion"/>
  </si>
  <si>
    <r>
      <rPr>
        <b/>
        <sz val="12"/>
        <rFont val="宋体"/>
        <family val="3"/>
        <charset val="134"/>
      </rPr>
      <t>小区产量</t>
    </r>
    <r>
      <rPr>
        <b/>
        <sz val="12"/>
        <rFont val="Times New Roman"/>
        <family val="1"/>
      </rPr>
      <t>(1)</t>
    </r>
  </si>
  <si>
    <r>
      <rPr>
        <b/>
        <sz val="12"/>
        <rFont val="宋体"/>
        <family val="3"/>
        <charset val="134"/>
      </rPr>
      <t>小区产量</t>
    </r>
    <r>
      <rPr>
        <b/>
        <sz val="12"/>
        <rFont val="Times New Roman"/>
        <family val="1"/>
      </rPr>
      <t>(2)</t>
    </r>
  </si>
  <si>
    <r>
      <rPr>
        <b/>
        <sz val="12"/>
        <rFont val="宋体"/>
        <family val="3"/>
        <charset val="134"/>
      </rPr>
      <t>小区产量</t>
    </r>
    <r>
      <rPr>
        <b/>
        <sz val="12"/>
        <rFont val="Times New Roman"/>
        <family val="1"/>
      </rPr>
      <t>(3)</t>
    </r>
  </si>
  <si>
    <r>
      <rPr>
        <b/>
        <sz val="12"/>
        <rFont val="宋体"/>
        <family val="3"/>
        <charset val="134"/>
      </rPr>
      <t>小区产量平均</t>
    </r>
    <r>
      <rPr>
        <b/>
        <sz val="12"/>
        <rFont val="Times New Roman"/>
        <family val="1"/>
      </rPr>
      <t>(kg)</t>
    </r>
  </si>
  <si>
    <r>
      <rPr>
        <b/>
        <sz val="12"/>
        <rFont val="宋体"/>
        <family val="3"/>
        <charset val="134"/>
      </rPr>
      <t>折合亩产</t>
    </r>
    <r>
      <rPr>
        <b/>
        <sz val="12"/>
        <rFont val="Times New Roman"/>
        <family val="1"/>
      </rPr>
      <t>(kg)</t>
    </r>
  </si>
  <si>
    <r>
      <rPr>
        <b/>
        <sz val="12"/>
        <rFont val="宋体"/>
        <family val="3"/>
        <charset val="134"/>
      </rPr>
      <t>较对照</t>
    </r>
    <r>
      <rPr>
        <b/>
        <sz val="12"/>
        <rFont val="Times New Roman"/>
        <family val="1"/>
      </rPr>
      <t>(±%)</t>
    </r>
  </si>
  <si>
    <r>
      <rPr>
        <b/>
        <sz val="12"/>
        <rFont val="宋体"/>
        <family val="3"/>
        <charset val="134"/>
      </rPr>
      <t>产量位次</t>
    </r>
  </si>
  <si>
    <r>
      <rPr>
        <b/>
        <sz val="12"/>
        <rFont val="宋体"/>
        <family val="3"/>
        <charset val="134"/>
      </rPr>
      <t>备注</t>
    </r>
  </si>
  <si>
    <r>
      <rPr>
        <sz val="12"/>
        <rFont val="宋体"/>
        <family val="3"/>
        <charset val="134"/>
      </rPr>
      <t>淮南春播</t>
    </r>
    <phoneticPr fontId="14" type="noConversion"/>
  </si>
  <si>
    <r>
      <t> </t>
    </r>
    <r>
      <rPr>
        <sz val="12"/>
        <rFont val="宋体"/>
        <family val="3"/>
        <charset val="134"/>
      </rPr>
      <t>大华</t>
    </r>
    <r>
      <rPr>
        <sz val="12"/>
        <rFont val="Times New Roman"/>
        <family val="1"/>
      </rPr>
      <t>1623</t>
    </r>
  </si>
  <si>
    <r>
      <t>2018</t>
    </r>
    <r>
      <rPr>
        <sz val="12"/>
        <rFont val="宋体"/>
        <family val="3"/>
        <charset val="134"/>
      </rPr>
      <t>区</t>
    </r>
  </si>
  <si>
    <r>
      <rPr>
        <sz val="12"/>
        <rFont val="宋体"/>
        <family val="3"/>
        <charset val="134"/>
      </rPr>
      <t>东台</t>
    </r>
    <phoneticPr fontId="14" type="noConversion"/>
  </si>
  <si>
    <r>
      <rPr>
        <sz val="12"/>
        <rFont val="宋体"/>
        <family val="3"/>
        <charset val="134"/>
      </rPr>
      <t>圆筒</t>
    </r>
  </si>
  <si>
    <r>
      <rPr>
        <sz val="12"/>
        <rFont val="宋体"/>
        <family val="3"/>
        <charset val="134"/>
      </rPr>
      <t>江苏中江</t>
    </r>
    <phoneticPr fontId="14" type="noConversion"/>
  </si>
  <si>
    <r>
      <rPr>
        <sz val="12"/>
        <rFont val="宋体"/>
        <family val="3"/>
        <charset val="134"/>
      </rPr>
      <t>省院</t>
    </r>
  </si>
  <si>
    <r>
      <rPr>
        <sz val="12"/>
        <rFont val="宋体"/>
        <family val="3"/>
        <charset val="134"/>
      </rPr>
      <t>金色农业</t>
    </r>
    <phoneticPr fontId="14" type="noConversion"/>
  </si>
  <si>
    <r>
      <rPr>
        <sz val="12"/>
        <rFont val="宋体"/>
        <family val="3"/>
        <charset val="134"/>
      </rPr>
      <t>深黄</t>
    </r>
  </si>
  <si>
    <r>
      <rPr>
        <sz val="12"/>
        <rFont val="宋体"/>
        <family val="3"/>
        <charset val="134"/>
      </rPr>
      <t>大华盐城</t>
    </r>
    <phoneticPr fontId="14" type="noConversion"/>
  </si>
  <si>
    <r>
      <rPr>
        <sz val="12"/>
        <rFont val="宋体"/>
        <family val="3"/>
        <charset val="134"/>
      </rPr>
      <t>松散</t>
    </r>
  </si>
  <si>
    <r>
      <rPr>
        <sz val="12"/>
        <rFont val="宋体"/>
        <family val="3"/>
        <charset val="134"/>
      </rPr>
      <t>浅黄</t>
    </r>
  </si>
  <si>
    <r>
      <rPr>
        <sz val="12"/>
        <rFont val="宋体"/>
        <family val="3"/>
        <charset val="134"/>
      </rPr>
      <t>如皋</t>
    </r>
    <phoneticPr fontId="14" type="noConversion"/>
  </si>
  <si>
    <r>
      <rPr>
        <sz val="12"/>
        <rFont val="宋体"/>
        <family val="3"/>
        <charset val="134"/>
      </rPr>
      <t>润扬</t>
    </r>
    <phoneticPr fontId="14" type="noConversion"/>
  </si>
  <si>
    <r>
      <rPr>
        <sz val="12"/>
        <rFont val="宋体"/>
        <family val="3"/>
        <charset val="134"/>
      </rPr>
      <t>神农竹镇</t>
    </r>
    <phoneticPr fontId="14" type="noConversion"/>
  </si>
  <si>
    <r>
      <rPr>
        <sz val="12"/>
        <rFont val="宋体"/>
        <family val="3"/>
        <charset val="134"/>
      </rPr>
      <t>新洋</t>
    </r>
    <phoneticPr fontId="14" type="noConversion"/>
  </si>
  <si>
    <r>
      <rPr>
        <sz val="12"/>
        <rFont val="宋体"/>
        <family val="3"/>
        <charset val="134"/>
      </rPr>
      <t>沿江</t>
    </r>
    <phoneticPr fontId="14" type="noConversion"/>
  </si>
  <si>
    <r>
      <rPr>
        <b/>
        <sz val="12"/>
        <rFont val="宋体"/>
        <family val="3"/>
        <charset val="134"/>
      </rPr>
      <t>最终平均</t>
    </r>
    <phoneticPr fontId="14" type="noConversion"/>
  </si>
  <si>
    <r>
      <rPr>
        <b/>
        <sz val="12"/>
        <rFont val="宋体"/>
        <family val="3"/>
        <charset val="134"/>
      </rPr>
      <t>半马齿</t>
    </r>
  </si>
  <si>
    <r>
      <t>2019</t>
    </r>
    <r>
      <rPr>
        <sz val="12"/>
        <rFont val="宋体"/>
        <family val="3"/>
        <charset val="134"/>
      </rPr>
      <t>区</t>
    </r>
  </si>
  <si>
    <r>
      <rPr>
        <sz val="12"/>
        <rFont val="宋体"/>
        <family val="3"/>
        <charset val="134"/>
      </rPr>
      <t>省农科院</t>
    </r>
    <phoneticPr fontId="14" type="noConversion"/>
  </si>
  <si>
    <r>
      <rPr>
        <sz val="12"/>
        <rFont val="宋体"/>
        <family val="3"/>
        <charset val="134"/>
      </rPr>
      <t>大华弶港</t>
    </r>
    <phoneticPr fontId="14" type="noConversion"/>
  </si>
  <si>
    <r>
      <rPr>
        <sz val="12"/>
        <rFont val="宋体"/>
        <family val="3"/>
        <charset val="134"/>
      </rPr>
      <t>润扬种业</t>
    </r>
    <phoneticPr fontId="14" type="noConversion"/>
  </si>
  <si>
    <r>
      <rPr>
        <sz val="12"/>
        <rFont val="宋体"/>
        <family val="3"/>
        <charset val="134"/>
      </rPr>
      <t>神农盐城</t>
    </r>
    <phoneticPr fontId="14" type="noConversion"/>
  </si>
  <si>
    <r>
      <rPr>
        <sz val="12"/>
        <rFont val="宋体"/>
        <family val="3"/>
        <charset val="134"/>
      </rPr>
      <t>圆柱</t>
    </r>
  </si>
  <si>
    <r>
      <t>2020</t>
    </r>
    <r>
      <rPr>
        <sz val="12"/>
        <rFont val="宋体"/>
        <family val="3"/>
        <charset val="134"/>
      </rPr>
      <t>生</t>
    </r>
  </si>
  <si>
    <r>
      <rPr>
        <sz val="12"/>
        <rFont val="宋体"/>
        <family val="3"/>
        <charset val="134"/>
      </rPr>
      <t>东台所</t>
    </r>
    <phoneticPr fontId="14" type="noConversion"/>
  </si>
  <si>
    <r>
      <rPr>
        <sz val="12"/>
        <rFont val="宋体"/>
        <family val="3"/>
        <charset val="134"/>
      </rPr>
      <t>兴化市站</t>
    </r>
    <phoneticPr fontId="14" type="noConversion"/>
  </si>
  <si>
    <r>
      <rPr>
        <sz val="12"/>
        <rFont val="宋体"/>
        <family val="3"/>
        <charset val="134"/>
      </rPr>
      <t>长筒</t>
    </r>
  </si>
  <si>
    <r>
      <rPr>
        <sz val="12"/>
        <rFont val="宋体"/>
        <family val="3"/>
        <charset val="134"/>
      </rPr>
      <t>宽马齿</t>
    </r>
  </si>
  <si>
    <r>
      <rPr>
        <sz val="12"/>
        <rFont val="宋体"/>
        <family val="3"/>
        <charset val="134"/>
      </rPr>
      <t>淡黄</t>
    </r>
  </si>
  <si>
    <r>
      <rPr>
        <sz val="12"/>
        <rFont val="宋体"/>
        <family val="3"/>
        <charset val="134"/>
      </rPr>
      <t>太仓</t>
    </r>
    <phoneticPr fontId="14" type="noConversion"/>
  </si>
  <si>
    <r>
      <rPr>
        <sz val="12"/>
        <rFont val="宋体"/>
        <family val="3"/>
        <charset val="134"/>
      </rPr>
      <t>如皋所</t>
    </r>
    <phoneticPr fontId="14" type="noConversion"/>
  </si>
  <si>
    <r>
      <rPr>
        <sz val="12"/>
        <rFont val="宋体"/>
        <family val="3"/>
        <charset val="134"/>
      </rPr>
      <t>泰兴所</t>
    </r>
  </si>
  <si>
    <r>
      <rPr>
        <sz val="12"/>
        <rFont val="宋体"/>
        <family val="3"/>
        <charset val="134"/>
      </rPr>
      <t>沿江海门</t>
    </r>
    <phoneticPr fontId="14" type="noConversion"/>
  </si>
  <si>
    <r>
      <rPr>
        <sz val="12"/>
        <rFont val="宋体"/>
        <family val="3"/>
        <charset val="134"/>
      </rPr>
      <t>姜堰区站</t>
    </r>
    <phoneticPr fontId="14" type="noConversion"/>
  </si>
  <si>
    <r>
      <rPr>
        <b/>
        <sz val="12"/>
        <rFont val="宋体"/>
        <family val="3"/>
        <charset val="134"/>
      </rPr>
      <t>马齿</t>
    </r>
  </si>
  <si>
    <r>
      <rPr>
        <sz val="12"/>
        <rFont val="宋体"/>
        <family val="3"/>
        <charset val="134"/>
      </rPr>
      <t>中江玉</t>
    </r>
    <r>
      <rPr>
        <sz val="12"/>
        <rFont val="Times New Roman"/>
        <family val="1"/>
      </rPr>
      <t>1701</t>
    </r>
  </si>
  <si>
    <r>
      <rPr>
        <sz val="12"/>
        <rFont val="宋体"/>
        <family val="3"/>
        <charset val="134"/>
      </rPr>
      <t>短锥</t>
    </r>
  </si>
  <si>
    <r>
      <rPr>
        <sz val="12"/>
        <rFont val="宋体"/>
        <family val="3"/>
        <charset val="134"/>
      </rPr>
      <t>橙黄</t>
    </r>
  </si>
  <si>
    <r>
      <rPr>
        <sz val="12"/>
        <rFont val="宋体"/>
        <family val="3"/>
        <charset val="134"/>
      </rPr>
      <t>黄红</t>
    </r>
  </si>
  <si>
    <r>
      <rPr>
        <sz val="12"/>
        <rFont val="宋体"/>
        <family val="3"/>
        <charset val="134"/>
      </rPr>
      <t>方马齿</t>
    </r>
  </si>
  <si>
    <r>
      <rPr>
        <sz val="12"/>
        <rFont val="宋体"/>
        <family val="3"/>
        <charset val="134"/>
      </rPr>
      <t>综黄</t>
    </r>
  </si>
  <si>
    <r>
      <rPr>
        <sz val="12"/>
        <rFont val="宋体"/>
        <family val="3"/>
        <charset val="134"/>
      </rPr>
      <t>紫</t>
    </r>
  </si>
  <si>
    <r>
      <rPr>
        <sz val="12"/>
        <rFont val="宋体"/>
        <family val="3"/>
        <charset val="134"/>
      </rPr>
      <t>苏玉</t>
    </r>
    <r>
      <rPr>
        <sz val="12"/>
        <rFont val="Times New Roman"/>
        <family val="1"/>
      </rPr>
      <t>172</t>
    </r>
  </si>
  <si>
    <r>
      <rPr>
        <sz val="12"/>
        <rFont val="宋体"/>
        <family val="3"/>
        <charset val="134"/>
      </rPr>
      <t>硬粒</t>
    </r>
    <phoneticPr fontId="14" type="noConversion"/>
  </si>
  <si>
    <r>
      <rPr>
        <b/>
        <sz val="12"/>
        <rFont val="宋体"/>
        <family val="3"/>
        <charset val="134"/>
      </rPr>
      <t>硬粒</t>
    </r>
  </si>
  <si>
    <r>
      <rPr>
        <sz val="12"/>
        <rFont val="宋体"/>
        <family val="3"/>
        <charset val="134"/>
      </rPr>
      <t>筒锥</t>
    </r>
  </si>
  <si>
    <r>
      <rPr>
        <sz val="12"/>
        <rFont val="宋体"/>
        <family val="3"/>
        <charset val="134"/>
      </rPr>
      <t>大华</t>
    </r>
    <r>
      <rPr>
        <sz val="12"/>
        <rFont val="Times New Roman"/>
        <family val="1"/>
      </rPr>
      <t>1533</t>
    </r>
  </si>
  <si>
    <r>
      <t>2017</t>
    </r>
    <r>
      <rPr>
        <sz val="12"/>
        <rFont val="宋体"/>
        <family val="3"/>
        <charset val="134"/>
      </rPr>
      <t>区</t>
    </r>
  </si>
  <si>
    <r>
      <rPr>
        <sz val="12"/>
        <rFont val="宋体"/>
        <family val="3"/>
        <charset val="134"/>
      </rPr>
      <t>沿江</t>
    </r>
  </si>
  <si>
    <r>
      <rPr>
        <sz val="12"/>
        <rFont val="宋体"/>
        <family val="3"/>
        <charset val="134"/>
      </rPr>
      <t>红</t>
    </r>
  </si>
  <si>
    <r>
      <rPr>
        <sz val="12"/>
        <rFont val="宋体"/>
        <family val="3"/>
        <charset val="134"/>
      </rPr>
      <t>泰兴</t>
    </r>
  </si>
  <si>
    <r>
      <rPr>
        <sz val="12"/>
        <rFont val="宋体"/>
        <family val="3"/>
        <charset val="134"/>
      </rPr>
      <t>东台</t>
    </r>
  </si>
  <si>
    <r>
      <rPr>
        <sz val="12"/>
        <rFont val="宋体"/>
        <family val="3"/>
        <charset val="134"/>
      </rPr>
      <t>大华</t>
    </r>
    <phoneticPr fontId="14" type="noConversion"/>
  </si>
  <si>
    <r>
      <rPr>
        <sz val="12"/>
        <rFont val="宋体"/>
        <family val="3"/>
        <charset val="134"/>
      </rPr>
      <t>神农</t>
    </r>
    <phoneticPr fontId="14" type="noConversion"/>
  </si>
  <si>
    <r>
      <rPr>
        <sz val="12"/>
        <rFont val="宋体"/>
        <family val="3"/>
        <charset val="134"/>
      </rPr>
      <t>中江</t>
    </r>
    <phoneticPr fontId="14" type="noConversion"/>
  </si>
  <si>
    <r>
      <rPr>
        <b/>
        <sz val="12"/>
        <rFont val="宋体"/>
        <family val="3"/>
        <charset val="134"/>
      </rPr>
      <t>紧凑</t>
    </r>
    <phoneticPr fontId="14" type="noConversion"/>
  </si>
  <si>
    <r>
      <rPr>
        <b/>
        <sz val="12"/>
        <rFont val="宋体"/>
        <family val="3"/>
        <charset val="134"/>
      </rPr>
      <t>锥</t>
    </r>
    <phoneticPr fontId="14" type="noConversion"/>
  </si>
  <si>
    <r>
      <rPr>
        <b/>
        <sz val="12"/>
        <rFont val="宋体"/>
        <family val="3"/>
        <charset val="134"/>
      </rPr>
      <t>硬粒</t>
    </r>
    <phoneticPr fontId="14" type="noConversion"/>
  </si>
  <si>
    <r>
      <rPr>
        <b/>
        <sz val="12"/>
        <rFont val="宋体"/>
        <family val="3"/>
        <charset val="134"/>
      </rPr>
      <t>黄</t>
    </r>
    <phoneticPr fontId="14" type="noConversion"/>
  </si>
  <si>
    <r>
      <t>2019</t>
    </r>
    <r>
      <rPr>
        <sz val="12"/>
        <rFont val="宋体"/>
        <family val="3"/>
        <charset val="134"/>
      </rPr>
      <t>生</t>
    </r>
    <phoneticPr fontId="14" type="noConversion"/>
  </si>
  <si>
    <r>
      <rPr>
        <sz val="12"/>
        <rFont val="宋体"/>
        <family val="3"/>
        <charset val="134"/>
      </rPr>
      <t>筒</t>
    </r>
    <phoneticPr fontId="14" type="noConversion"/>
  </si>
  <si>
    <r>
      <rPr>
        <sz val="12"/>
        <rFont val="宋体"/>
        <family val="3"/>
        <charset val="134"/>
      </rPr>
      <t>紫</t>
    </r>
    <phoneticPr fontId="14" type="noConversion"/>
  </si>
  <si>
    <r>
      <rPr>
        <sz val="12"/>
        <rFont val="宋体"/>
        <family val="3"/>
        <charset val="134"/>
      </rPr>
      <t>泰兴</t>
    </r>
    <phoneticPr fontId="14" type="noConversion"/>
  </si>
  <si>
    <r>
      <rPr>
        <sz val="12"/>
        <rFont val="宋体"/>
        <family val="3"/>
        <charset val="134"/>
      </rPr>
      <t>锥</t>
    </r>
    <phoneticPr fontId="14" type="noConversion"/>
  </si>
  <si>
    <r>
      <rPr>
        <sz val="12"/>
        <rFont val="宋体"/>
        <family val="3"/>
        <charset val="134"/>
      </rPr>
      <t>金黄</t>
    </r>
  </si>
  <si>
    <r>
      <rPr>
        <sz val="12"/>
        <rFont val="宋体"/>
        <family val="3"/>
        <charset val="134"/>
      </rPr>
      <t>姜堰</t>
    </r>
    <phoneticPr fontId="14" type="noConversion"/>
  </si>
  <si>
    <r>
      <rPr>
        <b/>
        <sz val="12"/>
        <rFont val="宋体"/>
        <family val="3"/>
        <charset val="134"/>
      </rPr>
      <t>筒</t>
    </r>
    <phoneticPr fontId="14" type="noConversion"/>
  </si>
  <si>
    <r>
      <rPr>
        <sz val="12"/>
        <rFont val="宋体"/>
        <family val="3"/>
        <charset val="134"/>
      </rPr>
      <t>大华</t>
    </r>
    <r>
      <rPr>
        <sz val="12"/>
        <rFont val="Times New Roman"/>
        <family val="1"/>
      </rPr>
      <t>1801</t>
    </r>
  </si>
  <si>
    <r>
      <rPr>
        <sz val="12"/>
        <rFont val="宋体"/>
        <family val="3"/>
        <charset val="134"/>
      </rPr>
      <t>中江种业</t>
    </r>
    <phoneticPr fontId="14" type="noConversion"/>
  </si>
  <si>
    <r>
      <rPr>
        <sz val="12"/>
        <rFont val="宋体"/>
        <family val="3"/>
        <charset val="134"/>
      </rPr>
      <t>泰兴所</t>
    </r>
    <phoneticPr fontId="14" type="noConversion"/>
  </si>
  <si>
    <r>
      <rPr>
        <sz val="12"/>
        <rFont val="宋体"/>
        <family val="3"/>
        <charset val="134"/>
      </rPr>
      <t>焦点大丰</t>
    </r>
    <phoneticPr fontId="14" type="noConversion"/>
  </si>
  <si>
    <r>
      <rPr>
        <sz val="12"/>
        <rFont val="宋体"/>
        <family val="3"/>
        <charset val="134"/>
      </rPr>
      <t>沿江如皋</t>
    </r>
    <phoneticPr fontId="14" type="noConversion"/>
  </si>
  <si>
    <r>
      <rPr>
        <sz val="12"/>
        <rFont val="宋体"/>
        <family val="3"/>
        <charset val="134"/>
      </rPr>
      <t>扬州大学</t>
    </r>
    <phoneticPr fontId="14" type="noConversion"/>
  </si>
  <si>
    <r>
      <rPr>
        <sz val="12"/>
        <rFont val="宋体"/>
        <family val="3"/>
        <charset val="134"/>
      </rPr>
      <t>省院六合</t>
    </r>
    <phoneticPr fontId="14" type="noConversion"/>
  </si>
  <si>
    <r>
      <rPr>
        <sz val="12"/>
        <rFont val="宋体"/>
        <family val="3"/>
        <charset val="134"/>
      </rPr>
      <t>扬大农场</t>
    </r>
    <phoneticPr fontId="14" type="noConversion"/>
  </si>
  <si>
    <r>
      <rPr>
        <sz val="12"/>
        <rFont val="宋体"/>
        <family val="3"/>
        <charset val="134"/>
      </rPr>
      <t>南通长江</t>
    </r>
    <phoneticPr fontId="14" type="noConversion"/>
  </si>
  <si>
    <r>
      <rPr>
        <sz val="12"/>
        <rFont val="宋体"/>
        <family val="3"/>
        <charset val="134"/>
      </rPr>
      <t>黄</t>
    </r>
    <phoneticPr fontId="14" type="noConversion"/>
  </si>
  <si>
    <r>
      <rPr>
        <sz val="12"/>
        <rFont val="宋体"/>
        <family val="3"/>
        <charset val="134"/>
      </rPr>
      <t>南通海门</t>
    </r>
    <phoneticPr fontId="14" type="noConversion"/>
  </si>
  <si>
    <r>
      <rPr>
        <sz val="12"/>
        <rFont val="宋体"/>
        <family val="3"/>
        <charset val="134"/>
      </rPr>
      <t>南通如皋</t>
    </r>
    <phoneticPr fontId="14" type="noConversion"/>
  </si>
  <si>
    <r>
      <rPr>
        <sz val="12"/>
        <rFont val="宋体"/>
        <family val="3"/>
        <charset val="134"/>
      </rPr>
      <t>扬大牧场</t>
    </r>
    <phoneticPr fontId="14" type="noConversion"/>
  </si>
  <si>
    <r>
      <rPr>
        <sz val="12"/>
        <rFont val="宋体"/>
        <family val="3"/>
        <charset val="134"/>
      </rPr>
      <t>长江如东</t>
    </r>
    <phoneticPr fontId="14" type="noConversion"/>
  </si>
  <si>
    <r>
      <rPr>
        <sz val="12"/>
        <rFont val="宋体"/>
        <family val="3"/>
        <charset val="134"/>
      </rPr>
      <t>园筒</t>
    </r>
  </si>
  <si>
    <r>
      <rPr>
        <sz val="12"/>
        <rFont val="宋体"/>
        <family val="3"/>
        <charset val="134"/>
      </rPr>
      <t>苏科玉</t>
    </r>
    <r>
      <rPr>
        <sz val="12"/>
        <rFont val="Times New Roman"/>
        <family val="1"/>
      </rPr>
      <t>208</t>
    </r>
  </si>
  <si>
    <r>
      <rPr>
        <sz val="12"/>
        <rFont val="宋体"/>
        <family val="3"/>
        <charset val="134"/>
      </rPr>
      <t>金玉</t>
    </r>
    <r>
      <rPr>
        <sz val="12"/>
        <rFont val="Times New Roman"/>
        <family val="1"/>
      </rPr>
      <t>107</t>
    </r>
  </si>
  <si>
    <r>
      <rPr>
        <sz val="12"/>
        <rFont val="宋体"/>
        <family val="3"/>
        <charset val="134"/>
      </rPr>
      <t>半马齿</t>
    </r>
    <phoneticPr fontId="14" type="noConversion"/>
  </si>
  <si>
    <r>
      <rPr>
        <sz val="12"/>
        <rFont val="宋体"/>
        <family val="3"/>
        <charset val="134"/>
      </rPr>
      <t>淮北夏播</t>
    </r>
    <phoneticPr fontId="14" type="noConversion"/>
  </si>
  <si>
    <r>
      <rPr>
        <sz val="12"/>
        <rFont val="宋体"/>
        <family val="3"/>
        <charset val="134"/>
      </rPr>
      <t>大华</t>
    </r>
    <r>
      <rPr>
        <sz val="12"/>
        <rFont val="Times New Roman"/>
        <family val="1"/>
      </rPr>
      <t>1601</t>
    </r>
  </si>
  <si>
    <r>
      <rPr>
        <sz val="12"/>
        <rFont val="宋体"/>
        <family val="3"/>
        <charset val="134"/>
      </rPr>
      <t>保丰农科所</t>
    </r>
    <phoneticPr fontId="14" type="noConversion"/>
  </si>
  <si>
    <r>
      <rPr>
        <sz val="12"/>
        <rFont val="宋体"/>
        <family val="3"/>
        <charset val="134"/>
      </rPr>
      <t>保丰铜山</t>
    </r>
    <phoneticPr fontId="14" type="noConversion"/>
  </si>
  <si>
    <r>
      <rPr>
        <sz val="12"/>
        <rFont val="宋体"/>
        <family val="3"/>
        <charset val="134"/>
      </rPr>
      <t>宿迁中江</t>
    </r>
    <phoneticPr fontId="14" type="noConversion"/>
  </si>
  <si>
    <r>
      <rPr>
        <sz val="12"/>
        <rFont val="宋体"/>
        <family val="3"/>
        <charset val="134"/>
      </rPr>
      <t>岗埠</t>
    </r>
  </si>
  <si>
    <r>
      <rPr>
        <sz val="12"/>
        <rFont val="宋体"/>
        <family val="3"/>
        <charset val="134"/>
      </rPr>
      <t>明天睢宁</t>
    </r>
    <phoneticPr fontId="14" type="noConversion"/>
  </si>
  <si>
    <r>
      <rPr>
        <sz val="12"/>
        <rFont val="宋体"/>
        <family val="3"/>
        <charset val="134"/>
      </rPr>
      <t>沭阳欢腾</t>
    </r>
    <phoneticPr fontId="14" type="noConversion"/>
  </si>
  <si>
    <r>
      <rPr>
        <sz val="12"/>
        <rFont val="宋体"/>
        <family val="3"/>
        <charset val="134"/>
      </rPr>
      <t>半松散</t>
    </r>
  </si>
  <si>
    <r>
      <rPr>
        <sz val="12"/>
        <rFont val="宋体"/>
        <family val="3"/>
        <charset val="134"/>
      </rPr>
      <t>淮安</t>
    </r>
  </si>
  <si>
    <r>
      <rPr>
        <sz val="12"/>
        <rFont val="宋体"/>
        <family val="3"/>
        <charset val="134"/>
      </rPr>
      <t>滨海</t>
    </r>
    <phoneticPr fontId="14" type="noConversion"/>
  </si>
  <si>
    <r>
      <rPr>
        <sz val="12"/>
        <rFont val="宋体"/>
        <family val="3"/>
        <charset val="134"/>
      </rPr>
      <t>神农大丰</t>
    </r>
    <phoneticPr fontId="14" type="noConversion"/>
  </si>
  <si>
    <r>
      <rPr>
        <sz val="12"/>
        <rFont val="宋体"/>
        <family val="3"/>
        <charset val="134"/>
      </rPr>
      <t>金色天华</t>
    </r>
  </si>
  <si>
    <r>
      <rPr>
        <sz val="12"/>
        <rFont val="宋体"/>
        <family val="3"/>
        <charset val="134"/>
      </rPr>
      <t>东辛所</t>
    </r>
    <phoneticPr fontId="14" type="noConversion"/>
  </si>
  <si>
    <r>
      <rPr>
        <sz val="12"/>
        <rFont val="宋体"/>
        <family val="3"/>
        <charset val="134"/>
      </rPr>
      <t>保丰丰县</t>
    </r>
    <phoneticPr fontId="14" type="noConversion"/>
  </si>
  <si>
    <r>
      <rPr>
        <sz val="12"/>
        <rFont val="宋体"/>
        <family val="3"/>
        <charset val="134"/>
      </rPr>
      <t>大华岗埠</t>
    </r>
    <phoneticPr fontId="14" type="noConversion"/>
  </si>
  <si>
    <r>
      <rPr>
        <sz val="12"/>
        <rFont val="宋体"/>
        <family val="3"/>
        <charset val="134"/>
      </rPr>
      <t>淮安所</t>
    </r>
    <phoneticPr fontId="14" type="noConversion"/>
  </si>
  <si>
    <r>
      <rPr>
        <sz val="12"/>
        <rFont val="宋体"/>
        <family val="3"/>
        <charset val="134"/>
      </rPr>
      <t>滨海所</t>
    </r>
    <phoneticPr fontId="14" type="noConversion"/>
  </si>
  <si>
    <r>
      <rPr>
        <sz val="12"/>
        <rFont val="宋体"/>
        <family val="3"/>
        <charset val="134"/>
      </rPr>
      <t>神农邳州</t>
    </r>
    <phoneticPr fontId="14" type="noConversion"/>
  </si>
  <si>
    <r>
      <rPr>
        <sz val="12"/>
        <rFont val="宋体"/>
        <family val="3"/>
        <charset val="134"/>
      </rPr>
      <t>金色天华</t>
    </r>
    <phoneticPr fontId="14" type="noConversion"/>
  </si>
  <si>
    <r>
      <rPr>
        <sz val="12"/>
        <rFont val="宋体"/>
        <family val="3"/>
        <charset val="134"/>
      </rPr>
      <t>东海市站</t>
    </r>
    <phoneticPr fontId="14" type="noConversion"/>
  </si>
  <si>
    <r>
      <rPr>
        <sz val="12"/>
        <rFont val="宋体"/>
        <family val="3"/>
        <charset val="134"/>
      </rPr>
      <t>宿迁所</t>
    </r>
    <phoneticPr fontId="14" type="noConversion"/>
  </si>
  <si>
    <r>
      <rPr>
        <sz val="12"/>
        <rFont val="宋体"/>
        <family val="3"/>
        <charset val="134"/>
      </rPr>
      <t>瑞华玉</t>
    </r>
    <r>
      <rPr>
        <sz val="12"/>
        <rFont val="Times New Roman"/>
        <family val="1"/>
      </rPr>
      <t>701</t>
    </r>
  </si>
  <si>
    <r>
      <rPr>
        <sz val="12"/>
        <rFont val="宋体"/>
        <family val="3"/>
        <charset val="134"/>
      </rPr>
      <t>桔黄</t>
    </r>
  </si>
  <si>
    <r>
      <rPr>
        <sz val="12"/>
        <rFont val="宋体"/>
        <family val="3"/>
        <charset val="134"/>
      </rPr>
      <t>苏科玉</t>
    </r>
    <r>
      <rPr>
        <sz val="12"/>
        <rFont val="Times New Roman"/>
        <family val="1"/>
      </rPr>
      <t>1707</t>
    </r>
  </si>
  <si>
    <r>
      <rPr>
        <sz val="12"/>
        <rFont val="宋体"/>
        <family val="3"/>
        <charset val="134"/>
      </rPr>
      <t>苏科玉</t>
    </r>
    <r>
      <rPr>
        <sz val="12"/>
        <rFont val="Times New Roman"/>
        <family val="1"/>
      </rPr>
      <t>1602</t>
    </r>
  </si>
  <si>
    <r>
      <rPr>
        <sz val="12"/>
        <rFont val="宋体"/>
        <family val="3"/>
        <charset val="134"/>
      </rPr>
      <t>陇硕</t>
    </r>
    <r>
      <rPr>
        <sz val="12"/>
        <rFont val="Times New Roman"/>
        <family val="1"/>
      </rPr>
      <t>218</t>
    </r>
  </si>
  <si>
    <r>
      <rPr>
        <sz val="12"/>
        <rFont val="宋体"/>
        <family val="3"/>
        <charset val="134"/>
      </rPr>
      <t>保玉</t>
    </r>
    <r>
      <rPr>
        <sz val="12"/>
        <rFont val="Times New Roman"/>
        <family val="1"/>
      </rPr>
      <t>1601</t>
    </r>
  </si>
  <si>
    <r>
      <rPr>
        <sz val="12"/>
        <rFont val="宋体"/>
        <family val="3"/>
        <charset val="134"/>
      </rPr>
      <t>红旗</t>
    </r>
    <r>
      <rPr>
        <sz val="12"/>
        <rFont val="Times New Roman"/>
        <family val="1"/>
      </rPr>
      <t>968</t>
    </r>
  </si>
  <si>
    <r>
      <rPr>
        <sz val="12"/>
        <rFont val="宋体"/>
        <family val="3"/>
        <charset val="134"/>
      </rPr>
      <t>连试</t>
    </r>
    <r>
      <rPr>
        <sz val="12"/>
        <rFont val="Times New Roman"/>
        <family val="1"/>
      </rPr>
      <t>14948</t>
    </r>
  </si>
  <si>
    <r>
      <rPr>
        <sz val="12"/>
        <rFont val="宋体"/>
        <family val="3"/>
        <charset val="134"/>
      </rPr>
      <t>岗埠</t>
    </r>
    <phoneticPr fontId="14" type="noConversion"/>
  </si>
  <si>
    <r>
      <rPr>
        <sz val="12"/>
        <rFont val="宋体"/>
        <family val="3"/>
        <charset val="134"/>
      </rPr>
      <t>睢宁</t>
    </r>
    <phoneticPr fontId="14" type="noConversion"/>
  </si>
  <si>
    <r>
      <rPr>
        <sz val="12"/>
        <rFont val="宋体"/>
        <family val="3"/>
        <charset val="134"/>
      </rPr>
      <t>东辛</t>
    </r>
  </si>
  <si>
    <r>
      <rPr>
        <sz val="12"/>
        <rFont val="宋体"/>
        <family val="3"/>
        <charset val="134"/>
      </rPr>
      <t>沭阳</t>
    </r>
    <phoneticPr fontId="14" type="noConversion"/>
  </si>
  <si>
    <r>
      <rPr>
        <sz val="12"/>
        <rFont val="宋体"/>
        <family val="3"/>
        <charset val="134"/>
      </rPr>
      <t>保丰</t>
    </r>
    <phoneticPr fontId="14" type="noConversion"/>
  </si>
  <si>
    <r>
      <rPr>
        <sz val="12"/>
        <rFont val="宋体"/>
        <family val="3"/>
        <charset val="134"/>
      </rPr>
      <t>丰县</t>
    </r>
    <phoneticPr fontId="14" type="noConversion"/>
  </si>
  <si>
    <r>
      <rPr>
        <sz val="12"/>
        <rFont val="宋体"/>
        <family val="3"/>
        <charset val="134"/>
      </rPr>
      <t>零星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发生</t>
    </r>
  </si>
  <si>
    <r>
      <rPr>
        <sz val="12"/>
        <rFont val="宋体"/>
        <family val="3"/>
        <charset val="134"/>
      </rPr>
      <t>宿迁</t>
    </r>
  </si>
  <si>
    <r>
      <rPr>
        <b/>
        <sz val="12"/>
        <rFont val="宋体"/>
        <family val="3"/>
        <charset val="134"/>
      </rPr>
      <t>最终平均</t>
    </r>
  </si>
  <si>
    <r>
      <rPr>
        <sz val="12"/>
        <rFont val="宋体"/>
        <family val="3"/>
        <charset val="134"/>
      </rPr>
      <t>东海</t>
    </r>
    <phoneticPr fontId="14" type="noConversion"/>
  </si>
  <si>
    <r>
      <rPr>
        <sz val="12"/>
        <rFont val="宋体"/>
        <family val="3"/>
        <charset val="134"/>
      </rPr>
      <t>瑞华</t>
    </r>
    <phoneticPr fontId="14" type="noConversion"/>
  </si>
  <si>
    <r>
      <rPr>
        <sz val="12"/>
        <rFont val="宋体"/>
        <family val="3"/>
        <charset val="134"/>
      </rPr>
      <t>橙</t>
    </r>
  </si>
  <si>
    <r>
      <rPr>
        <sz val="12"/>
        <rFont val="宋体"/>
        <family val="3"/>
        <charset val="134"/>
      </rPr>
      <t>淮玉</t>
    </r>
    <r>
      <rPr>
        <sz val="12"/>
        <rFont val="Times New Roman"/>
        <family val="1"/>
      </rPr>
      <t>1420</t>
    </r>
  </si>
  <si>
    <r>
      <rPr>
        <sz val="12"/>
        <rFont val="宋体"/>
        <family val="3"/>
        <charset val="134"/>
      </rPr>
      <t>神玉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>号</t>
    </r>
  </si>
  <si>
    <r>
      <rPr>
        <sz val="12"/>
        <rFont val="宋体"/>
        <family val="3"/>
        <charset val="134"/>
      </rPr>
      <t>神玉</t>
    </r>
    <r>
      <rPr>
        <sz val="12"/>
        <rFont val="Times New Roman"/>
        <family val="1"/>
      </rPr>
      <t>3523</t>
    </r>
  </si>
  <si>
    <r>
      <rPr>
        <sz val="12"/>
        <rFont val="宋体"/>
        <family val="3"/>
        <charset val="134"/>
      </rPr>
      <t>零星</t>
    </r>
  </si>
  <si>
    <r>
      <rPr>
        <sz val="12"/>
        <rFont val="宋体"/>
        <family val="3"/>
        <charset val="134"/>
      </rPr>
      <t>淮玉</t>
    </r>
    <r>
      <rPr>
        <sz val="12"/>
        <rFont val="Times New Roman"/>
        <family val="1"/>
      </rPr>
      <t>1606</t>
    </r>
  </si>
  <si>
    <r>
      <rPr>
        <sz val="12"/>
        <rFont val="宋体"/>
        <family val="3"/>
        <charset val="134"/>
      </rPr>
      <t>淮</t>
    </r>
    <r>
      <rPr>
        <sz val="12"/>
        <rFont val="Times New Roman"/>
        <family val="1"/>
      </rPr>
      <t>1606</t>
    </r>
  </si>
  <si>
    <r>
      <rPr>
        <sz val="12"/>
        <rFont val="宋体"/>
        <family val="3"/>
        <charset val="134"/>
      </rPr>
      <t>瑞华宿迁</t>
    </r>
    <phoneticPr fontId="14" type="noConversion"/>
  </si>
  <si>
    <r>
      <rPr>
        <sz val="12"/>
        <rFont val="宋体"/>
        <family val="3"/>
        <charset val="134"/>
      </rPr>
      <t>连云港</t>
    </r>
    <phoneticPr fontId="14" type="noConversion"/>
  </si>
  <si>
    <r>
      <rPr>
        <sz val="12"/>
        <rFont val="宋体"/>
        <family val="3"/>
        <charset val="134"/>
      </rPr>
      <t>欢腾沭阳</t>
    </r>
    <phoneticPr fontId="14" type="noConversion"/>
  </si>
  <si>
    <r>
      <rPr>
        <sz val="12"/>
        <rFont val="宋体"/>
        <family val="3"/>
        <charset val="134"/>
      </rPr>
      <t>省院丰县</t>
    </r>
    <phoneticPr fontId="14" type="noConversion"/>
  </si>
  <si>
    <r>
      <rPr>
        <sz val="12"/>
        <rFont val="宋体"/>
        <family val="3"/>
        <charset val="134"/>
      </rPr>
      <t>保丰集团</t>
    </r>
    <phoneticPr fontId="14" type="noConversion"/>
  </si>
  <si>
    <r>
      <rPr>
        <sz val="12"/>
        <rFont val="宋体"/>
        <family val="3"/>
        <charset val="134"/>
      </rPr>
      <t>天丰淮安</t>
    </r>
    <phoneticPr fontId="14" type="noConversion"/>
  </si>
  <si>
    <r>
      <rPr>
        <sz val="12"/>
        <rFont val="宋体"/>
        <family val="3"/>
        <charset val="134"/>
      </rPr>
      <t>大华岗埠</t>
    </r>
  </si>
  <si>
    <r>
      <rPr>
        <sz val="12"/>
        <rFont val="宋体"/>
        <family val="3"/>
        <charset val="134"/>
      </rPr>
      <t>中江宿迁</t>
    </r>
    <phoneticPr fontId="14" type="noConversion"/>
  </si>
  <si>
    <r>
      <rPr>
        <sz val="12"/>
        <rFont val="宋体"/>
        <family val="3"/>
        <charset val="134"/>
      </rPr>
      <t>徐州佳禾</t>
    </r>
    <phoneticPr fontId="14" type="noConversion"/>
  </si>
  <si>
    <r>
      <rPr>
        <sz val="12"/>
        <rFont val="宋体"/>
        <family val="3"/>
        <charset val="134"/>
      </rPr>
      <t>淮安天丰</t>
    </r>
    <phoneticPr fontId="14" type="noConversion"/>
  </si>
  <si>
    <r>
      <rPr>
        <sz val="12"/>
        <rFont val="宋体"/>
        <family val="3"/>
        <charset val="134"/>
      </rPr>
      <t>连云港所</t>
    </r>
    <phoneticPr fontId="14" type="noConversion"/>
  </si>
  <si>
    <r>
      <rPr>
        <sz val="12"/>
        <rFont val="宋体"/>
        <family val="3"/>
        <charset val="134"/>
      </rPr>
      <t>滨海所</t>
    </r>
  </si>
  <si>
    <r>
      <rPr>
        <sz val="12"/>
        <rFont val="宋体"/>
        <family val="3"/>
        <charset val="134"/>
      </rPr>
      <t>苏科玉</t>
    </r>
    <r>
      <rPr>
        <sz val="12"/>
        <rFont val="Times New Roman"/>
        <family val="1"/>
      </rPr>
      <t>010</t>
    </r>
  </si>
  <si>
    <r>
      <rPr>
        <sz val="12"/>
        <rFont val="宋体"/>
        <family val="3"/>
        <charset val="134"/>
      </rPr>
      <t>焦点玉</t>
    </r>
    <r>
      <rPr>
        <sz val="12"/>
        <rFont val="Times New Roman"/>
        <family val="1"/>
      </rPr>
      <t>010</t>
    </r>
  </si>
  <si>
    <r>
      <rPr>
        <sz val="12"/>
        <rFont val="宋体"/>
        <family val="3"/>
        <charset val="134"/>
      </rPr>
      <t>连单</t>
    </r>
    <r>
      <rPr>
        <sz val="12"/>
        <rFont val="Times New Roman"/>
        <family val="1"/>
      </rPr>
      <t>761</t>
    </r>
  </si>
  <si>
    <r>
      <rPr>
        <sz val="12"/>
        <rFont val="宋体"/>
        <family val="3"/>
        <charset val="134"/>
      </rPr>
      <t>连试</t>
    </r>
    <r>
      <rPr>
        <sz val="12"/>
        <rFont val="Times New Roman"/>
        <family val="1"/>
      </rPr>
      <t>71161</t>
    </r>
  </si>
  <si>
    <r>
      <rPr>
        <sz val="12"/>
        <rFont val="宋体"/>
        <family val="3"/>
        <charset val="134"/>
      </rPr>
      <t>苏科玉</t>
    </r>
    <r>
      <rPr>
        <sz val="12"/>
        <rFont val="Times New Roman"/>
        <family val="1"/>
      </rPr>
      <t>206</t>
    </r>
  </si>
  <si>
    <r>
      <rPr>
        <sz val="12"/>
        <rFont val="宋体"/>
        <family val="3"/>
        <charset val="134"/>
      </rPr>
      <t>瑞华</t>
    </r>
    <r>
      <rPr>
        <sz val="12"/>
        <rFont val="Times New Roman"/>
        <family val="1"/>
      </rPr>
      <t>117</t>
    </r>
  </si>
  <si>
    <r>
      <rPr>
        <sz val="12"/>
        <rFont val="宋体"/>
        <family val="3"/>
        <charset val="134"/>
      </rPr>
      <t>苏科玉</t>
    </r>
    <r>
      <rPr>
        <sz val="12"/>
        <rFont val="Times New Roman"/>
        <family val="1"/>
      </rPr>
      <t>1704</t>
    </r>
  </si>
  <si>
    <r>
      <rPr>
        <sz val="12"/>
        <rFont val="宋体"/>
        <family val="3"/>
        <charset val="134"/>
      </rPr>
      <t>江玉</t>
    </r>
    <r>
      <rPr>
        <sz val="12"/>
        <rFont val="Times New Roman"/>
        <family val="1"/>
      </rPr>
      <t>272</t>
    </r>
  </si>
  <si>
    <r>
      <rPr>
        <sz val="12"/>
        <rFont val="宋体"/>
        <family val="3"/>
        <charset val="134"/>
      </rPr>
      <t>神农大丰</t>
    </r>
  </si>
  <si>
    <r>
      <rPr>
        <sz val="12"/>
        <rFont val="宋体"/>
        <family val="3"/>
        <charset val="134"/>
      </rPr>
      <t>铜山</t>
    </r>
  </si>
  <si>
    <r>
      <rPr>
        <sz val="12"/>
        <rFont val="宋体"/>
        <family val="3"/>
        <charset val="134"/>
      </rPr>
      <t>丰县</t>
    </r>
  </si>
  <si>
    <r>
      <rPr>
        <sz val="12"/>
        <rFont val="宋体"/>
        <family val="3"/>
        <charset val="134"/>
      </rPr>
      <t>宿迁中江</t>
    </r>
  </si>
  <si>
    <r>
      <rPr>
        <sz val="12"/>
        <rFont val="宋体"/>
        <family val="3"/>
        <charset val="134"/>
      </rPr>
      <t>欢腾</t>
    </r>
  </si>
  <si>
    <r>
      <rPr>
        <sz val="12"/>
        <rFont val="宋体"/>
        <family val="3"/>
        <charset val="134"/>
      </rPr>
      <t>天丰</t>
    </r>
  </si>
  <si>
    <r>
      <rPr>
        <sz val="12"/>
        <rFont val="宋体"/>
        <family val="3"/>
        <charset val="134"/>
      </rPr>
      <t>滨海</t>
    </r>
  </si>
  <si>
    <r>
      <rPr>
        <sz val="12"/>
        <rFont val="宋体"/>
        <family val="3"/>
        <charset val="134"/>
      </rPr>
      <t>保丰铜山</t>
    </r>
  </si>
  <si>
    <r>
      <rPr>
        <sz val="12"/>
        <rFont val="宋体"/>
        <family val="3"/>
        <charset val="134"/>
      </rPr>
      <t>保丰丰县</t>
    </r>
  </si>
  <si>
    <r>
      <rPr>
        <sz val="12"/>
        <rFont val="宋体"/>
        <family val="3"/>
        <charset val="134"/>
      </rPr>
      <t>佳禾</t>
    </r>
  </si>
  <si>
    <r>
      <t>2020</t>
    </r>
    <r>
      <rPr>
        <sz val="12"/>
        <rFont val="宋体"/>
        <family val="3"/>
        <charset val="134"/>
      </rPr>
      <t>生</t>
    </r>
    <phoneticPr fontId="14" type="noConversion"/>
  </si>
  <si>
    <r>
      <rPr>
        <sz val="12"/>
        <rFont val="宋体"/>
        <family val="3"/>
        <charset val="134"/>
      </rPr>
      <t>大华</t>
    </r>
    <r>
      <rPr>
        <sz val="12"/>
        <rFont val="Times New Roman"/>
        <family val="1"/>
      </rPr>
      <t>1802</t>
    </r>
  </si>
  <si>
    <r>
      <rPr>
        <sz val="12"/>
        <rFont val="宋体"/>
        <family val="3"/>
        <charset val="134"/>
      </rPr>
      <t>大筒</t>
    </r>
  </si>
  <si>
    <r>
      <rPr>
        <sz val="12"/>
        <rFont val="宋体"/>
        <family val="3"/>
        <charset val="134"/>
      </rPr>
      <t>天玉</t>
    </r>
    <r>
      <rPr>
        <sz val="12"/>
        <rFont val="Times New Roman"/>
        <family val="1"/>
      </rPr>
      <t>1619</t>
    </r>
  </si>
  <si>
    <r>
      <rPr>
        <sz val="12"/>
        <rFont val="宋体"/>
        <family val="3"/>
        <charset val="134"/>
      </rPr>
      <t>糯玉米</t>
    </r>
    <phoneticPr fontId="14" type="noConversion"/>
  </si>
  <si>
    <r>
      <rPr>
        <sz val="12"/>
        <rFont val="宋体"/>
        <family val="3"/>
        <charset val="134"/>
      </rPr>
      <t>长锥</t>
    </r>
    <phoneticPr fontId="14" type="noConversion"/>
  </si>
  <si>
    <r>
      <rPr>
        <sz val="12"/>
        <rFont val="宋体"/>
        <family val="3"/>
        <charset val="134"/>
      </rPr>
      <t>糯</t>
    </r>
  </si>
  <si>
    <r>
      <rPr>
        <sz val="12"/>
        <rFont val="宋体"/>
        <family val="3"/>
        <charset val="134"/>
      </rPr>
      <t>农科种业</t>
    </r>
    <phoneticPr fontId="14" type="noConversion"/>
  </si>
  <si>
    <r>
      <rPr>
        <sz val="12"/>
        <rFont val="宋体"/>
        <family val="3"/>
        <charset val="134"/>
      </rPr>
      <t>南京市站</t>
    </r>
    <phoneticPr fontId="14" type="noConversion"/>
  </si>
  <si>
    <r>
      <rPr>
        <sz val="12"/>
        <rFont val="宋体"/>
        <family val="3"/>
        <charset val="134"/>
      </rPr>
      <t>神州种业</t>
    </r>
    <phoneticPr fontId="14" type="noConversion"/>
  </si>
  <si>
    <r>
      <rPr>
        <sz val="12"/>
        <rFont val="宋体"/>
        <family val="3"/>
        <charset val="134"/>
      </rPr>
      <t>花（白紫）</t>
    </r>
  </si>
  <si>
    <r>
      <rPr>
        <sz val="12"/>
        <rFont val="宋体"/>
        <family val="3"/>
        <charset val="134"/>
      </rPr>
      <t>徐农</t>
    </r>
    <phoneticPr fontId="14" type="noConversion"/>
  </si>
  <si>
    <r>
      <rPr>
        <sz val="12"/>
        <rFont val="宋体"/>
        <family val="3"/>
        <charset val="134"/>
      </rPr>
      <t>常熟</t>
    </r>
    <phoneticPr fontId="14" type="noConversion"/>
  </si>
  <si>
    <r>
      <rPr>
        <sz val="12"/>
        <rFont val="宋体"/>
        <family val="3"/>
        <charset val="134"/>
      </rPr>
      <t>海门</t>
    </r>
    <phoneticPr fontId="14" type="noConversion"/>
  </si>
  <si>
    <r>
      <rPr>
        <sz val="12"/>
        <rFont val="宋体"/>
        <family val="3"/>
        <charset val="134"/>
      </rPr>
      <t>淮安</t>
    </r>
    <phoneticPr fontId="14" type="noConversion"/>
  </si>
  <si>
    <r>
      <rPr>
        <sz val="12"/>
        <rFont val="宋体"/>
        <family val="3"/>
        <charset val="134"/>
      </rPr>
      <t>连云港夏</t>
    </r>
    <phoneticPr fontId="14" type="noConversion"/>
  </si>
  <si>
    <r>
      <rPr>
        <sz val="12"/>
        <rFont val="宋体"/>
        <family val="3"/>
        <charset val="134"/>
      </rPr>
      <t>紫</t>
    </r>
    <r>
      <rPr>
        <sz val="12"/>
        <rFont val="Times New Roman"/>
        <family val="1"/>
      </rPr>
      <t>+</t>
    </r>
    <r>
      <rPr>
        <sz val="12"/>
        <rFont val="宋体"/>
        <family val="3"/>
        <charset val="134"/>
      </rPr>
      <t>白</t>
    </r>
  </si>
  <si>
    <r>
      <rPr>
        <b/>
        <sz val="12"/>
        <rFont val="宋体"/>
        <family val="3"/>
        <charset val="134"/>
      </rPr>
      <t>紫白</t>
    </r>
  </si>
  <si>
    <r>
      <rPr>
        <sz val="12"/>
        <rFont val="宋体"/>
        <family val="3"/>
        <charset val="134"/>
      </rPr>
      <t>糯质</t>
    </r>
    <phoneticPr fontId="14" type="noConversion"/>
  </si>
  <si>
    <r>
      <rPr>
        <sz val="12"/>
        <rFont val="宋体"/>
        <family val="3"/>
        <charset val="134"/>
      </rPr>
      <t>南京</t>
    </r>
    <phoneticPr fontId="14" type="noConversion"/>
  </si>
  <si>
    <r>
      <rPr>
        <sz val="12"/>
        <rFont val="宋体"/>
        <family val="3"/>
        <charset val="134"/>
      </rPr>
      <t>紫白花</t>
    </r>
  </si>
  <si>
    <r>
      <rPr>
        <sz val="12"/>
        <rFont val="宋体"/>
        <family val="3"/>
        <charset val="134"/>
      </rPr>
      <t>神州</t>
    </r>
    <phoneticPr fontId="14" type="noConversion"/>
  </si>
  <si>
    <r>
      <rPr>
        <sz val="12"/>
        <rFont val="宋体"/>
        <family val="3"/>
        <charset val="134"/>
      </rPr>
      <t>花（白</t>
    </r>
    <r>
      <rPr>
        <sz val="12"/>
        <rFont val="Times New Roman"/>
        <family val="1"/>
      </rPr>
      <t>+</t>
    </r>
    <r>
      <rPr>
        <sz val="12"/>
        <rFont val="宋体"/>
        <family val="3"/>
        <charset val="134"/>
      </rPr>
      <t>紫）</t>
    </r>
  </si>
  <si>
    <r>
      <rPr>
        <b/>
        <sz val="12"/>
        <rFont val="宋体"/>
        <family val="3"/>
        <charset val="134"/>
      </rPr>
      <t>糯质</t>
    </r>
    <phoneticPr fontId="14" type="noConversion"/>
  </si>
  <si>
    <r>
      <rPr>
        <sz val="12"/>
        <rFont val="宋体"/>
        <family val="3"/>
        <charset val="134"/>
      </rPr>
      <t>吴江区站</t>
    </r>
    <phoneticPr fontId="14" type="noConversion"/>
  </si>
  <si>
    <r>
      <rPr>
        <sz val="12"/>
        <rFont val="宋体"/>
        <family val="3"/>
        <charset val="134"/>
      </rPr>
      <t>圆</t>
    </r>
  </si>
  <si>
    <r>
      <rPr>
        <sz val="12"/>
        <rFont val="宋体"/>
        <family val="3"/>
        <charset val="134"/>
      </rPr>
      <t>花白</t>
    </r>
  </si>
  <si>
    <r>
      <rPr>
        <sz val="12"/>
        <rFont val="宋体"/>
        <family val="3"/>
        <charset val="134"/>
      </rPr>
      <t>海门所</t>
    </r>
    <phoneticPr fontId="14" type="noConversion"/>
  </si>
  <si>
    <r>
      <rPr>
        <sz val="12"/>
        <rFont val="宋体"/>
        <family val="3"/>
        <charset val="134"/>
      </rPr>
      <t>常熟所</t>
    </r>
    <phoneticPr fontId="14" type="noConversion"/>
  </si>
  <si>
    <r>
      <rPr>
        <sz val="12"/>
        <rFont val="宋体"/>
        <family val="3"/>
        <charset val="134"/>
      </rPr>
      <t>甜糯</t>
    </r>
  </si>
  <si>
    <r>
      <rPr>
        <sz val="12"/>
        <rFont val="宋体"/>
        <family val="3"/>
        <charset val="134"/>
      </rPr>
      <t>苏蔬甜糯</t>
    </r>
    <r>
      <rPr>
        <sz val="12"/>
        <rFont val="Times New Roman"/>
        <family val="1"/>
      </rPr>
      <t>918</t>
    </r>
  </si>
  <si>
    <r>
      <rPr>
        <sz val="12"/>
        <rFont val="宋体"/>
        <family val="3"/>
        <charset val="134"/>
      </rPr>
      <t>马齿</t>
    </r>
    <phoneticPr fontId="14" type="noConversion"/>
  </si>
  <si>
    <r>
      <rPr>
        <sz val="12"/>
        <rFont val="宋体"/>
        <family val="3"/>
        <charset val="134"/>
      </rPr>
      <t>黄</t>
    </r>
    <r>
      <rPr>
        <sz val="12"/>
        <rFont val="Times New Roman"/>
        <family val="1"/>
      </rPr>
      <t>+</t>
    </r>
    <r>
      <rPr>
        <sz val="12"/>
        <rFont val="宋体"/>
        <family val="3"/>
        <charset val="134"/>
      </rPr>
      <t>白</t>
    </r>
  </si>
  <si>
    <r>
      <rPr>
        <sz val="12"/>
        <rFont val="宋体"/>
        <family val="3"/>
        <charset val="134"/>
      </rPr>
      <t>黄白花</t>
    </r>
  </si>
  <si>
    <r>
      <rPr>
        <sz val="12"/>
        <rFont val="宋体"/>
        <family val="3"/>
        <charset val="134"/>
      </rPr>
      <t>白）</t>
    </r>
  </si>
  <si>
    <r>
      <rPr>
        <sz val="12"/>
        <rFont val="宋体"/>
        <family val="3"/>
        <charset val="134"/>
      </rPr>
      <t>白甜糯</t>
    </r>
    <r>
      <rPr>
        <sz val="12"/>
        <rFont val="Times New Roman"/>
        <family val="1"/>
      </rPr>
      <t>209</t>
    </r>
  </si>
  <si>
    <r>
      <rPr>
        <sz val="12"/>
        <rFont val="宋体"/>
        <family val="3"/>
        <charset val="134"/>
      </rPr>
      <t>连甜糯</t>
    </r>
    <r>
      <rPr>
        <sz val="12"/>
        <rFont val="Times New Roman"/>
        <family val="1"/>
      </rPr>
      <t>209</t>
    </r>
  </si>
  <si>
    <r>
      <rPr>
        <b/>
        <sz val="12"/>
        <rFont val="宋体"/>
        <family val="3"/>
        <charset val="134"/>
      </rPr>
      <t>锥</t>
    </r>
  </si>
  <si>
    <r>
      <rPr>
        <sz val="12"/>
        <rFont val="宋体"/>
        <family val="3"/>
        <charset val="134"/>
      </rPr>
      <t>省院</t>
    </r>
    <phoneticPr fontId="14" type="noConversion"/>
  </si>
  <si>
    <r>
      <rPr>
        <sz val="12"/>
        <rFont val="宋体"/>
        <family val="3"/>
        <charset val="134"/>
      </rPr>
      <t>徐甜糯</t>
    </r>
    <r>
      <rPr>
        <sz val="12"/>
        <rFont val="Times New Roman"/>
        <family val="1"/>
      </rPr>
      <t>019</t>
    </r>
  </si>
  <si>
    <r>
      <rPr>
        <sz val="12"/>
        <rFont val="宋体"/>
        <family val="3"/>
        <charset val="134"/>
      </rPr>
      <t>红花玉景</t>
    </r>
  </si>
  <si>
    <r>
      <rPr>
        <sz val="12"/>
        <rFont val="宋体"/>
        <family val="3"/>
        <charset val="134"/>
      </rPr>
      <t>长江</t>
    </r>
    <phoneticPr fontId="14" type="noConversion"/>
  </si>
  <si>
    <r>
      <rPr>
        <sz val="12"/>
        <rFont val="宋体"/>
        <family val="3"/>
        <charset val="134"/>
      </rPr>
      <t>吴江</t>
    </r>
    <phoneticPr fontId="14" type="noConversion"/>
  </si>
  <si>
    <r>
      <rPr>
        <sz val="12"/>
        <rFont val="宋体"/>
        <family val="3"/>
        <charset val="134"/>
      </rPr>
      <t>绿领</t>
    </r>
    <phoneticPr fontId="14" type="noConversion"/>
  </si>
  <si>
    <r>
      <rPr>
        <sz val="12"/>
        <rFont val="宋体"/>
        <family val="3"/>
        <charset val="134"/>
      </rPr>
      <t>沿江江</t>
    </r>
    <phoneticPr fontId="14" type="noConversion"/>
  </si>
  <si>
    <r>
      <rPr>
        <sz val="12"/>
        <rFont val="宋体"/>
        <family val="3"/>
        <charset val="134"/>
      </rPr>
      <t>扬大</t>
    </r>
    <phoneticPr fontId="14" type="noConversion"/>
  </si>
  <si>
    <r>
      <rPr>
        <sz val="12"/>
        <rFont val="宋体"/>
        <family val="3"/>
        <charset val="134"/>
      </rPr>
      <t>宿迁</t>
    </r>
    <phoneticPr fontId="14" type="noConversion"/>
  </si>
  <si>
    <r>
      <rPr>
        <sz val="12"/>
        <rFont val="宋体"/>
        <family val="3"/>
        <charset val="134"/>
      </rPr>
      <t>帮达</t>
    </r>
    <phoneticPr fontId="14" type="noConversion"/>
  </si>
  <si>
    <r>
      <rPr>
        <sz val="12"/>
        <rFont val="宋体"/>
        <family val="3"/>
        <charset val="134"/>
      </rPr>
      <t>紫、白</t>
    </r>
  </si>
  <si>
    <r>
      <rPr>
        <sz val="12"/>
        <rFont val="宋体"/>
        <family val="3"/>
        <charset val="134"/>
      </rPr>
      <t>南京绿领</t>
    </r>
    <phoneticPr fontId="14" type="noConversion"/>
  </si>
  <si>
    <r>
      <rPr>
        <sz val="12"/>
        <rFont val="宋体"/>
        <family val="3"/>
        <charset val="134"/>
      </rPr>
      <t>苏州吴江</t>
    </r>
    <phoneticPr fontId="14" type="noConversion"/>
  </si>
  <si>
    <r>
      <rPr>
        <sz val="12"/>
        <rFont val="宋体"/>
        <family val="3"/>
        <charset val="134"/>
      </rPr>
      <t>沿江薛窑</t>
    </r>
    <phoneticPr fontId="14" type="noConversion"/>
  </si>
  <si>
    <r>
      <rPr>
        <sz val="12"/>
        <rFont val="宋体"/>
        <family val="3"/>
        <charset val="134"/>
      </rPr>
      <t>紫花</t>
    </r>
  </si>
  <si>
    <r>
      <rPr>
        <sz val="12"/>
        <rFont val="宋体"/>
        <family val="3"/>
        <charset val="134"/>
      </rPr>
      <t>扬州帮达</t>
    </r>
    <phoneticPr fontId="14" type="noConversion"/>
  </si>
  <si>
    <r>
      <rPr>
        <sz val="12"/>
        <rFont val="宋体"/>
        <family val="3"/>
        <charset val="134"/>
      </rPr>
      <t>徐农种业</t>
    </r>
    <phoneticPr fontId="14" type="noConversion"/>
  </si>
  <si>
    <r>
      <rPr>
        <b/>
        <sz val="12"/>
        <rFont val="宋体"/>
        <family val="3"/>
        <charset val="134"/>
      </rPr>
      <t>红白花</t>
    </r>
  </si>
  <si>
    <r>
      <rPr>
        <sz val="12"/>
        <rFont val="宋体"/>
        <family val="3"/>
        <charset val="134"/>
      </rPr>
      <t>红花</t>
    </r>
  </si>
  <si>
    <r>
      <rPr>
        <sz val="12"/>
        <rFont val="宋体"/>
        <family val="3"/>
        <charset val="134"/>
      </rPr>
      <t>南通薛窑</t>
    </r>
    <phoneticPr fontId="14" type="noConversion"/>
  </si>
  <si>
    <r>
      <rPr>
        <sz val="12"/>
        <rFont val="宋体"/>
        <family val="3"/>
        <charset val="134"/>
      </rPr>
      <t>密甜糯</t>
    </r>
    <r>
      <rPr>
        <sz val="12"/>
        <rFont val="Times New Roman"/>
        <family val="1"/>
      </rPr>
      <t>1</t>
    </r>
    <r>
      <rPr>
        <sz val="12"/>
        <rFont val="宋体"/>
        <family val="3"/>
        <charset val="134"/>
      </rPr>
      <t>号</t>
    </r>
  </si>
  <si>
    <r>
      <rPr>
        <sz val="12"/>
        <rFont val="宋体"/>
        <family val="3"/>
        <charset val="134"/>
      </rPr>
      <t>加甜糯</t>
    </r>
    <r>
      <rPr>
        <sz val="12"/>
        <rFont val="Times New Roman"/>
        <family val="1"/>
      </rPr>
      <t>2008</t>
    </r>
  </si>
  <si>
    <r>
      <rPr>
        <sz val="12"/>
        <rFont val="宋体"/>
        <family val="3"/>
        <charset val="134"/>
      </rPr>
      <t>糯甜</t>
    </r>
  </si>
  <si>
    <r>
      <rPr>
        <sz val="12"/>
        <rFont val="宋体"/>
        <family val="3"/>
        <charset val="134"/>
      </rPr>
      <t>糯</t>
    </r>
    <r>
      <rPr>
        <sz val="12"/>
        <rFont val="Times New Roman"/>
        <family val="1"/>
      </rPr>
      <t>YH1107</t>
    </r>
  </si>
  <si>
    <r>
      <rPr>
        <sz val="12"/>
        <rFont val="宋体"/>
        <family val="3"/>
        <charset val="134"/>
      </rPr>
      <t>糯</t>
    </r>
    <r>
      <rPr>
        <sz val="12"/>
        <rFont val="Times New Roman"/>
        <family val="1"/>
      </rPr>
      <t>YH1107</t>
    </r>
    <phoneticPr fontId="14" type="noConversion"/>
  </si>
  <si>
    <r>
      <rPr>
        <b/>
        <sz val="12"/>
        <rFont val="宋体"/>
        <family val="3"/>
        <charset val="134"/>
      </rPr>
      <t>紫白花</t>
    </r>
  </si>
  <si>
    <r>
      <rPr>
        <b/>
        <sz val="12"/>
        <rFont val="宋体"/>
        <family val="3"/>
        <charset val="134"/>
      </rPr>
      <t>紫</t>
    </r>
  </si>
  <si>
    <r>
      <rPr>
        <b/>
        <sz val="12"/>
        <rFont val="宋体"/>
        <family val="3"/>
        <charset val="134"/>
      </rPr>
      <t>紫红</t>
    </r>
  </si>
  <si>
    <r>
      <rPr>
        <sz val="12"/>
        <rFont val="宋体"/>
        <family val="3"/>
        <charset val="134"/>
      </rPr>
      <t>紫红</t>
    </r>
  </si>
  <si>
    <r>
      <rPr>
        <sz val="12"/>
        <rFont val="宋体"/>
        <family val="3"/>
        <charset val="134"/>
      </rPr>
      <t>苏玉紫糯</t>
    </r>
    <r>
      <rPr>
        <sz val="12"/>
        <rFont val="Times New Roman"/>
        <family val="1"/>
      </rPr>
      <t>706</t>
    </r>
  </si>
  <si>
    <r>
      <rPr>
        <sz val="12"/>
        <rFont val="宋体"/>
        <family val="3"/>
        <charset val="134"/>
      </rPr>
      <t>苏玉糯</t>
    </r>
    <r>
      <rPr>
        <sz val="12"/>
        <rFont val="Times New Roman"/>
        <family val="1"/>
      </rPr>
      <t>1706</t>
    </r>
  </si>
  <si>
    <r>
      <rPr>
        <sz val="12"/>
        <rFont val="宋体"/>
        <family val="3"/>
        <charset val="134"/>
      </rPr>
      <t>红白</t>
    </r>
  </si>
  <si>
    <r>
      <rPr>
        <sz val="12"/>
        <rFont val="宋体"/>
        <family val="3"/>
        <charset val="134"/>
      </rPr>
      <t>甜玉米</t>
    </r>
    <phoneticPr fontId="14" type="noConversion"/>
  </si>
  <si>
    <r>
      <rPr>
        <sz val="12"/>
        <rFont val="宋体"/>
        <family val="3"/>
        <charset val="134"/>
      </rPr>
      <t>甜</t>
    </r>
  </si>
  <si>
    <r>
      <rPr>
        <sz val="12"/>
        <rFont val="宋体"/>
        <family val="3"/>
        <charset val="134"/>
      </rPr>
      <t>甜质</t>
    </r>
    <phoneticPr fontId="14" type="noConversion"/>
  </si>
  <si>
    <r>
      <rPr>
        <b/>
        <sz val="12"/>
        <rFont val="宋体"/>
        <family val="3"/>
        <charset val="134"/>
      </rPr>
      <t>甜质</t>
    </r>
    <phoneticPr fontId="14" type="noConversion"/>
  </si>
  <si>
    <r>
      <rPr>
        <sz val="12"/>
        <rFont val="宋体"/>
        <family val="3"/>
        <charset val="134"/>
      </rPr>
      <t>东台所</t>
    </r>
  </si>
  <si>
    <r>
      <rPr>
        <sz val="12"/>
        <rFont val="宋体"/>
        <family val="3"/>
        <charset val="134"/>
      </rPr>
      <t>南京市站</t>
    </r>
  </si>
  <si>
    <r>
      <rPr>
        <sz val="12"/>
        <rFont val="宋体"/>
        <family val="3"/>
        <charset val="134"/>
      </rPr>
      <t>农科甜</t>
    </r>
    <r>
      <rPr>
        <sz val="12"/>
        <rFont val="Times New Roman"/>
        <family val="1"/>
      </rPr>
      <t>1805</t>
    </r>
    <phoneticPr fontId="14" type="noConversion"/>
  </si>
  <si>
    <r>
      <rPr>
        <sz val="12"/>
        <rFont val="宋体"/>
        <family val="3"/>
        <charset val="134"/>
      </rPr>
      <t>吴江市站</t>
    </r>
  </si>
  <si>
    <r>
      <rPr>
        <sz val="12"/>
        <rFont val="宋体"/>
        <family val="3"/>
        <charset val="134"/>
      </rPr>
      <t>省农科院</t>
    </r>
  </si>
  <si>
    <r>
      <rPr>
        <sz val="12"/>
        <rFont val="宋体"/>
        <family val="3"/>
        <charset val="134"/>
      </rPr>
      <t>如皋所</t>
    </r>
  </si>
  <si>
    <r>
      <rPr>
        <sz val="12"/>
        <rFont val="宋体"/>
        <family val="3"/>
        <charset val="134"/>
      </rPr>
      <t>海门所</t>
    </r>
  </si>
  <si>
    <r>
      <rPr>
        <sz val="12"/>
        <rFont val="宋体"/>
        <family val="3"/>
        <charset val="134"/>
      </rPr>
      <t>常熟所</t>
    </r>
  </si>
  <si>
    <r>
      <rPr>
        <sz val="12"/>
        <rFont val="宋体"/>
        <family val="3"/>
        <charset val="134"/>
      </rPr>
      <t>连云港所</t>
    </r>
  </si>
  <si>
    <t>半马齿</t>
    <phoneticPr fontId="14" type="noConversion"/>
  </si>
  <si>
    <t>马齿</t>
    <phoneticPr fontId="14" type="noConversion"/>
  </si>
  <si>
    <t>短锥</t>
    <phoneticPr fontId="14" type="noConversion"/>
  </si>
  <si>
    <t>筒</t>
    <phoneticPr fontId="14" type="noConversion"/>
  </si>
  <si>
    <t>圆筒</t>
    <phoneticPr fontId="14" type="noConversion"/>
  </si>
  <si>
    <t>长锥</t>
    <phoneticPr fontId="14" type="noConversion"/>
  </si>
  <si>
    <t>锥</t>
    <phoneticPr fontId="14" type="noConversion"/>
  </si>
  <si>
    <t>半紧凑</t>
    <phoneticPr fontId="14" type="noConversion"/>
  </si>
  <si>
    <t>腐霉茎腐病级</t>
    <phoneticPr fontId="14" type="noConversion"/>
  </si>
  <si>
    <t>最终平均</t>
    <phoneticPr fontId="14" type="noConversion"/>
  </si>
  <si>
    <r>
      <rPr>
        <sz val="12"/>
        <rFont val="宋体"/>
        <family val="3"/>
        <charset val="134"/>
      </rPr>
      <t>中江玉</t>
    </r>
    <r>
      <rPr>
        <sz val="12"/>
        <rFont val="Times New Roman"/>
        <family val="1"/>
      </rPr>
      <t>1701</t>
    </r>
    <phoneticPr fontId="14" type="noConversion"/>
  </si>
  <si>
    <r>
      <rPr>
        <sz val="12"/>
        <rFont val="宋体"/>
        <family val="3"/>
        <charset val="134"/>
      </rPr>
      <t>苏玉</t>
    </r>
    <r>
      <rPr>
        <sz val="12"/>
        <rFont val="Times New Roman"/>
        <family val="1"/>
      </rPr>
      <t>29</t>
    </r>
  </si>
  <si>
    <r>
      <rPr>
        <sz val="12"/>
        <rFont val="宋体"/>
        <family val="3"/>
        <charset val="134"/>
      </rPr>
      <t>苏玉</t>
    </r>
    <r>
      <rPr>
        <sz val="12"/>
        <rFont val="Times New Roman"/>
        <family val="1"/>
      </rPr>
      <t>29(CK)</t>
    </r>
  </si>
  <si>
    <r>
      <rPr>
        <sz val="12"/>
        <rFont val="宋体"/>
        <family val="3"/>
        <charset val="134"/>
      </rPr>
      <t>郑单</t>
    </r>
    <r>
      <rPr>
        <sz val="12"/>
        <rFont val="Times New Roman"/>
        <family val="1"/>
      </rPr>
      <t>958</t>
    </r>
  </si>
  <si>
    <r>
      <rPr>
        <sz val="12"/>
        <rFont val="宋体"/>
        <family val="3"/>
        <charset val="134"/>
      </rPr>
      <t>郑单</t>
    </r>
    <r>
      <rPr>
        <sz val="12"/>
        <rFont val="Times New Roman"/>
        <family val="1"/>
      </rPr>
      <t>958(CK)</t>
    </r>
  </si>
  <si>
    <r>
      <rPr>
        <sz val="12"/>
        <rFont val="宋体"/>
        <family val="3"/>
        <charset val="134"/>
      </rPr>
      <t>郑单</t>
    </r>
    <r>
      <rPr>
        <sz val="12"/>
        <rFont val="Times New Roman"/>
        <family val="1"/>
      </rPr>
      <t>958</t>
    </r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>CK</t>
    </r>
    <r>
      <rPr>
        <sz val="12"/>
        <rFont val="宋体"/>
        <family val="3"/>
        <charset val="134"/>
      </rPr>
      <t>）</t>
    </r>
  </si>
  <si>
    <t>腐霉茎腐病</t>
    <phoneticPr fontId="14" type="noConversion"/>
  </si>
  <si>
    <r>
      <t>17</t>
    </r>
    <r>
      <rPr>
        <sz val="12"/>
        <rFont val="宋体"/>
        <family val="3"/>
        <charset val="134"/>
      </rPr>
      <t>淮南区</t>
    </r>
  </si>
  <si>
    <r>
      <t>19</t>
    </r>
    <r>
      <rPr>
        <sz val="12"/>
        <rFont val="宋体"/>
        <family val="3"/>
        <charset val="134"/>
      </rPr>
      <t>淮南生</t>
    </r>
  </si>
  <si>
    <r>
      <t>17</t>
    </r>
    <r>
      <rPr>
        <sz val="12"/>
        <rFont val="宋体"/>
        <family val="3"/>
        <charset val="134"/>
      </rPr>
      <t>淮北区</t>
    </r>
  </si>
  <si>
    <t>显著性</t>
  </si>
  <si>
    <r>
      <rPr>
        <sz val="12"/>
        <rFont val="宋体"/>
        <family val="3"/>
        <charset val="134"/>
      </rPr>
      <t>统一试验</t>
    </r>
  </si>
  <si>
    <r>
      <t>18</t>
    </r>
    <r>
      <rPr>
        <sz val="12"/>
        <rFont val="宋体"/>
        <family val="3"/>
        <charset val="134"/>
      </rPr>
      <t>糯区</t>
    </r>
  </si>
  <si>
    <r>
      <t>19</t>
    </r>
    <r>
      <rPr>
        <sz val="12"/>
        <rFont val="宋体"/>
        <family val="3"/>
        <charset val="134"/>
      </rPr>
      <t>糯区</t>
    </r>
  </si>
  <si>
    <r>
      <t>20</t>
    </r>
    <r>
      <rPr>
        <sz val="12"/>
        <rFont val="宋体"/>
        <family val="3"/>
        <charset val="134"/>
      </rPr>
      <t>糯生</t>
    </r>
  </si>
  <si>
    <r>
      <rPr>
        <sz val="12"/>
        <rFont val="宋体"/>
        <family val="3"/>
        <charset val="134"/>
      </rPr>
      <t>白甜糯</t>
    </r>
    <r>
      <rPr>
        <sz val="10"/>
        <color theme="1"/>
        <rFont val="Times New Roman"/>
        <family val="1"/>
      </rPr>
      <t>209</t>
    </r>
  </si>
  <si>
    <r>
      <t>17</t>
    </r>
    <r>
      <rPr>
        <sz val="12"/>
        <rFont val="宋体"/>
        <family val="3"/>
        <charset val="134"/>
      </rPr>
      <t>糯区</t>
    </r>
    <phoneticPr fontId="14" type="noConversion"/>
  </si>
  <si>
    <r>
      <rPr>
        <sz val="12"/>
        <rFont val="宋体"/>
        <family val="3"/>
        <charset val="134"/>
      </rPr>
      <t>半紧凑</t>
    </r>
    <phoneticPr fontId="14" type="noConversion"/>
  </si>
  <si>
    <r>
      <t>18</t>
    </r>
    <r>
      <rPr>
        <sz val="12"/>
        <rFont val="宋体"/>
        <family val="3"/>
        <charset val="134"/>
      </rPr>
      <t>糯区</t>
    </r>
    <phoneticPr fontId="14" type="noConversion"/>
  </si>
  <si>
    <r>
      <rPr>
        <sz val="12"/>
        <rFont val="宋体"/>
        <family val="3"/>
        <charset val="134"/>
      </rPr>
      <t>极显著</t>
    </r>
    <phoneticPr fontId="14" type="noConversion"/>
  </si>
  <si>
    <r>
      <rPr>
        <b/>
        <sz val="12"/>
        <rFont val="宋体"/>
        <family val="3"/>
        <charset val="134"/>
      </rPr>
      <t>两年平均</t>
    </r>
    <phoneticPr fontId="14" type="noConversion"/>
  </si>
  <si>
    <r>
      <t>19</t>
    </r>
    <r>
      <rPr>
        <sz val="12"/>
        <rFont val="宋体"/>
        <family val="3"/>
        <charset val="134"/>
      </rPr>
      <t>糯生</t>
    </r>
    <phoneticPr fontId="14" type="noConversion"/>
  </si>
  <si>
    <r>
      <rPr>
        <sz val="12"/>
        <rFont val="宋体"/>
        <family val="3"/>
        <charset val="134"/>
      </rPr>
      <t>白</t>
    </r>
    <phoneticPr fontId="14" type="noConversion"/>
  </si>
  <si>
    <r>
      <rPr>
        <sz val="12"/>
        <rFont val="宋体"/>
        <family val="3"/>
        <charset val="134"/>
      </rPr>
      <t>徐甜糯</t>
    </r>
    <r>
      <rPr>
        <sz val="10"/>
        <color theme="1"/>
        <rFont val="Times New Roman"/>
        <family val="1"/>
      </rPr>
      <t>019</t>
    </r>
  </si>
  <si>
    <r>
      <rPr>
        <sz val="12"/>
        <rFont val="宋体"/>
        <family val="3"/>
        <charset val="134"/>
      </rPr>
      <t>紧凑</t>
    </r>
    <phoneticPr fontId="14" type="noConversion"/>
  </si>
  <si>
    <r>
      <rPr>
        <sz val="12"/>
        <rFont val="宋体"/>
        <family val="3"/>
        <charset val="134"/>
      </rPr>
      <t>省农科院联合体试验</t>
    </r>
  </si>
  <si>
    <r>
      <rPr>
        <sz val="12"/>
        <rFont val="宋体"/>
        <family val="3"/>
        <charset val="134"/>
      </rPr>
      <t>红白花</t>
    </r>
  </si>
  <si>
    <r>
      <rPr>
        <sz val="12"/>
        <rFont val="宋体"/>
        <family val="3"/>
        <charset val="134"/>
      </rPr>
      <t>显著</t>
    </r>
  </si>
  <si>
    <r>
      <t xml:space="preserve">2019 </t>
    </r>
    <r>
      <rPr>
        <sz val="12"/>
        <rFont val="宋体"/>
        <family val="3"/>
        <charset val="134"/>
      </rPr>
      <t>统一试验</t>
    </r>
    <phoneticPr fontId="14" type="noConversion"/>
  </si>
  <si>
    <r>
      <rPr>
        <sz val="12"/>
        <rFont val="宋体"/>
        <family val="3"/>
        <charset val="134"/>
      </rPr>
      <t>对照苏玉</t>
    </r>
    <r>
      <rPr>
        <sz val="12"/>
        <rFont val="Times New Roman"/>
        <family val="1"/>
      </rPr>
      <t>29</t>
    </r>
    <phoneticPr fontId="14" type="noConversion"/>
  </si>
  <si>
    <r>
      <rPr>
        <sz val="22"/>
        <rFont val="Times New Roman"/>
        <family val="1"/>
      </rPr>
      <t>2021</t>
    </r>
    <r>
      <rPr>
        <sz val="22"/>
        <rFont val="华文中宋"/>
        <family val="3"/>
        <charset val="134"/>
      </rPr>
      <t>年玉米报审品种初审意见</t>
    </r>
    <phoneticPr fontId="14" type="noConversion"/>
  </si>
  <si>
    <r>
      <rPr>
        <sz val="10"/>
        <color theme="1"/>
        <rFont val="宋体"/>
        <family val="3"/>
        <charset val="134"/>
      </rPr>
      <t>淮南春播</t>
    </r>
  </si>
  <si>
    <r>
      <t> </t>
    </r>
    <r>
      <rPr>
        <sz val="10"/>
        <color theme="1"/>
        <rFont val="宋体"/>
        <family val="3"/>
        <charset val="134"/>
      </rPr>
      <t>大华</t>
    </r>
    <r>
      <rPr>
        <sz val="10"/>
        <color theme="1"/>
        <rFont val="Times New Roman"/>
        <family val="1"/>
      </rPr>
      <t>1623</t>
    </r>
  </si>
  <si>
    <r>
      <rPr>
        <sz val="10"/>
        <color theme="1"/>
        <rFont val="宋体"/>
        <family val="3"/>
        <charset val="134"/>
      </rPr>
      <t>大华</t>
    </r>
    <r>
      <rPr>
        <sz val="10"/>
        <color theme="1"/>
        <rFont val="Times New Roman"/>
        <family val="1"/>
      </rPr>
      <t>1623</t>
    </r>
  </si>
  <si>
    <r>
      <rPr>
        <sz val="10"/>
        <color theme="1"/>
        <rFont val="宋体"/>
        <family val="3"/>
        <charset val="134"/>
      </rPr>
      <t>江苏省大华种业集团有限公司</t>
    </r>
  </si>
  <si>
    <r>
      <rPr>
        <sz val="10"/>
        <color theme="1"/>
        <rFont val="宋体"/>
        <family val="3"/>
        <charset val="134"/>
      </rPr>
      <t>中江玉</t>
    </r>
    <r>
      <rPr>
        <sz val="10"/>
        <color theme="1"/>
        <rFont val="Times New Roman"/>
        <family val="1"/>
      </rPr>
      <t>1701</t>
    </r>
  </si>
  <si>
    <r>
      <rPr>
        <sz val="10"/>
        <color theme="1"/>
        <rFont val="宋体"/>
        <family val="3"/>
        <charset val="134"/>
      </rPr>
      <t>中江玉</t>
    </r>
    <r>
      <rPr>
        <sz val="10"/>
        <color theme="1"/>
        <rFont val="Times New Roman"/>
        <family val="1"/>
      </rPr>
      <t>1701</t>
    </r>
    <phoneticPr fontId="14" type="noConversion"/>
  </si>
  <si>
    <r>
      <rPr>
        <sz val="10"/>
        <color theme="1"/>
        <rFont val="宋体"/>
        <family val="3"/>
        <charset val="134"/>
      </rPr>
      <t>苏玉</t>
    </r>
    <r>
      <rPr>
        <sz val="10"/>
        <color theme="1"/>
        <rFont val="Times New Roman"/>
        <family val="1"/>
      </rPr>
      <t>172</t>
    </r>
  </si>
  <si>
    <r>
      <rPr>
        <sz val="10"/>
        <color theme="1"/>
        <rFont val="宋体"/>
        <family val="3"/>
        <charset val="134"/>
      </rPr>
      <t>通玉</t>
    </r>
    <r>
      <rPr>
        <sz val="10"/>
        <color theme="1"/>
        <rFont val="Times New Roman"/>
        <family val="1"/>
      </rPr>
      <t>1702</t>
    </r>
  </si>
  <si>
    <r>
      <rPr>
        <sz val="10"/>
        <color theme="1"/>
        <rFont val="宋体"/>
        <family val="3"/>
        <charset val="134"/>
      </rPr>
      <t>江苏沿江地区农业科学研究所</t>
    </r>
  </si>
  <si>
    <r>
      <rPr>
        <sz val="10"/>
        <color theme="1"/>
        <rFont val="宋体"/>
        <family val="3"/>
        <charset val="134"/>
      </rPr>
      <t>大华</t>
    </r>
    <r>
      <rPr>
        <sz val="10"/>
        <color theme="1"/>
        <rFont val="Times New Roman"/>
        <family val="1"/>
      </rPr>
      <t>1533</t>
    </r>
  </si>
  <si>
    <r>
      <rPr>
        <sz val="10"/>
        <color theme="1"/>
        <rFont val="宋体"/>
        <family val="3"/>
        <charset val="134"/>
      </rPr>
      <t>大华</t>
    </r>
    <r>
      <rPr>
        <sz val="10"/>
        <color theme="1"/>
        <rFont val="Times New Roman"/>
        <family val="1"/>
      </rPr>
      <t>1801</t>
    </r>
  </si>
  <si>
    <r>
      <rPr>
        <sz val="10"/>
        <color theme="1"/>
        <rFont val="宋体"/>
        <family val="3"/>
        <charset val="134"/>
      </rPr>
      <t>江苏省大华种业集团有限公司</t>
    </r>
    <phoneticPr fontId="14" type="noConversion"/>
  </si>
  <si>
    <r>
      <rPr>
        <sz val="10"/>
        <color theme="1"/>
        <rFont val="宋体"/>
        <family val="3"/>
        <charset val="134"/>
      </rPr>
      <t>苏科玉</t>
    </r>
    <r>
      <rPr>
        <sz val="10"/>
        <color theme="1"/>
        <rFont val="Times New Roman"/>
        <family val="1"/>
      </rPr>
      <t>208</t>
    </r>
  </si>
  <si>
    <r>
      <rPr>
        <sz val="10"/>
        <color theme="1"/>
        <rFont val="宋体"/>
        <family val="3"/>
        <charset val="134"/>
      </rPr>
      <t>金玉</t>
    </r>
    <r>
      <rPr>
        <sz val="10"/>
        <color theme="1"/>
        <rFont val="Times New Roman"/>
        <family val="1"/>
      </rPr>
      <t>107</t>
    </r>
  </si>
  <si>
    <r>
      <rPr>
        <sz val="10"/>
        <color theme="1"/>
        <rFont val="宋体"/>
        <family val="3"/>
        <charset val="134"/>
      </rPr>
      <t>淮北夏播</t>
    </r>
  </si>
  <si>
    <r>
      <rPr>
        <sz val="10"/>
        <color theme="1"/>
        <rFont val="宋体"/>
        <family val="3"/>
        <charset val="134"/>
      </rPr>
      <t>大华</t>
    </r>
    <r>
      <rPr>
        <sz val="10"/>
        <color theme="1"/>
        <rFont val="Times New Roman"/>
        <family val="1"/>
      </rPr>
      <t>1601</t>
    </r>
  </si>
  <si>
    <r>
      <rPr>
        <sz val="10"/>
        <color theme="1"/>
        <rFont val="宋体"/>
        <family val="3"/>
        <charset val="134"/>
      </rPr>
      <t>瑞华玉</t>
    </r>
    <r>
      <rPr>
        <sz val="10"/>
        <color theme="1"/>
        <rFont val="Times New Roman"/>
        <family val="1"/>
      </rPr>
      <t>701</t>
    </r>
  </si>
  <si>
    <r>
      <rPr>
        <sz val="10"/>
        <color theme="1"/>
        <rFont val="宋体"/>
        <family val="3"/>
        <charset val="134"/>
      </rPr>
      <t>江苏瑞华农业科技有限公司</t>
    </r>
  </si>
  <si>
    <r>
      <rPr>
        <sz val="10"/>
        <color theme="1"/>
        <rFont val="宋体"/>
        <family val="3"/>
        <charset val="134"/>
      </rPr>
      <t>苏科玉</t>
    </r>
    <r>
      <rPr>
        <sz val="10"/>
        <color theme="1"/>
        <rFont val="Times New Roman"/>
        <family val="1"/>
      </rPr>
      <t>1707</t>
    </r>
  </si>
  <si>
    <r>
      <rPr>
        <sz val="10"/>
        <color theme="1"/>
        <rFont val="宋体"/>
        <family val="3"/>
        <charset val="134"/>
      </rPr>
      <t>江苏省农业科学院粮食作物研究所</t>
    </r>
  </si>
  <si>
    <r>
      <rPr>
        <sz val="10"/>
        <color theme="1"/>
        <rFont val="宋体"/>
        <family val="3"/>
        <charset val="134"/>
      </rPr>
      <t>苏科玉</t>
    </r>
    <r>
      <rPr>
        <sz val="10"/>
        <color theme="1"/>
        <rFont val="Times New Roman"/>
        <family val="1"/>
      </rPr>
      <t>1602</t>
    </r>
  </si>
  <si>
    <r>
      <rPr>
        <sz val="10"/>
        <color theme="1"/>
        <rFont val="宋体"/>
        <family val="3"/>
        <charset val="134"/>
      </rPr>
      <t>陇硕</t>
    </r>
    <r>
      <rPr>
        <sz val="10"/>
        <color theme="1"/>
        <rFont val="Times New Roman"/>
        <family val="1"/>
      </rPr>
      <t>218</t>
    </r>
  </si>
  <si>
    <r>
      <rPr>
        <sz val="10"/>
        <color theme="1"/>
        <rFont val="宋体"/>
        <family val="3"/>
        <charset val="134"/>
      </rPr>
      <t>保玉</t>
    </r>
    <r>
      <rPr>
        <sz val="10"/>
        <color theme="1"/>
        <rFont val="Times New Roman"/>
        <family val="1"/>
      </rPr>
      <t>1601</t>
    </r>
  </si>
  <si>
    <r>
      <rPr>
        <sz val="10"/>
        <color theme="1"/>
        <rFont val="宋体"/>
        <family val="3"/>
        <charset val="134"/>
      </rPr>
      <t>江苏保丰集团公司</t>
    </r>
  </si>
  <si>
    <r>
      <rPr>
        <sz val="10"/>
        <color theme="1"/>
        <rFont val="宋体"/>
        <family val="3"/>
        <charset val="134"/>
      </rPr>
      <t>甘肃六和农业有限公司</t>
    </r>
  </si>
  <si>
    <r>
      <rPr>
        <sz val="10"/>
        <color theme="1"/>
        <rFont val="宋体"/>
        <family val="3"/>
        <charset val="134"/>
      </rPr>
      <t>红旗</t>
    </r>
    <r>
      <rPr>
        <sz val="10"/>
        <color theme="1"/>
        <rFont val="Times New Roman"/>
        <family val="1"/>
      </rPr>
      <t>968</t>
    </r>
  </si>
  <si>
    <r>
      <rPr>
        <sz val="10"/>
        <color theme="1"/>
        <rFont val="宋体"/>
        <family val="3"/>
        <charset val="134"/>
      </rPr>
      <t>连试</t>
    </r>
    <r>
      <rPr>
        <sz val="10"/>
        <color theme="1"/>
        <rFont val="Times New Roman"/>
        <family val="1"/>
      </rPr>
      <t>14948</t>
    </r>
  </si>
  <si>
    <r>
      <rPr>
        <sz val="10"/>
        <color theme="1"/>
        <rFont val="宋体"/>
        <family val="3"/>
        <charset val="134"/>
      </rPr>
      <t>连云港市农业科学院</t>
    </r>
  </si>
  <si>
    <r>
      <rPr>
        <sz val="10"/>
        <color theme="1"/>
        <rFont val="宋体"/>
        <family val="3"/>
        <charset val="134"/>
      </rPr>
      <t>淮玉</t>
    </r>
    <r>
      <rPr>
        <sz val="10"/>
        <color theme="1"/>
        <rFont val="Times New Roman"/>
        <family val="1"/>
      </rPr>
      <t>1420</t>
    </r>
  </si>
  <si>
    <r>
      <rPr>
        <sz val="10"/>
        <color theme="1"/>
        <rFont val="宋体"/>
        <family val="3"/>
        <charset val="134"/>
      </rPr>
      <t>江苏徐淮地区淮阴农业科学研究所</t>
    </r>
  </si>
  <si>
    <r>
      <rPr>
        <sz val="10"/>
        <color theme="1"/>
        <rFont val="宋体"/>
        <family val="3"/>
        <charset val="134"/>
      </rPr>
      <t>神玉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号</t>
    </r>
  </si>
  <si>
    <r>
      <rPr>
        <sz val="10"/>
        <color theme="1"/>
        <rFont val="宋体"/>
        <family val="3"/>
        <charset val="134"/>
      </rPr>
      <t>神玉</t>
    </r>
    <r>
      <rPr>
        <sz val="10"/>
        <color theme="1"/>
        <rFont val="Times New Roman"/>
        <family val="1"/>
      </rPr>
      <t>3523</t>
    </r>
  </si>
  <si>
    <r>
      <rPr>
        <sz val="10"/>
        <color theme="1"/>
        <rFont val="宋体"/>
        <family val="3"/>
        <charset val="134"/>
      </rPr>
      <t>南京神州种业研究院有限公司</t>
    </r>
  </si>
  <si>
    <r>
      <rPr>
        <sz val="10"/>
        <color theme="1"/>
        <rFont val="宋体"/>
        <family val="3"/>
        <charset val="134"/>
      </rPr>
      <t>淮玉</t>
    </r>
    <r>
      <rPr>
        <sz val="10"/>
        <color theme="1"/>
        <rFont val="Times New Roman"/>
        <family val="1"/>
      </rPr>
      <t>1606</t>
    </r>
  </si>
  <si>
    <r>
      <rPr>
        <sz val="10"/>
        <color theme="1"/>
        <rFont val="宋体"/>
        <family val="3"/>
        <charset val="134"/>
      </rPr>
      <t>淮</t>
    </r>
    <r>
      <rPr>
        <sz val="10"/>
        <color theme="1"/>
        <rFont val="Times New Roman"/>
        <family val="1"/>
      </rPr>
      <t>1606</t>
    </r>
  </si>
  <si>
    <r>
      <rPr>
        <sz val="10"/>
        <color theme="1"/>
        <rFont val="宋体"/>
        <family val="3"/>
        <charset val="134"/>
      </rPr>
      <t>苏科玉</t>
    </r>
    <r>
      <rPr>
        <sz val="10"/>
        <color theme="1"/>
        <rFont val="Times New Roman"/>
        <family val="1"/>
      </rPr>
      <t>010</t>
    </r>
  </si>
  <si>
    <r>
      <rPr>
        <sz val="10"/>
        <color theme="1"/>
        <rFont val="宋体"/>
        <family val="3"/>
        <charset val="134"/>
      </rPr>
      <t>焦点玉</t>
    </r>
    <r>
      <rPr>
        <sz val="10"/>
        <color theme="1"/>
        <rFont val="Times New Roman"/>
        <family val="1"/>
      </rPr>
      <t>010</t>
    </r>
  </si>
  <si>
    <r>
      <rPr>
        <sz val="10"/>
        <color theme="1"/>
        <rFont val="宋体"/>
        <family val="3"/>
        <charset val="134"/>
      </rPr>
      <t>连单</t>
    </r>
    <r>
      <rPr>
        <sz val="10"/>
        <color theme="1"/>
        <rFont val="Times New Roman"/>
        <family val="1"/>
      </rPr>
      <t>761</t>
    </r>
  </si>
  <si>
    <r>
      <rPr>
        <sz val="10"/>
        <color theme="1"/>
        <rFont val="宋体"/>
        <family val="3"/>
        <charset val="134"/>
      </rPr>
      <t>连试</t>
    </r>
    <r>
      <rPr>
        <sz val="10"/>
        <color theme="1"/>
        <rFont val="Times New Roman"/>
        <family val="1"/>
      </rPr>
      <t>71161</t>
    </r>
  </si>
  <si>
    <r>
      <rPr>
        <sz val="10"/>
        <color theme="1"/>
        <rFont val="宋体"/>
        <family val="3"/>
        <charset val="134"/>
      </rPr>
      <t>苏科玉</t>
    </r>
    <r>
      <rPr>
        <sz val="10"/>
        <color theme="1"/>
        <rFont val="Times New Roman"/>
        <family val="1"/>
      </rPr>
      <t>206</t>
    </r>
  </si>
  <si>
    <r>
      <rPr>
        <sz val="10"/>
        <color theme="1"/>
        <rFont val="宋体"/>
        <family val="3"/>
        <charset val="134"/>
      </rPr>
      <t>瑞华</t>
    </r>
    <r>
      <rPr>
        <sz val="10"/>
        <color theme="1"/>
        <rFont val="Times New Roman"/>
        <family val="1"/>
      </rPr>
      <t>117</t>
    </r>
  </si>
  <si>
    <r>
      <rPr>
        <sz val="10"/>
        <color theme="1"/>
        <rFont val="宋体"/>
        <family val="3"/>
        <charset val="134"/>
      </rPr>
      <t>江苏省农业科学院粮食作物研究所</t>
    </r>
    <phoneticPr fontId="14" type="noConversion"/>
  </si>
  <si>
    <r>
      <rPr>
        <sz val="10"/>
        <color theme="1"/>
        <rFont val="宋体"/>
        <family val="3"/>
        <charset val="134"/>
      </rPr>
      <t>苏科玉</t>
    </r>
    <r>
      <rPr>
        <sz val="10"/>
        <color theme="1"/>
        <rFont val="Times New Roman"/>
        <family val="1"/>
      </rPr>
      <t>1704</t>
    </r>
  </si>
  <si>
    <r>
      <rPr>
        <sz val="10"/>
        <color theme="1"/>
        <rFont val="宋体"/>
        <family val="3"/>
        <charset val="134"/>
      </rPr>
      <t>江玉</t>
    </r>
    <r>
      <rPr>
        <sz val="10"/>
        <color theme="1"/>
        <rFont val="Times New Roman"/>
        <family val="1"/>
      </rPr>
      <t>272</t>
    </r>
  </si>
  <si>
    <r>
      <rPr>
        <sz val="10"/>
        <color theme="1"/>
        <rFont val="宋体"/>
        <family val="3"/>
        <charset val="134"/>
      </rPr>
      <t>宿迁中江种业有限公司</t>
    </r>
  </si>
  <si>
    <r>
      <rPr>
        <sz val="10"/>
        <color theme="1"/>
        <rFont val="宋体"/>
        <family val="3"/>
        <charset val="134"/>
      </rPr>
      <t>大华</t>
    </r>
    <r>
      <rPr>
        <sz val="10"/>
        <color theme="1"/>
        <rFont val="Times New Roman"/>
        <family val="1"/>
      </rPr>
      <t>1802</t>
    </r>
  </si>
  <si>
    <r>
      <rPr>
        <sz val="10"/>
        <color theme="1"/>
        <rFont val="宋体"/>
        <family val="3"/>
        <charset val="134"/>
      </rPr>
      <t>天玉</t>
    </r>
    <r>
      <rPr>
        <sz val="10"/>
        <color theme="1"/>
        <rFont val="Times New Roman"/>
        <family val="1"/>
      </rPr>
      <t>1619</t>
    </r>
  </si>
  <si>
    <r>
      <rPr>
        <sz val="10"/>
        <color theme="1"/>
        <rFont val="宋体"/>
        <family val="3"/>
        <charset val="134"/>
      </rPr>
      <t>鲜食糯玉米</t>
    </r>
  </si>
  <si>
    <r>
      <rPr>
        <sz val="10"/>
        <color theme="1"/>
        <rFont val="宋体"/>
        <family val="3"/>
        <charset val="134"/>
      </rPr>
      <t>连彩糯</t>
    </r>
    <r>
      <rPr>
        <sz val="10"/>
        <color theme="1"/>
        <rFont val="Times New Roman"/>
        <family val="1"/>
      </rPr>
      <t>1607</t>
    </r>
  </si>
  <si>
    <r>
      <rPr>
        <sz val="10"/>
        <color theme="1"/>
        <rFont val="宋体"/>
        <family val="3"/>
        <charset val="134"/>
      </rPr>
      <t>苏科糯</t>
    </r>
    <r>
      <rPr>
        <sz val="10"/>
        <color theme="1"/>
        <rFont val="Times New Roman"/>
        <family val="1"/>
      </rPr>
      <t>1702</t>
    </r>
  </si>
  <si>
    <r>
      <rPr>
        <sz val="10"/>
        <color theme="1"/>
        <rFont val="宋体"/>
        <family val="3"/>
        <charset val="134"/>
      </rPr>
      <t>镇江富华农业科技有限公司</t>
    </r>
  </si>
  <si>
    <r>
      <rPr>
        <sz val="10"/>
        <color theme="1"/>
        <rFont val="宋体"/>
        <family val="3"/>
        <charset val="134"/>
      </rPr>
      <t>苏蔬甜糯</t>
    </r>
    <r>
      <rPr>
        <sz val="10"/>
        <color theme="1"/>
        <rFont val="Times New Roman"/>
        <family val="1"/>
      </rPr>
      <t>918</t>
    </r>
  </si>
  <si>
    <r>
      <rPr>
        <sz val="10"/>
        <color theme="1"/>
        <rFont val="宋体"/>
        <family val="3"/>
        <charset val="134"/>
      </rPr>
      <t>江玉糯</t>
    </r>
    <r>
      <rPr>
        <sz val="10"/>
        <color theme="1"/>
        <rFont val="Times New Roman"/>
        <family val="1"/>
      </rPr>
      <t>901</t>
    </r>
  </si>
  <si>
    <r>
      <rPr>
        <sz val="10"/>
        <color theme="1"/>
        <rFont val="宋体"/>
        <family val="3"/>
        <charset val="134"/>
      </rPr>
      <t>虞珑糯</t>
    </r>
    <r>
      <rPr>
        <sz val="10"/>
        <color theme="1"/>
        <rFont val="Times New Roman"/>
        <family val="1"/>
      </rPr>
      <t>1612</t>
    </r>
  </si>
  <si>
    <r>
      <rPr>
        <sz val="10"/>
        <color theme="1"/>
        <rFont val="宋体"/>
        <family val="3"/>
        <charset val="134"/>
      </rPr>
      <t>常熟市农业科学研究所</t>
    </r>
  </si>
  <si>
    <r>
      <rPr>
        <sz val="10"/>
        <color theme="1"/>
        <rFont val="宋体"/>
        <family val="3"/>
        <charset val="134"/>
      </rPr>
      <t>萃甜糯</t>
    </r>
    <r>
      <rPr>
        <sz val="10"/>
        <color theme="1"/>
        <rFont val="Times New Roman"/>
        <family val="1"/>
      </rPr>
      <t>516</t>
    </r>
  </si>
  <si>
    <r>
      <rPr>
        <sz val="10"/>
        <color theme="1"/>
        <rFont val="宋体"/>
        <family val="3"/>
        <charset val="134"/>
      </rPr>
      <t>南京绿领种业有限公司</t>
    </r>
  </si>
  <si>
    <r>
      <rPr>
        <sz val="10"/>
        <color theme="1"/>
        <rFont val="宋体"/>
        <family val="3"/>
        <charset val="134"/>
      </rPr>
      <t>白甜糯</t>
    </r>
    <r>
      <rPr>
        <sz val="10"/>
        <color theme="1"/>
        <rFont val="Times New Roman"/>
        <family val="1"/>
      </rPr>
      <t>209</t>
    </r>
  </si>
  <si>
    <r>
      <rPr>
        <sz val="10"/>
        <color theme="1"/>
        <rFont val="宋体"/>
        <family val="3"/>
        <charset val="134"/>
      </rPr>
      <t>连甜糯</t>
    </r>
    <r>
      <rPr>
        <sz val="10"/>
        <color theme="1"/>
        <rFont val="Times New Roman"/>
        <family val="1"/>
      </rPr>
      <t>209</t>
    </r>
  </si>
  <si>
    <r>
      <rPr>
        <sz val="10"/>
        <color theme="1"/>
        <rFont val="宋体"/>
        <family val="3"/>
        <charset val="134"/>
      </rPr>
      <t>徐甜糯</t>
    </r>
    <r>
      <rPr>
        <sz val="10"/>
        <color theme="1"/>
        <rFont val="Times New Roman"/>
        <family val="1"/>
      </rPr>
      <t>019</t>
    </r>
  </si>
  <si>
    <r>
      <rPr>
        <sz val="10"/>
        <color theme="1"/>
        <rFont val="宋体"/>
        <family val="3"/>
        <charset val="134"/>
      </rPr>
      <t>红花玉景</t>
    </r>
  </si>
  <si>
    <r>
      <rPr>
        <sz val="10"/>
        <color theme="1"/>
        <rFont val="宋体"/>
        <family val="3"/>
        <charset val="134"/>
      </rPr>
      <t>南京理想农业科技有限公司</t>
    </r>
  </si>
  <si>
    <r>
      <rPr>
        <sz val="10"/>
        <color theme="1"/>
        <rFont val="宋体"/>
        <family val="3"/>
        <charset val="134"/>
      </rPr>
      <t>密甜糯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family val="3"/>
        <charset val="134"/>
      </rPr>
      <t>号</t>
    </r>
  </si>
  <si>
    <r>
      <rPr>
        <sz val="10"/>
        <color theme="1"/>
        <rFont val="宋体"/>
        <family val="3"/>
        <charset val="134"/>
      </rPr>
      <t>加甜糯</t>
    </r>
    <r>
      <rPr>
        <sz val="10"/>
        <color theme="1"/>
        <rFont val="Times New Roman"/>
        <family val="1"/>
      </rPr>
      <t>2008</t>
    </r>
  </si>
  <si>
    <r>
      <rPr>
        <sz val="10"/>
        <color theme="1"/>
        <rFont val="宋体"/>
        <family val="3"/>
        <charset val="134"/>
      </rPr>
      <t>北京中农斯达农业科技开发有限公司</t>
    </r>
  </si>
  <si>
    <r>
      <rPr>
        <sz val="10"/>
        <color theme="1"/>
        <rFont val="宋体"/>
        <family val="3"/>
        <charset val="134"/>
      </rPr>
      <t>彩甜糯</t>
    </r>
    <r>
      <rPr>
        <sz val="10"/>
        <color theme="1"/>
        <rFont val="Times New Roman"/>
        <family val="1"/>
      </rPr>
      <t>818</t>
    </r>
  </si>
  <si>
    <r>
      <rPr>
        <sz val="10"/>
        <color theme="1"/>
        <rFont val="宋体"/>
        <family val="3"/>
        <charset val="134"/>
      </rPr>
      <t>糯</t>
    </r>
    <r>
      <rPr>
        <sz val="10"/>
        <color theme="1"/>
        <rFont val="Times New Roman"/>
        <family val="1"/>
      </rPr>
      <t>YH1107</t>
    </r>
  </si>
  <si>
    <r>
      <rPr>
        <sz val="10"/>
        <color theme="1"/>
        <rFont val="宋体"/>
        <family val="3"/>
        <charset val="134"/>
      </rPr>
      <t>苏科糯</t>
    </r>
    <r>
      <rPr>
        <sz val="10"/>
        <color theme="1"/>
        <rFont val="Times New Roman"/>
        <family val="1"/>
      </rPr>
      <t>1705</t>
    </r>
  </si>
  <si>
    <r>
      <rPr>
        <sz val="10"/>
        <color theme="1"/>
        <rFont val="宋体"/>
        <family val="3"/>
        <charset val="134"/>
      </rPr>
      <t>苏玉紫糯</t>
    </r>
    <r>
      <rPr>
        <sz val="10"/>
        <color theme="1"/>
        <rFont val="Times New Roman"/>
        <family val="1"/>
      </rPr>
      <t>706</t>
    </r>
  </si>
  <si>
    <r>
      <rPr>
        <sz val="10"/>
        <color theme="1"/>
        <rFont val="宋体"/>
        <family val="3"/>
        <charset val="134"/>
      </rPr>
      <t>苏玉糯</t>
    </r>
    <r>
      <rPr>
        <sz val="10"/>
        <color theme="1"/>
        <rFont val="Times New Roman"/>
        <family val="1"/>
      </rPr>
      <t>1706</t>
    </r>
  </si>
  <si>
    <r>
      <rPr>
        <sz val="10"/>
        <color theme="1"/>
        <rFont val="宋体"/>
        <family val="3"/>
        <charset val="134"/>
      </rPr>
      <t>鲜食甜玉米</t>
    </r>
  </si>
  <si>
    <r>
      <rPr>
        <sz val="10"/>
        <color theme="1"/>
        <rFont val="宋体"/>
        <family val="3"/>
        <charset val="134"/>
      </rPr>
      <t>农科甜</t>
    </r>
    <r>
      <rPr>
        <sz val="10"/>
        <color theme="1"/>
        <rFont val="Times New Roman"/>
        <family val="1"/>
      </rPr>
      <t>1805</t>
    </r>
  </si>
  <si>
    <r>
      <rPr>
        <sz val="10"/>
        <color theme="1"/>
        <rFont val="宋体"/>
        <family val="3"/>
        <charset val="134"/>
      </rPr>
      <t>江苏农科种业研究院有限公司</t>
    </r>
  </si>
  <si>
    <t>江苏农林职业技术学院、江苏中江种业股份有限公司</t>
    <phoneticPr fontId="14" type="noConversion"/>
  </si>
  <si>
    <t>江苏金色农业股份有限公司、江苏省农业科学院粮食作物研究所</t>
    <phoneticPr fontId="14" type="noConversion"/>
  </si>
  <si>
    <t>江苏瑞华农业科技有限公司、莱州市太丰种业有限公司</t>
    <phoneticPr fontId="14" type="noConversion"/>
  </si>
  <si>
    <t>江苏天丰种业有限公司、江苏徐淮地区淮阴农业科学研究所</t>
    <phoneticPr fontId="14" type="noConversion"/>
  </si>
  <si>
    <t>连云港市农业科学院、江苏金万禾农业科技有限公司</t>
    <phoneticPr fontId="14" type="noConversion"/>
  </si>
  <si>
    <t>南京润祥种业有限公司、江苏沿江地区农业科学研究所</t>
    <phoneticPr fontId="14" type="noConversion"/>
  </si>
  <si>
    <t>常熟市农业科学研究所、常熟市农业科技发展有限公司</t>
    <phoneticPr fontId="14" type="noConversion"/>
  </si>
  <si>
    <t>江苏徐农种业科技有限公司、江苏徐淮地区徐州农业科学研究所</t>
    <phoneticPr fontId="14" type="noConversion"/>
  </si>
  <si>
    <t>扬州帮达种业有限公司、北京中农斯达农业科技开发有限公司</t>
    <phoneticPr fontId="14" type="noConversion"/>
  </si>
  <si>
    <t>连云港市农业科学院、扬州大学</t>
    <phoneticPr fontId="14" type="noConversion"/>
  </si>
  <si>
    <t>江苏省农业科学院粮食作物研究所、句容苏科鲜食玉米研究有限公司</t>
    <phoneticPr fontId="14" type="noConversion"/>
  </si>
  <si>
    <t>通过初审，适宜江苏省淮南地区春播种植</t>
    <phoneticPr fontId="14" type="noConversion"/>
  </si>
  <si>
    <t>通过初审，适宜江苏省淮北地区夏播种植</t>
    <phoneticPr fontId="14" type="noConversion"/>
  </si>
  <si>
    <t>通过初审，适宜江苏省各地种植</t>
    <phoneticPr fontId="14" type="noConversion"/>
  </si>
  <si>
    <r>
      <t>2021</t>
    </r>
    <r>
      <rPr>
        <sz val="22"/>
        <rFont val="宋体"/>
        <family val="3"/>
        <charset val="134"/>
      </rPr>
      <t>年玉米待审品种数据公示</t>
    </r>
    <phoneticPr fontId="14" type="noConversion"/>
  </si>
  <si>
    <r>
      <rPr>
        <sz val="12"/>
        <rFont val="宋体"/>
        <family val="3"/>
        <charset val="134"/>
      </rPr>
      <t>连彩糯</t>
    </r>
    <r>
      <rPr>
        <sz val="12"/>
        <rFont val="Times New Roman"/>
        <family val="1"/>
      </rPr>
      <t>1607</t>
    </r>
    <phoneticPr fontId="14" type="noConversion"/>
  </si>
  <si>
    <t>白</t>
    <phoneticPr fontId="14" type="noConversion"/>
  </si>
  <si>
    <t>丝黑穗病级</t>
    <phoneticPr fontId="14" type="noConversion"/>
  </si>
  <si>
    <r>
      <rPr>
        <sz val="12"/>
        <rFont val="宋体"/>
        <family val="3"/>
        <charset val="134"/>
      </rPr>
      <t>短马齿</t>
    </r>
  </si>
  <si>
    <r>
      <rPr>
        <sz val="12"/>
        <rFont val="宋体"/>
        <family val="3"/>
        <charset val="134"/>
      </rPr>
      <t>半平展</t>
    </r>
  </si>
  <si>
    <r>
      <rPr>
        <sz val="12"/>
        <rFont val="宋体"/>
        <family val="3"/>
        <charset val="134"/>
      </rPr>
      <t>深马齿</t>
    </r>
  </si>
  <si>
    <r>
      <rPr>
        <sz val="12"/>
        <rFont val="宋体"/>
        <family val="3"/>
        <charset val="134"/>
      </rPr>
      <t>大马齿</t>
    </r>
  </si>
  <si>
    <r>
      <rPr>
        <sz val="12"/>
        <rFont val="宋体"/>
        <family val="3"/>
        <charset val="134"/>
      </rPr>
      <t>分散</t>
    </r>
  </si>
  <si>
    <r>
      <rPr>
        <sz val="12"/>
        <rFont val="宋体"/>
        <family val="3"/>
        <charset val="134"/>
      </rPr>
      <t>半披散</t>
    </r>
  </si>
  <si>
    <r>
      <rPr>
        <sz val="12"/>
        <rFont val="宋体"/>
        <family val="3"/>
        <charset val="134"/>
      </rPr>
      <t>半紧溱</t>
    </r>
  </si>
  <si>
    <r>
      <rPr>
        <sz val="12"/>
        <rFont val="宋体"/>
        <family val="3"/>
        <charset val="134"/>
      </rPr>
      <t>紧密</t>
    </r>
  </si>
  <si>
    <r>
      <rPr>
        <sz val="12"/>
        <rFont val="宋体"/>
        <family val="3"/>
        <charset val="134"/>
      </rPr>
      <t>平展</t>
    </r>
  </si>
  <si>
    <r>
      <rPr>
        <sz val="12"/>
        <rFont val="宋体"/>
        <family val="3"/>
        <charset val="134"/>
      </rPr>
      <t>紧</t>
    </r>
  </si>
  <si>
    <r>
      <rPr>
        <sz val="12"/>
        <rFont val="宋体"/>
        <family val="3"/>
        <charset val="134"/>
      </rPr>
      <t>紧密</t>
    </r>
    <phoneticPr fontId="14" type="noConversion"/>
  </si>
  <si>
    <t>半马齿</t>
  </si>
  <si>
    <t>硬粒</t>
    <phoneticPr fontId="14" type="noConversion"/>
  </si>
  <si>
    <t>保丰铜山</t>
    <phoneticPr fontId="14" type="noConversion"/>
  </si>
  <si>
    <r>
      <rPr>
        <b/>
        <sz val="12"/>
        <rFont val="宋体"/>
        <family val="3"/>
        <charset val="134"/>
      </rPr>
      <t>半马齿</t>
    </r>
    <phoneticPr fontId="14" type="noConversion"/>
  </si>
  <si>
    <r>
      <rPr>
        <b/>
        <sz val="12"/>
        <rFont val="宋体"/>
        <family val="3"/>
        <charset val="134"/>
      </rPr>
      <t>马齿</t>
    </r>
    <phoneticPr fontId="14" type="noConversion"/>
  </si>
  <si>
    <r>
      <rPr>
        <sz val="12"/>
        <rFont val="宋体"/>
        <family val="3"/>
        <charset val="134"/>
      </rPr>
      <t>深马</t>
    </r>
    <phoneticPr fontId="14" type="noConversion"/>
  </si>
  <si>
    <r>
      <rPr>
        <sz val="12"/>
        <rFont val="宋体"/>
        <family val="3"/>
        <charset val="134"/>
      </rPr>
      <t>圆筒</t>
    </r>
    <phoneticPr fontId="14" type="noConversion"/>
  </si>
  <si>
    <r>
      <rPr>
        <sz val="12"/>
        <rFont val="宋体"/>
        <family val="3"/>
        <charset val="134"/>
      </rPr>
      <t>半紧</t>
    </r>
    <phoneticPr fontId="14" type="noConversion"/>
  </si>
  <si>
    <r>
      <rPr>
        <sz val="12"/>
        <rFont val="宋体"/>
        <family val="3"/>
        <charset val="134"/>
      </rPr>
      <t>圆筒形</t>
    </r>
    <phoneticPr fontId="14" type="noConversion"/>
  </si>
  <si>
    <r>
      <rPr>
        <sz val="12"/>
        <rFont val="宋体"/>
        <family val="3"/>
        <charset val="134"/>
      </rPr>
      <t>短筒</t>
    </r>
    <phoneticPr fontId="14" type="noConversion"/>
  </si>
  <si>
    <r>
      <rPr>
        <sz val="12"/>
        <rFont val="宋体"/>
        <family val="3"/>
        <charset val="134"/>
      </rPr>
      <t>糯</t>
    </r>
    <phoneticPr fontId="14" type="noConversion"/>
  </si>
  <si>
    <r>
      <rPr>
        <sz val="12"/>
        <rFont val="宋体"/>
        <family val="3"/>
        <charset val="134"/>
      </rPr>
      <t>东辛</t>
    </r>
    <phoneticPr fontId="14" type="noConversion"/>
  </si>
  <si>
    <r>
      <rPr>
        <sz val="12"/>
        <rFont val="宋体"/>
        <family val="3"/>
        <charset val="134"/>
      </rPr>
      <t>欢腾</t>
    </r>
    <phoneticPr fontId="14" type="noConversion"/>
  </si>
  <si>
    <r>
      <rPr>
        <sz val="12"/>
        <rFont val="宋体"/>
        <family val="3"/>
        <charset val="134"/>
      </rPr>
      <t>铜山</t>
    </r>
    <phoneticPr fontId="14" type="noConversion"/>
  </si>
  <si>
    <r>
      <rPr>
        <sz val="12"/>
        <rFont val="宋体"/>
        <family val="3"/>
        <charset val="134"/>
      </rPr>
      <t>天丰</t>
    </r>
    <phoneticPr fontId="14" type="noConversion"/>
  </si>
  <si>
    <r>
      <rPr>
        <sz val="12"/>
        <rFont val="宋体"/>
        <family val="3"/>
        <charset val="134"/>
      </rPr>
      <t>佳禾</t>
    </r>
    <phoneticPr fontId="14" type="noConversion"/>
  </si>
  <si>
    <r>
      <rPr>
        <sz val="12"/>
        <rFont val="宋体"/>
        <family val="3"/>
        <charset val="134"/>
      </rPr>
      <t>短锥</t>
    </r>
    <phoneticPr fontId="14" type="noConversion"/>
  </si>
  <si>
    <r>
      <rPr>
        <b/>
        <sz val="12"/>
        <rFont val="宋体"/>
        <family val="3"/>
        <charset val="134"/>
      </rPr>
      <t>长锥</t>
    </r>
    <phoneticPr fontId="14" type="noConversion"/>
  </si>
  <si>
    <r>
      <rPr>
        <sz val="12"/>
        <rFont val="宋体"/>
        <family val="3"/>
        <charset val="134"/>
      </rPr>
      <t>圆</t>
    </r>
    <phoneticPr fontId="14" type="noConversion"/>
  </si>
  <si>
    <r>
      <rPr>
        <sz val="12"/>
        <rFont val="宋体"/>
        <family val="3"/>
        <charset val="134"/>
      </rPr>
      <t>对照郑单</t>
    </r>
    <r>
      <rPr>
        <sz val="12"/>
        <rFont val="Times New Roman"/>
        <family val="1"/>
      </rPr>
      <t>958</t>
    </r>
    <phoneticPr fontId="14" type="noConversion"/>
  </si>
  <si>
    <r>
      <rPr>
        <b/>
        <sz val="12"/>
        <rFont val="宋体"/>
        <family val="3"/>
        <charset val="134"/>
      </rPr>
      <t>半紧凑</t>
    </r>
    <phoneticPr fontId="14" type="noConversion"/>
  </si>
  <si>
    <r>
      <rPr>
        <sz val="12"/>
        <rFont val="宋体"/>
        <family val="3"/>
        <charset val="134"/>
      </rPr>
      <t>对照苏玉糯</t>
    </r>
    <r>
      <rPr>
        <sz val="12"/>
        <rFont val="Times New Roman"/>
        <family val="1"/>
      </rPr>
      <t>5</t>
    </r>
    <r>
      <rPr>
        <sz val="12"/>
        <rFont val="宋体"/>
        <family val="3"/>
        <charset val="134"/>
      </rPr>
      <t>号</t>
    </r>
    <phoneticPr fontId="14" type="noConversion"/>
  </si>
  <si>
    <r>
      <rPr>
        <sz val="12"/>
        <rFont val="宋体"/>
        <family val="3"/>
        <charset val="134"/>
      </rPr>
      <t>对照晶甜</t>
    </r>
    <r>
      <rPr>
        <sz val="12"/>
        <rFont val="Times New Roman"/>
        <family val="3"/>
        <charset val="134"/>
      </rPr>
      <t>3</t>
    </r>
    <r>
      <rPr>
        <sz val="12"/>
        <rFont val="宋体"/>
        <family val="3"/>
        <charset val="134"/>
      </rPr>
      <t>号</t>
    </r>
    <phoneticPr fontId="14" type="noConversion"/>
  </si>
  <si>
    <t>品种名称</t>
    <phoneticPr fontId="14" type="noConversion"/>
  </si>
  <si>
    <r>
      <rPr>
        <b/>
        <sz val="12"/>
        <rFont val="宋体"/>
        <family val="3"/>
        <charset val="134"/>
      </rPr>
      <t>品种代码</t>
    </r>
  </si>
  <si>
    <r>
      <rPr>
        <b/>
        <sz val="12"/>
        <rFont val="宋体"/>
        <family val="3"/>
        <charset val="134"/>
      </rPr>
      <t>鲜穗产量</t>
    </r>
  </si>
  <si>
    <r>
      <rPr>
        <b/>
        <sz val="12"/>
        <rFont val="宋体"/>
        <family val="3"/>
        <charset val="134"/>
      </rPr>
      <t>理化性状</t>
    </r>
  </si>
  <si>
    <r>
      <rPr>
        <b/>
        <sz val="12"/>
        <rFont val="宋体"/>
        <family val="3"/>
        <charset val="134"/>
      </rPr>
      <t>品尝结果</t>
    </r>
  </si>
  <si>
    <r>
      <rPr>
        <b/>
        <sz val="12"/>
        <rFont val="宋体"/>
        <family val="3"/>
        <charset val="134"/>
      </rPr>
      <t>田间自然发病</t>
    </r>
    <r>
      <rPr>
        <b/>
        <sz val="12"/>
        <rFont val="Times New Roman"/>
        <family val="1"/>
      </rPr>
      <t>(</t>
    </r>
    <r>
      <rPr>
        <b/>
        <sz val="12"/>
        <rFont val="宋体"/>
        <family val="3"/>
        <charset val="134"/>
      </rPr>
      <t>最高病级</t>
    </r>
    <r>
      <rPr>
        <b/>
        <sz val="12"/>
        <rFont val="Times New Roman"/>
        <family val="1"/>
      </rPr>
      <t>)</t>
    </r>
  </si>
  <si>
    <r>
      <rPr>
        <b/>
        <sz val="12"/>
        <rFont val="宋体"/>
        <family val="3"/>
        <charset val="134"/>
      </rPr>
      <t>抗病性接种鉴定</t>
    </r>
  </si>
  <si>
    <r>
      <rPr>
        <b/>
        <sz val="12"/>
        <rFont val="宋体"/>
        <family val="3"/>
        <charset val="134"/>
      </rPr>
      <t>比对照早</t>
    </r>
    <r>
      <rPr>
        <b/>
        <sz val="12"/>
        <rFont val="Times New Roman"/>
        <family val="1"/>
      </rPr>
      <t>(</t>
    </r>
    <r>
      <rPr>
        <b/>
        <sz val="12"/>
        <rFont val="宋体"/>
        <family val="3"/>
        <charset val="134"/>
      </rPr>
      <t>天</t>
    </r>
    <r>
      <rPr>
        <b/>
        <sz val="12"/>
        <rFont val="Times New Roman"/>
        <family val="1"/>
      </rPr>
      <t>)</t>
    </r>
  </si>
  <si>
    <r>
      <rPr>
        <b/>
        <sz val="12"/>
        <rFont val="宋体"/>
        <family val="3"/>
        <charset val="134"/>
      </rPr>
      <t>千粒鲜重</t>
    </r>
    <r>
      <rPr>
        <b/>
        <sz val="12"/>
        <rFont val="Times New Roman"/>
        <family val="1"/>
      </rPr>
      <t>(g)</t>
    </r>
  </si>
  <si>
    <r>
      <rPr>
        <b/>
        <sz val="12"/>
        <rFont val="宋体"/>
        <family val="3"/>
        <charset val="134"/>
      </rPr>
      <t>鲜出籽率</t>
    </r>
    <r>
      <rPr>
        <b/>
        <sz val="12"/>
        <rFont val="Times New Roman"/>
        <family val="1"/>
      </rPr>
      <t>(%)</t>
    </r>
  </si>
  <si>
    <r>
      <rPr>
        <b/>
        <sz val="12"/>
        <rFont val="宋体"/>
        <family val="3"/>
        <charset val="134"/>
      </rPr>
      <t>大斑病</t>
    </r>
  </si>
  <si>
    <r>
      <rPr>
        <b/>
        <sz val="12"/>
        <rFont val="宋体"/>
        <family val="3"/>
        <charset val="134"/>
      </rPr>
      <t>小斑病</t>
    </r>
  </si>
  <si>
    <r>
      <rPr>
        <b/>
        <sz val="11"/>
        <rFont val="宋体"/>
        <family val="3"/>
        <charset val="134"/>
      </rPr>
      <t>腐霉茎腐病</t>
    </r>
  </si>
  <si>
    <r>
      <rPr>
        <b/>
        <sz val="12"/>
        <rFont val="宋体"/>
        <family val="3"/>
        <charset val="134"/>
      </rPr>
      <t>纹枯病</t>
    </r>
  </si>
  <si>
    <r>
      <rPr>
        <b/>
        <sz val="12"/>
        <rFont val="宋体"/>
        <family val="3"/>
        <charset val="134"/>
      </rPr>
      <t>瘤黑粉病</t>
    </r>
  </si>
  <si>
    <r>
      <rPr>
        <b/>
        <sz val="12"/>
        <rFont val="宋体"/>
        <family val="3"/>
        <charset val="134"/>
      </rPr>
      <t>南方锈病</t>
    </r>
  </si>
  <si>
    <r>
      <rPr>
        <b/>
        <sz val="12"/>
        <rFont val="宋体"/>
        <family val="3"/>
        <charset val="134"/>
      </rPr>
      <t xml:space="preserve">产量变幅
</t>
    </r>
    <r>
      <rPr>
        <b/>
        <sz val="12"/>
        <rFont val="Times New Roman"/>
        <family val="1"/>
      </rPr>
      <t>(</t>
    </r>
    <r>
      <rPr>
        <b/>
        <sz val="12"/>
        <rFont val="宋体"/>
        <family val="3"/>
        <charset val="134"/>
      </rPr>
      <t>公斤</t>
    </r>
    <r>
      <rPr>
        <b/>
        <sz val="12"/>
        <rFont val="Times New Roman"/>
        <family val="1"/>
      </rPr>
      <t>/</t>
    </r>
    <r>
      <rPr>
        <b/>
        <sz val="12"/>
        <rFont val="宋体"/>
        <family val="3"/>
        <charset val="134"/>
      </rPr>
      <t>亩</t>
    </r>
    <r>
      <rPr>
        <b/>
        <sz val="12"/>
        <rFont val="Times New Roman"/>
        <family val="1"/>
      </rPr>
      <t>)</t>
    </r>
  </si>
  <si>
    <r>
      <rPr>
        <b/>
        <sz val="12"/>
        <rFont val="宋体"/>
        <family val="3"/>
        <charset val="134"/>
      </rPr>
      <t xml:space="preserve">产量平均
</t>
    </r>
    <r>
      <rPr>
        <b/>
        <sz val="12"/>
        <rFont val="Times New Roman"/>
        <family val="1"/>
      </rPr>
      <t>(</t>
    </r>
    <r>
      <rPr>
        <b/>
        <sz val="12"/>
        <rFont val="宋体"/>
        <family val="3"/>
        <charset val="134"/>
      </rPr>
      <t>公斤</t>
    </r>
    <r>
      <rPr>
        <b/>
        <sz val="12"/>
        <rFont val="Times New Roman"/>
        <family val="1"/>
      </rPr>
      <t>/</t>
    </r>
    <r>
      <rPr>
        <b/>
        <sz val="12"/>
        <rFont val="宋体"/>
        <family val="3"/>
        <charset val="134"/>
      </rPr>
      <t>亩</t>
    </r>
    <r>
      <rPr>
        <b/>
        <sz val="12"/>
        <rFont val="Times New Roman"/>
        <family val="1"/>
      </rPr>
      <t>)</t>
    </r>
  </si>
  <si>
    <r>
      <rPr>
        <b/>
        <sz val="12"/>
        <rFont val="宋体"/>
        <family val="3"/>
        <charset val="134"/>
      </rPr>
      <t>显著性</t>
    </r>
  </si>
  <si>
    <r>
      <rPr>
        <b/>
        <sz val="12"/>
        <rFont val="宋体"/>
        <family val="3"/>
        <charset val="134"/>
      </rPr>
      <t>增</t>
    </r>
    <r>
      <rPr>
        <b/>
        <sz val="12"/>
        <rFont val="Times New Roman"/>
        <family val="1"/>
      </rPr>
      <t>/</t>
    </r>
    <r>
      <rPr>
        <b/>
        <sz val="12"/>
        <rFont val="宋体"/>
        <family val="3"/>
        <charset val="134"/>
      </rPr>
      <t>减产点数</t>
    </r>
  </si>
  <si>
    <r>
      <rPr>
        <b/>
        <sz val="12"/>
        <rFont val="宋体"/>
        <family val="3"/>
        <charset val="134"/>
      </rPr>
      <t>比</t>
    </r>
    <r>
      <rPr>
        <b/>
        <sz val="12"/>
        <rFont val="Times New Roman"/>
        <family val="1"/>
      </rPr>
      <t>CK±%</t>
    </r>
  </si>
  <si>
    <r>
      <rPr>
        <b/>
        <sz val="12"/>
        <rFont val="宋体"/>
        <family val="3"/>
        <charset val="134"/>
      </rPr>
      <t>位次</t>
    </r>
  </si>
  <si>
    <r>
      <rPr>
        <b/>
        <sz val="12"/>
        <rFont val="宋体"/>
        <family val="3"/>
        <charset val="134"/>
      </rPr>
      <t>皮渣率</t>
    </r>
    <r>
      <rPr>
        <b/>
        <sz val="12"/>
        <rFont val="Times New Roman"/>
        <family val="1"/>
      </rPr>
      <t>(%)</t>
    </r>
  </si>
  <si>
    <r>
      <rPr>
        <b/>
        <sz val="12"/>
        <rFont val="宋体"/>
        <family val="3"/>
        <charset val="134"/>
      </rPr>
      <t>支</t>
    </r>
    <r>
      <rPr>
        <b/>
        <sz val="12"/>
        <rFont val="Times New Roman"/>
        <family val="1"/>
      </rPr>
      <t>/</t>
    </r>
    <r>
      <rPr>
        <b/>
        <sz val="12"/>
        <rFont val="宋体"/>
        <family val="3"/>
        <charset val="134"/>
      </rPr>
      <t>总</t>
    </r>
  </si>
  <si>
    <r>
      <rPr>
        <b/>
        <sz val="12"/>
        <rFont val="宋体"/>
        <family val="3"/>
        <charset val="134"/>
      </rPr>
      <t>得分</t>
    </r>
  </si>
  <si>
    <r>
      <rPr>
        <b/>
        <sz val="12"/>
        <rFont val="宋体"/>
        <family val="3"/>
        <charset val="134"/>
      </rPr>
      <t>病级</t>
    </r>
  </si>
  <si>
    <r>
      <rPr>
        <b/>
        <sz val="12"/>
        <rFont val="宋体"/>
        <family val="3"/>
        <charset val="134"/>
      </rPr>
      <t>抗性评价</t>
    </r>
  </si>
  <si>
    <r>
      <rPr>
        <b/>
        <sz val="12"/>
        <rFont val="宋体"/>
        <family val="3"/>
        <charset val="134"/>
      </rPr>
      <t>病株率</t>
    </r>
    <r>
      <rPr>
        <b/>
        <sz val="12"/>
        <rFont val="Times New Roman"/>
        <family val="1"/>
      </rPr>
      <t>%</t>
    </r>
  </si>
  <si>
    <r>
      <rPr>
        <b/>
        <sz val="12"/>
        <rFont val="宋体"/>
        <family val="3"/>
        <charset val="134"/>
      </rPr>
      <t>病指</t>
    </r>
  </si>
  <si>
    <r>
      <rPr>
        <b/>
        <sz val="12"/>
        <rFont val="宋体"/>
        <family val="3"/>
        <charset val="134"/>
      </rPr>
      <t>发病率</t>
    </r>
    <r>
      <rPr>
        <b/>
        <sz val="12"/>
        <rFont val="Times New Roman"/>
        <family val="1"/>
      </rPr>
      <t>%</t>
    </r>
  </si>
  <si>
    <r>
      <rPr>
        <b/>
        <sz val="12"/>
        <rFont val="宋体"/>
        <family val="3"/>
        <charset val="134"/>
      </rPr>
      <t>播种至采鲜穗天数</t>
    </r>
  </si>
  <si>
    <r>
      <rPr>
        <b/>
        <sz val="12"/>
        <rFont val="宋体"/>
        <family val="3"/>
        <charset val="134"/>
      </rPr>
      <t>腐霉茎腐病</t>
    </r>
  </si>
  <si>
    <r>
      <rPr>
        <b/>
        <sz val="12"/>
        <rFont val="宋体"/>
        <family val="3"/>
        <charset val="134"/>
      </rPr>
      <t>水溶性糖</t>
    </r>
    <r>
      <rPr>
        <b/>
        <sz val="12"/>
        <rFont val="Times New Roman"/>
        <family val="1"/>
      </rPr>
      <t>(%)</t>
    </r>
  </si>
  <si>
    <r>
      <rPr>
        <b/>
        <sz val="12"/>
        <rFont val="宋体"/>
        <family val="3"/>
        <charset val="134"/>
      </rPr>
      <t>还原总糖</t>
    </r>
    <r>
      <rPr>
        <b/>
        <sz val="12"/>
        <rFont val="Times New Roman"/>
        <family val="1"/>
      </rPr>
      <t>(%)</t>
    </r>
  </si>
  <si>
    <r>
      <rPr>
        <b/>
        <sz val="12"/>
        <rFont val="宋体"/>
        <family val="3"/>
        <charset val="134"/>
      </rPr>
      <t>区试代号</t>
    </r>
  </si>
  <si>
    <r>
      <rPr>
        <b/>
        <sz val="12"/>
        <rFont val="宋体"/>
        <family val="3"/>
        <charset val="134"/>
      </rPr>
      <t>产量</t>
    </r>
    <r>
      <rPr>
        <b/>
        <sz val="12"/>
        <rFont val="Times New Roman"/>
        <family val="1"/>
      </rPr>
      <t>(</t>
    </r>
    <r>
      <rPr>
        <b/>
        <sz val="12"/>
        <rFont val="宋体"/>
        <family val="3"/>
        <charset val="134"/>
      </rPr>
      <t>品种平均</t>
    </r>
    <r>
      <rPr>
        <b/>
        <sz val="12"/>
        <rFont val="Times New Roman"/>
        <family val="1"/>
      </rPr>
      <t>CK)</t>
    </r>
  </si>
  <si>
    <r>
      <rPr>
        <b/>
        <sz val="12"/>
        <rFont val="宋体"/>
        <family val="3"/>
        <charset val="134"/>
      </rPr>
      <t>品质性状</t>
    </r>
  </si>
  <si>
    <r>
      <rPr>
        <b/>
        <sz val="12"/>
        <rFont val="宋体"/>
        <family val="3"/>
        <charset val="134"/>
      </rPr>
      <t>比对照早（天）</t>
    </r>
  </si>
  <si>
    <r>
      <rPr>
        <b/>
        <sz val="12"/>
        <rFont val="宋体"/>
        <family val="3"/>
        <charset val="134"/>
      </rPr>
      <t>千粒重（</t>
    </r>
    <r>
      <rPr>
        <b/>
        <sz val="12"/>
        <rFont val="Times New Roman"/>
        <family val="1"/>
      </rPr>
      <t>g</t>
    </r>
    <r>
      <rPr>
        <b/>
        <sz val="12"/>
        <rFont val="宋体"/>
        <family val="3"/>
        <charset val="134"/>
      </rPr>
      <t>）</t>
    </r>
  </si>
  <si>
    <r>
      <rPr>
        <b/>
        <sz val="12"/>
        <rFont val="宋体"/>
        <family val="3"/>
        <charset val="134"/>
      </rPr>
      <t>出籽率（</t>
    </r>
    <r>
      <rPr>
        <b/>
        <sz val="12"/>
        <rFont val="Times New Roman"/>
        <family val="1"/>
      </rPr>
      <t>%</t>
    </r>
    <r>
      <rPr>
        <b/>
        <sz val="12"/>
        <rFont val="宋体"/>
        <family val="3"/>
        <charset val="134"/>
      </rPr>
      <t>）</t>
    </r>
  </si>
  <si>
    <r>
      <rPr>
        <b/>
        <sz val="12"/>
        <rFont val="宋体"/>
        <family val="3"/>
        <charset val="134"/>
      </rPr>
      <t>容重</t>
    </r>
  </si>
  <si>
    <r>
      <rPr>
        <b/>
        <sz val="12"/>
        <rFont val="宋体"/>
        <family val="3"/>
        <charset val="134"/>
      </rPr>
      <t xml:space="preserve">粗蛋白
</t>
    </r>
    <r>
      <rPr>
        <b/>
        <sz val="12"/>
        <rFont val="Times New Roman"/>
        <family val="1"/>
      </rPr>
      <t>(</t>
    </r>
    <r>
      <rPr>
        <b/>
        <sz val="12"/>
        <rFont val="宋体"/>
        <family val="3"/>
        <charset val="134"/>
      </rPr>
      <t>干基</t>
    </r>
    <r>
      <rPr>
        <b/>
        <sz val="12"/>
        <rFont val="Times New Roman"/>
        <family val="1"/>
      </rPr>
      <t>)</t>
    </r>
  </si>
  <si>
    <r>
      <rPr>
        <b/>
        <sz val="12"/>
        <rFont val="宋体"/>
        <family val="3"/>
        <charset val="134"/>
      </rPr>
      <t xml:space="preserve">粗脂肪
</t>
    </r>
    <r>
      <rPr>
        <b/>
        <sz val="12"/>
        <rFont val="Times New Roman"/>
        <family val="1"/>
      </rPr>
      <t>(</t>
    </r>
    <r>
      <rPr>
        <b/>
        <sz val="12"/>
        <rFont val="宋体"/>
        <family val="3"/>
        <charset val="134"/>
      </rPr>
      <t>干基</t>
    </r>
    <r>
      <rPr>
        <b/>
        <sz val="12"/>
        <rFont val="Times New Roman"/>
        <family val="1"/>
      </rPr>
      <t>)</t>
    </r>
  </si>
  <si>
    <r>
      <rPr>
        <b/>
        <sz val="12"/>
        <rFont val="宋体"/>
        <family val="3"/>
        <charset val="134"/>
      </rPr>
      <t xml:space="preserve">粗淀粉
</t>
    </r>
    <r>
      <rPr>
        <b/>
        <sz val="12"/>
        <rFont val="Times New Roman"/>
        <family val="1"/>
      </rPr>
      <t>(</t>
    </r>
    <r>
      <rPr>
        <b/>
        <sz val="12"/>
        <rFont val="宋体"/>
        <family val="3"/>
        <charset val="134"/>
      </rPr>
      <t>干基</t>
    </r>
    <r>
      <rPr>
        <b/>
        <sz val="12"/>
        <rFont val="Times New Roman"/>
        <family val="1"/>
      </rPr>
      <t>)</t>
    </r>
  </si>
  <si>
    <r>
      <rPr>
        <b/>
        <sz val="12"/>
        <rFont val="宋体"/>
        <family val="3"/>
        <charset val="134"/>
      </rPr>
      <t xml:space="preserve">赖氨酸
</t>
    </r>
    <r>
      <rPr>
        <b/>
        <sz val="12"/>
        <rFont val="Times New Roman"/>
        <family val="1"/>
      </rPr>
      <t>(</t>
    </r>
    <r>
      <rPr>
        <b/>
        <sz val="12"/>
        <rFont val="宋体"/>
        <family val="3"/>
        <charset val="134"/>
      </rPr>
      <t>干基</t>
    </r>
    <r>
      <rPr>
        <b/>
        <sz val="12"/>
        <rFont val="Times New Roman"/>
        <family val="1"/>
      </rPr>
      <t>)</t>
    </r>
  </si>
  <si>
    <r>
      <rPr>
        <b/>
        <sz val="12"/>
        <rFont val="宋体"/>
        <family val="3"/>
        <charset val="134"/>
      </rPr>
      <t>弯孢菌叶斑病</t>
    </r>
  </si>
  <si>
    <r>
      <rPr>
        <b/>
        <sz val="12"/>
        <rFont val="宋体"/>
        <family val="3"/>
        <charset val="134"/>
      </rPr>
      <t>穗腐病</t>
    </r>
  </si>
  <si>
    <r>
      <rPr>
        <b/>
        <sz val="12"/>
        <rFont val="宋体"/>
        <family val="3"/>
        <charset val="134"/>
      </rPr>
      <t>锈病</t>
    </r>
  </si>
  <si>
    <r>
      <rPr>
        <b/>
        <sz val="12"/>
        <rFont val="宋体"/>
        <family val="3"/>
        <charset val="134"/>
      </rPr>
      <t>玉米螟</t>
    </r>
  </si>
  <si>
    <r>
      <t>19</t>
    </r>
    <r>
      <rPr>
        <sz val="12"/>
        <rFont val="宋体"/>
        <family val="3"/>
        <charset val="134"/>
      </rPr>
      <t>淮北区</t>
    </r>
    <phoneticPr fontId="14" type="noConversion"/>
  </si>
  <si>
    <t>半紧凑</t>
    <phoneticPr fontId="14" type="noConversion"/>
  </si>
  <si>
    <t>腐霉茎腐病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</si>
</sst>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3" formatCode="_ * #,##0.00_ ;_ * \-#,##0.00_ ;_ * &quot;-&quot;??_ ;_ @_ "/>
    <numFmt numFmtId="176" formatCode="0.0;_뀀"/>
    <numFmt numFmtId="177" formatCode="0.0;_耀"/>
    <numFmt numFmtId="178" formatCode="0.0"/>
    <numFmt numFmtId="179" formatCode="0;_退"/>
    <numFmt numFmtId="180" formatCode="0.0;_ "/>
    <numFmt numFmtId="181" formatCode="0_ "/>
    <numFmt numFmtId="182" formatCode="0.00;_ꠀ"/>
    <numFmt numFmtId="183" formatCode="0.0_ "/>
    <numFmt numFmtId="184" formatCode="0;_瀀"/>
    <numFmt numFmtId="185" formatCode="0;_耀"/>
    <numFmt numFmtId="186" formatCode="0.0;_退"/>
    <numFmt numFmtId="187" formatCode="0;_尀"/>
    <numFmt numFmtId="188" formatCode="0.0;_瀀"/>
    <numFmt numFmtId="189" formatCode="0.00;_밀"/>
    <numFmt numFmtId="190" formatCode="0;_밀"/>
    <numFmt numFmtId="191" formatCode="0.00;_倀"/>
    <numFmt numFmtId="192" formatCode="0.0;_밀"/>
    <numFmt numFmtId="193" formatCode="0;_Ԁ"/>
    <numFmt numFmtId="194" formatCode="0.0;_頀"/>
    <numFmt numFmtId="195" formatCode="0.00_ "/>
    <numFmt numFmtId="196" formatCode="0;_"/>
    <numFmt numFmtId="197" formatCode="0.00;_頀"/>
    <numFmt numFmtId="198" formatCode="0;_ "/>
    <numFmt numFmtId="199" formatCode="0.0_);[Red]\(0.0\)"/>
  </numFmts>
  <fonts count="24" x14ac:knownFonts="1">
    <font>
      <sz val="12"/>
      <name val="宋体"/>
      <charset val="134"/>
    </font>
    <font>
      <sz val="22"/>
      <name val="华文中宋"/>
      <family val="3"/>
      <charset val="134"/>
    </font>
    <font>
      <sz val="22"/>
      <name val="华文中宋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color theme="1"/>
      <name val="黑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22"/>
      <name val="Times New Roman"/>
      <family val="1"/>
    </font>
    <font>
      <sz val="9"/>
      <name val="宋体"/>
      <family val="3"/>
      <charset val="134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sz val="12"/>
      <color indexed="23"/>
      <name val="Times New Roman"/>
      <family val="1"/>
    </font>
    <font>
      <sz val="22"/>
      <name val="宋体"/>
      <family val="3"/>
      <charset val="134"/>
    </font>
    <font>
      <sz val="11"/>
      <name val="宋体"/>
      <family val="3"/>
      <charset val="134"/>
    </font>
    <font>
      <sz val="12"/>
      <name val="Times New Roman"/>
      <family val="3"/>
      <charset val="134"/>
    </font>
    <font>
      <sz val="22"/>
      <name val="华文中宋"/>
      <family val="1"/>
      <charset val="134"/>
    </font>
    <font>
      <b/>
      <sz val="11"/>
      <name val="Times New Roman"/>
      <family val="1"/>
    </font>
    <font>
      <b/>
      <sz val="1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91">
    <xf numFmtId="0" fontId="0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1" fillId="0" borderId="0">
      <alignment vertical="center"/>
    </xf>
    <xf numFmtId="0" fontId="12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9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1" fillId="0" borderId="0">
      <alignment vertical="center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</cellStyleXfs>
  <cellXfs count="910">
    <xf numFmtId="0" fontId="0" fillId="0" borderId="0" xfId="0"/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4" fillId="0" borderId="0" xfId="76" applyFont="1" applyBorder="1" applyAlignment="1">
      <alignment horizontal="center" vertical="center"/>
    </xf>
    <xf numFmtId="178" fontId="4" fillId="0" borderId="0" xfId="76" applyNumberFormat="1" applyFont="1" applyBorder="1" applyAlignment="1">
      <alignment horizontal="center" vertical="center"/>
    </xf>
    <xf numFmtId="0" fontId="4" fillId="0" borderId="0" xfId="77" applyFont="1" applyFill="1" applyBorder="1" applyAlignment="1">
      <alignment horizontal="center" vertical="center"/>
    </xf>
    <xf numFmtId="183" fontId="4" fillId="0" borderId="10" xfId="76" applyNumberFormat="1" applyFont="1" applyBorder="1" applyAlignment="1">
      <alignment horizontal="center" vertical="center"/>
    </xf>
    <xf numFmtId="181" fontId="4" fillId="0" borderId="10" xfId="76" applyNumberFormat="1" applyFont="1" applyBorder="1" applyAlignment="1">
      <alignment horizontal="center" vertical="center"/>
    </xf>
    <xf numFmtId="0" fontId="4" fillId="0" borderId="10" xfId="76" applyFont="1" applyBorder="1" applyAlignment="1">
      <alignment horizontal="center" vertical="center"/>
    </xf>
    <xf numFmtId="178" fontId="4" fillId="0" borderId="10" xfId="78" applyNumberFormat="1" applyFont="1" applyBorder="1" applyAlignment="1">
      <alignment horizontal="center" vertical="center"/>
    </xf>
    <xf numFmtId="0" fontId="4" fillId="0" borderId="10" xfId="78" applyFont="1" applyBorder="1" applyAlignment="1">
      <alignment horizontal="center" vertical="center"/>
    </xf>
    <xf numFmtId="1" fontId="4" fillId="0" borderId="10" xfId="78" applyNumberFormat="1" applyFont="1" applyBorder="1" applyAlignment="1">
      <alignment horizontal="center" vertical="center"/>
    </xf>
    <xf numFmtId="2" fontId="5" fillId="0" borderId="2" xfId="78" applyNumberFormat="1" applyFont="1" applyBorder="1" applyAlignment="1">
      <alignment horizontal="center" vertical="center"/>
    </xf>
    <xf numFmtId="1" fontId="5" fillId="0" borderId="2" xfId="78" applyNumberFormat="1" applyFont="1" applyBorder="1" applyAlignment="1">
      <alignment horizontal="center" vertical="center"/>
    </xf>
    <xf numFmtId="181" fontId="4" fillId="0" borderId="10" xfId="78" applyNumberFormat="1" applyFont="1" applyBorder="1" applyAlignment="1">
      <alignment horizontal="center" vertical="center"/>
    </xf>
    <xf numFmtId="183" fontId="4" fillId="0" borderId="10" xfId="78" applyNumberFormat="1" applyFont="1" applyBorder="1" applyAlignment="1">
      <alignment horizontal="center" vertical="center"/>
    </xf>
    <xf numFmtId="183" fontId="5" fillId="0" borderId="2" xfId="76" applyNumberFormat="1" applyFont="1" applyBorder="1" applyAlignment="1">
      <alignment horizontal="center" vertical="center"/>
    </xf>
    <xf numFmtId="181" fontId="5" fillId="0" borderId="2" xfId="76" applyNumberFormat="1" applyFont="1" applyBorder="1" applyAlignment="1">
      <alignment horizontal="center" vertical="center"/>
    </xf>
    <xf numFmtId="0" fontId="5" fillId="0" borderId="2" xfId="76" applyFont="1" applyBorder="1" applyAlignment="1">
      <alignment horizontal="center" vertical="center"/>
    </xf>
    <xf numFmtId="178" fontId="5" fillId="0" borderId="2" xfId="78" applyNumberFormat="1" applyFont="1" applyBorder="1" applyAlignment="1">
      <alignment horizontal="center" vertical="center"/>
    </xf>
    <xf numFmtId="0" fontId="5" fillId="0" borderId="2" xfId="78" applyFont="1" applyBorder="1" applyAlignment="1">
      <alignment horizontal="center" vertical="center"/>
    </xf>
    <xf numFmtId="181" fontId="4" fillId="0" borderId="2" xfId="78" applyNumberFormat="1" applyFont="1" applyBorder="1" applyAlignment="1">
      <alignment horizontal="center" vertical="center"/>
    </xf>
    <xf numFmtId="0" fontId="4" fillId="0" borderId="2" xfId="78" applyFont="1" applyBorder="1" applyAlignment="1">
      <alignment horizontal="center" vertical="center"/>
    </xf>
    <xf numFmtId="183" fontId="4" fillId="0" borderId="2" xfId="78" applyNumberFormat="1" applyFont="1" applyBorder="1" applyAlignment="1">
      <alignment horizontal="center" vertical="center"/>
    </xf>
    <xf numFmtId="181" fontId="5" fillId="0" borderId="2" xfId="78" applyNumberFormat="1" applyFont="1" applyBorder="1" applyAlignment="1">
      <alignment horizontal="center" vertical="center"/>
    </xf>
    <xf numFmtId="183" fontId="5" fillId="0" borderId="2" xfId="78" applyNumberFormat="1" applyFont="1" applyBorder="1" applyAlignment="1">
      <alignment horizontal="center" vertical="center"/>
    </xf>
    <xf numFmtId="183" fontId="4" fillId="0" borderId="2" xfId="76" applyNumberFormat="1" applyFont="1" applyBorder="1" applyAlignment="1">
      <alignment horizontal="center" vertical="center"/>
    </xf>
    <xf numFmtId="181" fontId="4" fillId="0" borderId="2" xfId="76" applyNumberFormat="1" applyFont="1" applyBorder="1" applyAlignment="1">
      <alignment horizontal="center" vertical="center"/>
    </xf>
    <xf numFmtId="0" fontId="4" fillId="0" borderId="2" xfId="76" applyFont="1" applyBorder="1" applyAlignment="1">
      <alignment horizontal="center" vertical="center"/>
    </xf>
    <xf numFmtId="178" fontId="4" fillId="0" borderId="2" xfId="76" applyNumberFormat="1" applyFont="1" applyBorder="1" applyAlignment="1">
      <alignment horizontal="center" vertical="center"/>
    </xf>
    <xf numFmtId="0" fontId="4" fillId="0" borderId="2" xfId="25" applyFont="1" applyBorder="1" applyAlignment="1">
      <alignment horizontal="center" vertical="center"/>
    </xf>
    <xf numFmtId="178" fontId="4" fillId="0" borderId="2" xfId="25" applyNumberFormat="1" applyFont="1" applyBorder="1" applyAlignment="1">
      <alignment horizontal="center" vertical="center"/>
    </xf>
    <xf numFmtId="0" fontId="15" fillId="0" borderId="2" xfId="25" applyFont="1" applyBorder="1" applyAlignment="1">
      <alignment horizontal="center" vertical="center"/>
    </xf>
    <xf numFmtId="181" fontId="4" fillId="0" borderId="2" xfId="85" applyNumberFormat="1" applyFont="1" applyBorder="1" applyAlignment="1">
      <alignment horizontal="center" vertical="center"/>
    </xf>
    <xf numFmtId="183" fontId="4" fillId="0" borderId="2" xfId="85" applyNumberFormat="1" applyFont="1" applyBorder="1" applyAlignment="1">
      <alignment horizontal="center" vertical="center"/>
    </xf>
    <xf numFmtId="0" fontId="4" fillId="0" borderId="2" xfId="85" applyFont="1" applyBorder="1" applyAlignment="1">
      <alignment horizontal="center" vertical="center"/>
    </xf>
    <xf numFmtId="183" fontId="4" fillId="0" borderId="12" xfId="76" applyNumberFormat="1" applyFont="1" applyBorder="1" applyAlignment="1">
      <alignment horizontal="center" vertical="center"/>
    </xf>
    <xf numFmtId="181" fontId="4" fillId="0" borderId="12" xfId="76" applyNumberFormat="1" applyFont="1" applyBorder="1" applyAlignment="1">
      <alignment horizontal="center" vertical="center"/>
    </xf>
    <xf numFmtId="0" fontId="4" fillId="0" borderId="12" xfId="76" applyFont="1" applyBorder="1" applyAlignment="1">
      <alignment horizontal="center" vertical="center"/>
    </xf>
    <xf numFmtId="178" fontId="4" fillId="0" borderId="12" xfId="78" applyNumberFormat="1" applyFont="1" applyBorder="1" applyAlignment="1">
      <alignment horizontal="center" vertical="center"/>
    </xf>
    <xf numFmtId="0" fontId="4" fillId="0" borderId="12" xfId="78" applyFont="1" applyBorder="1" applyAlignment="1">
      <alignment horizontal="center" vertical="center"/>
    </xf>
    <xf numFmtId="1" fontId="4" fillId="0" borderId="12" xfId="78" applyNumberFormat="1" applyFont="1" applyBorder="1" applyAlignment="1">
      <alignment horizontal="center" vertical="center"/>
    </xf>
    <xf numFmtId="181" fontId="4" fillId="0" borderId="12" xfId="78" applyNumberFormat="1" applyFont="1" applyBorder="1" applyAlignment="1">
      <alignment horizontal="center" vertical="center"/>
    </xf>
    <xf numFmtId="183" fontId="4" fillId="0" borderId="12" xfId="78" applyNumberFormat="1" applyFont="1" applyBorder="1" applyAlignment="1">
      <alignment horizontal="center" vertical="center"/>
    </xf>
    <xf numFmtId="183" fontId="4" fillId="0" borderId="2" xfId="76" applyNumberFormat="1" applyFont="1" applyFill="1" applyBorder="1" applyAlignment="1">
      <alignment horizontal="center" vertical="center"/>
    </xf>
    <xf numFmtId="181" fontId="4" fillId="0" borderId="2" xfId="76" applyNumberFormat="1" applyFont="1" applyFill="1" applyBorder="1" applyAlignment="1">
      <alignment horizontal="center" vertical="center"/>
    </xf>
    <xf numFmtId="0" fontId="4" fillId="0" borderId="2" xfId="76" applyFont="1" applyFill="1" applyBorder="1" applyAlignment="1">
      <alignment horizontal="center" vertical="center"/>
    </xf>
    <xf numFmtId="178" fontId="4" fillId="0" borderId="2" xfId="78" applyNumberFormat="1" applyFont="1" applyFill="1" applyBorder="1" applyAlignment="1">
      <alignment horizontal="center" vertical="center"/>
    </xf>
    <xf numFmtId="0" fontId="4" fillId="0" borderId="2" xfId="78" applyFont="1" applyFill="1" applyBorder="1" applyAlignment="1">
      <alignment horizontal="center" vertical="center"/>
    </xf>
    <xf numFmtId="1" fontId="4" fillId="0" borderId="2" xfId="78" applyNumberFormat="1" applyFont="1" applyFill="1" applyBorder="1" applyAlignment="1">
      <alignment horizontal="center" vertical="center"/>
    </xf>
    <xf numFmtId="2" fontId="5" fillId="0" borderId="2" xfId="78" applyNumberFormat="1" applyFont="1" applyFill="1" applyBorder="1" applyAlignment="1">
      <alignment horizontal="center" vertical="center"/>
    </xf>
    <xf numFmtId="1" fontId="5" fillId="0" borderId="2" xfId="78" applyNumberFormat="1" applyFont="1" applyFill="1" applyBorder="1" applyAlignment="1">
      <alignment horizontal="center" vertical="center"/>
    </xf>
    <xf numFmtId="181" fontId="4" fillId="0" borderId="2" xfId="79" applyNumberFormat="1" applyFont="1" applyFill="1" applyBorder="1" applyAlignment="1">
      <alignment horizontal="center" vertical="center"/>
    </xf>
    <xf numFmtId="183" fontId="4" fillId="0" borderId="2" xfId="79" applyNumberFormat="1" applyFont="1" applyFill="1" applyBorder="1" applyAlignment="1">
      <alignment horizontal="center" vertical="center"/>
    </xf>
    <xf numFmtId="0" fontId="4" fillId="0" borderId="2" xfId="79" applyFont="1" applyFill="1" applyBorder="1" applyAlignment="1">
      <alignment horizontal="center" vertical="center"/>
    </xf>
    <xf numFmtId="181" fontId="4" fillId="0" borderId="2" xfId="78" applyNumberFormat="1" applyFont="1" applyFill="1" applyBorder="1" applyAlignment="1">
      <alignment horizontal="center" vertical="center"/>
    </xf>
    <xf numFmtId="183" fontId="4" fillId="0" borderId="2" xfId="78" applyNumberFormat="1" applyFont="1" applyFill="1" applyBorder="1" applyAlignment="1">
      <alignment horizontal="center" vertical="center"/>
    </xf>
    <xf numFmtId="183" fontId="5" fillId="0" borderId="2" xfId="76" applyNumberFormat="1" applyFont="1" applyFill="1" applyBorder="1" applyAlignment="1">
      <alignment horizontal="center" vertical="center"/>
    </xf>
    <xf numFmtId="181" fontId="5" fillId="0" borderId="2" xfId="76" applyNumberFormat="1" applyFont="1" applyFill="1" applyBorder="1" applyAlignment="1">
      <alignment horizontal="center" vertical="center"/>
    </xf>
    <xf numFmtId="0" fontId="5" fillId="0" borderId="2" xfId="76" applyFont="1" applyFill="1" applyBorder="1" applyAlignment="1">
      <alignment horizontal="center" vertical="center"/>
    </xf>
    <xf numFmtId="178" fontId="5" fillId="0" borderId="2" xfId="78" applyNumberFormat="1" applyFont="1" applyFill="1" applyBorder="1" applyAlignment="1">
      <alignment horizontal="center" vertical="center"/>
    </xf>
    <xf numFmtId="0" fontId="5" fillId="0" borderId="2" xfId="78" applyFont="1" applyFill="1" applyBorder="1" applyAlignment="1">
      <alignment horizontal="center" vertical="center"/>
    </xf>
    <xf numFmtId="181" fontId="5" fillId="0" borderId="2" xfId="79" applyNumberFormat="1" applyFont="1" applyFill="1" applyBorder="1" applyAlignment="1">
      <alignment horizontal="center" vertical="center"/>
    </xf>
    <xf numFmtId="183" fontId="5" fillId="0" borderId="2" xfId="79" applyNumberFormat="1" applyFont="1" applyFill="1" applyBorder="1" applyAlignment="1">
      <alignment horizontal="center" vertical="center"/>
    </xf>
    <xf numFmtId="0" fontId="5" fillId="0" borderId="2" xfId="79" applyFont="1" applyFill="1" applyBorder="1" applyAlignment="1">
      <alignment horizontal="center" vertical="center"/>
    </xf>
    <xf numFmtId="181" fontId="5" fillId="0" borderId="2" xfId="78" applyNumberFormat="1" applyFont="1" applyFill="1" applyBorder="1" applyAlignment="1">
      <alignment horizontal="center" vertical="center"/>
    </xf>
    <xf numFmtId="183" fontId="5" fillId="0" borderId="2" xfId="78" applyNumberFormat="1" applyFont="1" applyFill="1" applyBorder="1" applyAlignment="1">
      <alignment horizontal="center" vertical="center"/>
    </xf>
    <xf numFmtId="178" fontId="4" fillId="0" borderId="2" xfId="76" applyNumberFormat="1" applyFont="1" applyFill="1" applyBorder="1" applyAlignment="1">
      <alignment horizontal="center" vertical="center"/>
    </xf>
    <xf numFmtId="0" fontId="4" fillId="0" borderId="2" xfId="25" applyFont="1" applyFill="1" applyBorder="1" applyAlignment="1">
      <alignment horizontal="center" vertical="center"/>
    </xf>
    <xf numFmtId="178" fontId="4" fillId="0" borderId="2" xfId="25" applyNumberFormat="1" applyFont="1" applyFill="1" applyBorder="1" applyAlignment="1">
      <alignment horizontal="center" vertical="center"/>
    </xf>
    <xf numFmtId="0" fontId="15" fillId="0" borderId="2" xfId="25" applyFont="1" applyFill="1" applyBorder="1" applyAlignment="1">
      <alignment horizontal="center" vertical="center"/>
    </xf>
    <xf numFmtId="181" fontId="4" fillId="0" borderId="2" xfId="85" applyNumberFormat="1" applyFont="1" applyFill="1" applyBorder="1" applyAlignment="1">
      <alignment horizontal="center" vertical="center"/>
    </xf>
    <xf numFmtId="183" fontId="4" fillId="0" borderId="2" xfId="85" applyNumberFormat="1" applyFont="1" applyFill="1" applyBorder="1" applyAlignment="1">
      <alignment horizontal="center" vertical="center"/>
    </xf>
    <xf numFmtId="0" fontId="4" fillId="0" borderId="2" xfId="85" applyFont="1" applyFill="1" applyBorder="1" applyAlignment="1">
      <alignment horizontal="center" vertical="center"/>
    </xf>
    <xf numFmtId="178" fontId="4" fillId="2" borderId="2" xfId="77" applyNumberFormat="1" applyFont="1" applyFill="1" applyBorder="1" applyAlignment="1">
      <alignment horizontal="center" vertical="center"/>
    </xf>
    <xf numFmtId="1" fontId="4" fillId="2" borderId="2" xfId="77" applyNumberFormat="1" applyFont="1" applyFill="1" applyBorder="1" applyAlignment="1">
      <alignment horizontal="center" vertical="center"/>
    </xf>
    <xf numFmtId="183" fontId="4" fillId="2" borderId="2" xfId="77" applyNumberFormat="1" applyFont="1" applyFill="1" applyBorder="1" applyAlignment="1">
      <alignment horizontal="center" vertical="center"/>
    </xf>
    <xf numFmtId="0" fontId="4" fillId="2" borderId="2" xfId="25" applyFont="1" applyFill="1" applyBorder="1" applyAlignment="1">
      <alignment horizontal="center" vertical="center"/>
    </xf>
    <xf numFmtId="178" fontId="4" fillId="2" borderId="2" xfId="25" applyNumberFormat="1" applyFont="1" applyFill="1" applyBorder="1" applyAlignment="1">
      <alignment horizontal="center" vertical="center"/>
    </xf>
    <xf numFmtId="0" fontId="16" fillId="2" borderId="2" xfId="25" applyFont="1" applyFill="1" applyBorder="1" applyAlignment="1">
      <alignment horizontal="center" vertical="center"/>
    </xf>
    <xf numFmtId="181" fontId="4" fillId="2" borderId="2" xfId="77" applyNumberFormat="1" applyFont="1" applyFill="1" applyBorder="1" applyAlignment="1">
      <alignment horizontal="center" vertical="center"/>
    </xf>
    <xf numFmtId="195" fontId="4" fillId="0" borderId="2" xfId="85" applyNumberFormat="1" applyFont="1" applyFill="1" applyBorder="1" applyAlignment="1">
      <alignment horizontal="center" vertical="center"/>
    </xf>
    <xf numFmtId="49" fontId="4" fillId="0" borderId="2" xfId="85" applyNumberFormat="1" applyFont="1" applyFill="1" applyBorder="1" applyAlignment="1">
      <alignment horizontal="center" vertical="center"/>
    </xf>
    <xf numFmtId="0" fontId="3" fillId="0" borderId="2" xfId="85" applyFont="1" applyFill="1" applyBorder="1" applyAlignment="1">
      <alignment horizontal="center" vertical="center"/>
    </xf>
    <xf numFmtId="181" fontId="4" fillId="2" borderId="2" xfId="85" applyNumberFormat="1" applyFont="1" applyFill="1" applyBorder="1" applyAlignment="1">
      <alignment horizontal="center" vertical="center"/>
    </xf>
    <xf numFmtId="183" fontId="4" fillId="2" borderId="2" xfId="85" applyNumberFormat="1" applyFont="1" applyFill="1" applyBorder="1" applyAlignment="1">
      <alignment horizontal="center" vertical="center"/>
    </xf>
    <xf numFmtId="0" fontId="4" fillId="2" borderId="2" xfId="85" applyFont="1" applyFill="1" applyBorder="1" applyAlignment="1">
      <alignment horizontal="center" vertical="center"/>
    </xf>
    <xf numFmtId="183" fontId="5" fillId="0" borderId="2" xfId="77" applyNumberFormat="1" applyFont="1" applyFill="1" applyBorder="1" applyAlignment="1">
      <alignment horizontal="center" vertical="center"/>
    </xf>
    <xf numFmtId="181" fontId="5" fillId="0" borderId="2" xfId="77" applyNumberFormat="1" applyFont="1" applyFill="1" applyBorder="1" applyAlignment="1">
      <alignment horizontal="center" vertical="center"/>
    </xf>
    <xf numFmtId="0" fontId="5" fillId="0" borderId="2" xfId="77" applyFont="1" applyFill="1" applyBorder="1" applyAlignment="1">
      <alignment horizontal="center" vertical="center"/>
    </xf>
    <xf numFmtId="178" fontId="5" fillId="0" borderId="2" xfId="77" applyNumberFormat="1" applyFont="1" applyFill="1" applyBorder="1" applyAlignment="1">
      <alignment horizontal="center" vertical="center"/>
    </xf>
    <xf numFmtId="178" fontId="5" fillId="0" borderId="2" xfId="79" applyNumberFormat="1" applyFont="1" applyFill="1" applyBorder="1" applyAlignment="1">
      <alignment horizontal="center" vertical="center"/>
    </xf>
    <xf numFmtId="1" fontId="5" fillId="0" borderId="2" xfId="79" applyNumberFormat="1" applyFont="1" applyFill="1" applyBorder="1" applyAlignment="1">
      <alignment horizontal="center" vertical="center"/>
    </xf>
    <xf numFmtId="0" fontId="4" fillId="0" borderId="2" xfId="85" applyFont="1" applyFill="1" applyBorder="1" applyAlignment="1">
      <alignment horizontal="center" vertical="center" wrapText="1"/>
    </xf>
    <xf numFmtId="0" fontId="4" fillId="0" borderId="0" xfId="85" applyFont="1" applyBorder="1" applyAlignment="1">
      <alignment horizontal="center" vertical="center"/>
    </xf>
    <xf numFmtId="183" fontId="4" fillId="0" borderId="2" xfId="77" applyNumberFormat="1" applyFont="1" applyBorder="1" applyAlignment="1">
      <alignment horizontal="center" vertical="center"/>
    </xf>
    <xf numFmtId="181" fontId="4" fillId="0" borderId="2" xfId="77" applyNumberFormat="1" applyFont="1" applyBorder="1" applyAlignment="1">
      <alignment horizontal="center" vertical="center"/>
    </xf>
    <xf numFmtId="197" fontId="4" fillId="0" borderId="2" xfId="84" applyNumberFormat="1" applyFont="1" applyBorder="1" applyAlignment="1">
      <alignment horizontal="center" vertical="center"/>
    </xf>
    <xf numFmtId="2" fontId="4" fillId="0" borderId="2" xfId="84" applyNumberFormat="1" applyFont="1" applyBorder="1" applyAlignment="1">
      <alignment horizontal="center" vertical="center"/>
    </xf>
    <xf numFmtId="195" fontId="4" fillId="0" borderId="2" xfId="84" applyNumberFormat="1" applyFont="1" applyBorder="1" applyAlignment="1">
      <alignment horizontal="center" vertical="center"/>
    </xf>
    <xf numFmtId="181" fontId="4" fillId="0" borderId="2" xfId="84" applyNumberFormat="1" applyFont="1" applyBorder="1" applyAlignment="1">
      <alignment horizontal="center" vertical="center"/>
    </xf>
    <xf numFmtId="2" fontId="4" fillId="0" borderId="2" xfId="78" applyNumberFormat="1" applyFont="1" applyBorder="1" applyAlignment="1">
      <alignment horizontal="center" vertical="center"/>
    </xf>
    <xf numFmtId="0" fontId="16" fillId="0" borderId="2" xfId="25" applyFont="1" applyBorder="1" applyAlignment="1">
      <alignment horizontal="center" vertical="center"/>
    </xf>
    <xf numFmtId="0" fontId="4" fillId="0" borderId="0" xfId="82" applyFont="1" applyFill="1" applyBorder="1" applyAlignment="1">
      <alignment horizontal="center" vertical="center"/>
    </xf>
    <xf numFmtId="0" fontId="4" fillId="0" borderId="0" xfId="82" applyFont="1" applyFill="1" applyAlignment="1">
      <alignment vertical="center"/>
    </xf>
    <xf numFmtId="192" fontId="4" fillId="0" borderId="2" xfId="83" applyNumberFormat="1" applyFont="1" applyFill="1" applyBorder="1" applyAlignment="1">
      <alignment horizontal="center" vertical="center"/>
    </xf>
    <xf numFmtId="181" fontId="4" fillId="0" borderId="2" xfId="83" applyNumberFormat="1" applyFont="1" applyFill="1" applyBorder="1" applyAlignment="1">
      <alignment horizontal="center" vertical="center"/>
    </xf>
    <xf numFmtId="0" fontId="4" fillId="0" borderId="2" xfId="84" applyFont="1" applyFill="1" applyBorder="1" applyAlignment="1">
      <alignment horizontal="center" vertical="center"/>
    </xf>
    <xf numFmtId="178" fontId="4" fillId="0" borderId="2" xfId="84" applyNumberFormat="1" applyFont="1" applyFill="1" applyBorder="1" applyAlignment="1">
      <alignment horizontal="center" vertical="center"/>
    </xf>
    <xf numFmtId="0" fontId="4" fillId="0" borderId="2" xfId="82" applyFont="1" applyFill="1" applyBorder="1" applyAlignment="1">
      <alignment horizontal="center" vertical="center"/>
    </xf>
    <xf numFmtId="190" fontId="4" fillId="0" borderId="2" xfId="83" applyNumberFormat="1" applyFont="1" applyFill="1" applyBorder="1" applyAlignment="1">
      <alignment horizontal="center" vertical="center"/>
    </xf>
    <xf numFmtId="189" fontId="4" fillId="0" borderId="2" xfId="83" applyNumberFormat="1" applyFont="1" applyFill="1" applyBorder="1" applyAlignment="1">
      <alignment horizontal="center" vertical="center"/>
    </xf>
    <xf numFmtId="0" fontId="4" fillId="0" borderId="2" xfId="38" applyFont="1" applyFill="1" applyBorder="1" applyAlignment="1">
      <alignment horizontal="center"/>
    </xf>
    <xf numFmtId="181" fontId="4" fillId="0" borderId="2" xfId="82" applyNumberFormat="1" applyFont="1" applyFill="1" applyBorder="1" applyAlignment="1">
      <alignment horizontal="center" vertical="center"/>
    </xf>
    <xf numFmtId="183" fontId="4" fillId="0" borderId="2" xfId="82" applyNumberFormat="1" applyFont="1" applyFill="1" applyBorder="1" applyAlignment="1">
      <alignment horizontal="center" vertical="center"/>
    </xf>
    <xf numFmtId="178" fontId="4" fillId="0" borderId="2" xfId="85" applyNumberFormat="1" applyFont="1" applyFill="1" applyBorder="1" applyAlignment="1">
      <alignment horizontal="center" vertical="center"/>
    </xf>
    <xf numFmtId="183" fontId="4" fillId="0" borderId="2" xfId="25" applyNumberFormat="1" applyFont="1" applyFill="1" applyBorder="1" applyAlignment="1">
      <alignment horizontal="center" vertical="center"/>
    </xf>
    <xf numFmtId="181" fontId="4" fillId="0" borderId="2" xfId="25" applyNumberFormat="1" applyFont="1" applyFill="1" applyBorder="1" applyAlignment="1">
      <alignment horizontal="center" vertical="center"/>
    </xf>
    <xf numFmtId="0" fontId="4" fillId="0" borderId="2" xfId="25" applyFont="1" applyFill="1" applyBorder="1" applyAlignment="1">
      <alignment horizontal="center" vertical="center" wrapText="1"/>
    </xf>
    <xf numFmtId="183" fontId="4" fillId="0" borderId="2" xfId="25" applyNumberFormat="1" applyFont="1" applyFill="1" applyBorder="1" applyAlignment="1">
      <alignment horizontal="center" vertical="center" wrapText="1"/>
    </xf>
    <xf numFmtId="195" fontId="4" fillId="0" borderId="2" xfId="25" applyNumberFormat="1" applyFont="1" applyFill="1" applyBorder="1" applyAlignment="1">
      <alignment horizontal="center" vertical="center"/>
    </xf>
    <xf numFmtId="183" fontId="5" fillId="0" borderId="2" xfId="25" applyNumberFormat="1" applyFont="1" applyFill="1" applyBorder="1" applyAlignment="1">
      <alignment horizontal="center" vertical="center"/>
    </xf>
    <xf numFmtId="181" fontId="5" fillId="0" borderId="2" xfId="25" applyNumberFormat="1" applyFont="1" applyFill="1" applyBorder="1" applyAlignment="1">
      <alignment horizontal="center" vertical="center"/>
    </xf>
    <xf numFmtId="0" fontId="6" fillId="0" borderId="2" xfId="25" applyFont="1" applyFill="1" applyBorder="1" applyAlignment="1">
      <alignment horizontal="center" vertical="center"/>
    </xf>
    <xf numFmtId="49" fontId="5" fillId="0" borderId="2" xfId="25" applyNumberFormat="1" applyFont="1" applyFill="1" applyBorder="1" applyAlignment="1">
      <alignment horizontal="center" vertical="center"/>
    </xf>
    <xf numFmtId="0" fontId="5" fillId="0" borderId="2" xfId="25" applyFont="1" applyFill="1" applyBorder="1" applyAlignment="1">
      <alignment horizontal="center" vertical="center" wrapText="1"/>
    </xf>
    <xf numFmtId="183" fontId="5" fillId="0" borderId="2" xfId="25" applyNumberFormat="1" applyFont="1" applyFill="1" applyBorder="1" applyAlignment="1">
      <alignment horizontal="center" vertical="center" wrapText="1"/>
    </xf>
    <xf numFmtId="0" fontId="5" fillId="0" borderId="2" xfId="25" applyFont="1" applyFill="1" applyBorder="1" applyAlignment="1">
      <alignment horizontal="center" vertical="center"/>
    </xf>
    <xf numFmtId="49" fontId="4" fillId="0" borderId="2" xfId="25" applyNumberFormat="1" applyFont="1" applyFill="1" applyBorder="1" applyAlignment="1">
      <alignment horizontal="center" vertical="center"/>
    </xf>
    <xf numFmtId="49" fontId="5" fillId="0" borderId="2" xfId="25" applyNumberFormat="1" applyFont="1" applyFill="1" applyBorder="1" applyAlignment="1">
      <alignment horizontal="center" vertical="center" wrapText="1"/>
    </xf>
    <xf numFmtId="183" fontId="4" fillId="0" borderId="2" xfId="25" applyNumberFormat="1" applyFont="1" applyFill="1" applyBorder="1" applyAlignment="1" applyProtection="1">
      <alignment horizontal="center" vertical="center"/>
    </xf>
    <xf numFmtId="181" fontId="4" fillId="0" borderId="2" xfId="25" applyNumberFormat="1" applyFont="1" applyFill="1" applyBorder="1" applyAlignment="1">
      <alignment horizontal="center" vertical="center" wrapText="1"/>
    </xf>
    <xf numFmtId="192" fontId="4" fillId="0" borderId="0" xfId="83" applyNumberFormat="1" applyFont="1" applyFill="1" applyBorder="1" applyAlignment="1">
      <alignment horizontal="center" vertical="center"/>
    </xf>
    <xf numFmtId="181" fontId="4" fillId="0" borderId="0" xfId="83" applyNumberFormat="1" applyFont="1" applyFill="1" applyBorder="1" applyAlignment="1">
      <alignment horizontal="center" vertical="center"/>
    </xf>
    <xf numFmtId="183" fontId="4" fillId="0" borderId="2" xfId="83" applyNumberFormat="1" applyFont="1" applyFill="1" applyBorder="1" applyAlignment="1">
      <alignment horizontal="center" vertical="center"/>
    </xf>
    <xf numFmtId="183" fontId="3" fillId="0" borderId="2" xfId="85" applyNumberFormat="1" applyFont="1" applyFill="1" applyBorder="1" applyAlignment="1">
      <alignment horizontal="center" vertical="center"/>
    </xf>
    <xf numFmtId="0" fontId="5" fillId="0" borderId="0" xfId="76" applyFont="1" applyFill="1" applyBorder="1" applyAlignment="1">
      <alignment horizontal="center" vertical="center"/>
    </xf>
    <xf numFmtId="189" fontId="5" fillId="0" borderId="2" xfId="83" applyNumberFormat="1" applyFont="1" applyFill="1" applyBorder="1" applyAlignment="1">
      <alignment horizontal="center" vertical="center"/>
    </xf>
    <xf numFmtId="2" fontId="5" fillId="0" borderId="2" xfId="83" applyNumberFormat="1" applyFont="1" applyFill="1" applyBorder="1" applyAlignment="1">
      <alignment horizontal="center" vertical="center"/>
    </xf>
    <xf numFmtId="0" fontId="6" fillId="0" borderId="2" xfId="78" applyFont="1" applyFill="1" applyBorder="1" applyAlignment="1">
      <alignment horizontal="center" vertical="center"/>
    </xf>
    <xf numFmtId="0" fontId="4" fillId="0" borderId="0" xfId="61" applyFont="1" applyBorder="1" applyAlignment="1">
      <alignment horizontal="left" vertical="center" wrapText="1"/>
    </xf>
    <xf numFmtId="177" fontId="4" fillId="0" borderId="0" xfId="61" applyNumberFormat="1" applyFont="1" applyBorder="1" applyAlignment="1">
      <alignment horizontal="left" vertical="center" wrapText="1"/>
    </xf>
    <xf numFmtId="0" fontId="17" fillId="0" borderId="0" xfId="61" applyFont="1" applyBorder="1" applyAlignment="1">
      <alignment horizontal="left" vertical="center" wrapText="1"/>
    </xf>
    <xf numFmtId="181" fontId="4" fillId="0" borderId="0" xfId="61" applyNumberFormat="1" applyFont="1" applyBorder="1" applyAlignment="1">
      <alignment horizontal="left" vertical="center" wrapText="1"/>
    </xf>
    <xf numFmtId="0" fontId="4" fillId="0" borderId="0" xfId="61" applyFont="1" applyBorder="1" applyAlignment="1">
      <alignment horizontal="center" vertical="center" wrapText="1"/>
    </xf>
    <xf numFmtId="177" fontId="4" fillId="0" borderId="2" xfId="90" applyNumberFormat="1" applyFont="1" applyFill="1" applyBorder="1" applyAlignment="1">
      <alignment horizontal="center" wrapText="1"/>
    </xf>
    <xf numFmtId="185" fontId="4" fillId="0" borderId="2" xfId="90" applyNumberFormat="1" applyFont="1" applyFill="1" applyBorder="1" applyAlignment="1">
      <alignment horizontal="center" wrapText="1"/>
    </xf>
    <xf numFmtId="0" fontId="4" fillId="0" borderId="2" xfId="87" applyFont="1" applyFill="1" applyBorder="1" applyAlignment="1">
      <alignment horizontal="center" vertical="top" wrapText="1"/>
    </xf>
    <xf numFmtId="178" fontId="4" fillId="0" borderId="2" xfId="90" applyNumberFormat="1" applyFont="1" applyFill="1" applyBorder="1" applyAlignment="1">
      <alignment horizontal="center" wrapText="1"/>
    </xf>
    <xf numFmtId="183" fontId="4" fillId="0" borderId="2" xfId="87" applyNumberFormat="1" applyFont="1" applyFill="1" applyBorder="1" applyAlignment="1">
      <alignment horizontal="center" vertical="center" wrapText="1"/>
    </xf>
    <xf numFmtId="178" fontId="4" fillId="0" borderId="2" xfId="87" applyNumberFormat="1" applyFont="1" applyFill="1" applyBorder="1" applyAlignment="1">
      <alignment horizontal="center" vertical="center" wrapText="1"/>
    </xf>
    <xf numFmtId="181" fontId="4" fillId="0" borderId="2" xfId="87" applyNumberFormat="1" applyFont="1" applyFill="1" applyBorder="1" applyAlignment="1">
      <alignment horizontal="center" vertical="center" wrapText="1"/>
    </xf>
    <xf numFmtId="181" fontId="4" fillId="0" borderId="2" xfId="88" applyNumberFormat="1" applyFont="1" applyFill="1" applyBorder="1" applyAlignment="1">
      <alignment horizontal="center" vertical="center" wrapText="1"/>
    </xf>
    <xf numFmtId="183" fontId="4" fillId="0" borderId="2" xfId="88" applyNumberFormat="1" applyFont="1" applyFill="1" applyBorder="1" applyAlignment="1">
      <alignment horizontal="center" vertical="center" wrapText="1"/>
    </xf>
    <xf numFmtId="178" fontId="4" fillId="0" borderId="2" xfId="88" applyNumberFormat="1" applyFont="1" applyFill="1" applyBorder="1" applyAlignment="1">
      <alignment horizontal="center" vertical="center" wrapText="1"/>
    </xf>
    <xf numFmtId="181" fontId="4" fillId="0" borderId="2" xfId="85" applyNumberFormat="1" applyFont="1" applyFill="1" applyBorder="1" applyAlignment="1">
      <alignment horizontal="center" vertical="center" wrapText="1"/>
    </xf>
    <xf numFmtId="183" fontId="4" fillId="0" borderId="2" xfId="85" applyNumberFormat="1" applyFont="1" applyFill="1" applyBorder="1" applyAlignment="1">
      <alignment horizontal="center" vertical="center" wrapText="1"/>
    </xf>
    <xf numFmtId="177" fontId="5" fillId="0" borderId="2" xfId="90" applyNumberFormat="1" applyFont="1" applyFill="1" applyBorder="1" applyAlignment="1">
      <alignment horizontal="center" wrapText="1"/>
    </xf>
    <xf numFmtId="185" fontId="5" fillId="0" borderId="2" xfId="90" applyNumberFormat="1" applyFont="1" applyFill="1" applyBorder="1" applyAlignment="1">
      <alignment horizontal="center" wrapText="1"/>
    </xf>
    <xf numFmtId="0" fontId="5" fillId="0" borderId="2" xfId="87" applyFont="1" applyFill="1" applyBorder="1" applyAlignment="1">
      <alignment horizontal="center" vertical="top" wrapText="1"/>
    </xf>
    <xf numFmtId="178" fontId="5" fillId="0" borderId="2" xfId="90" applyNumberFormat="1" applyFont="1" applyFill="1" applyBorder="1" applyAlignment="1">
      <alignment horizontal="center" wrapText="1"/>
    </xf>
    <xf numFmtId="183" fontId="5" fillId="0" borderId="2" xfId="87" applyNumberFormat="1" applyFont="1" applyFill="1" applyBorder="1" applyAlignment="1">
      <alignment horizontal="center" vertical="center" wrapText="1"/>
    </xf>
    <xf numFmtId="0" fontId="5" fillId="0" borderId="2" xfId="87" applyFont="1" applyFill="1" applyBorder="1" applyAlignment="1">
      <alignment horizontal="center" vertical="center" wrapText="1"/>
    </xf>
    <xf numFmtId="178" fontId="5" fillId="0" borderId="2" xfId="87" applyNumberFormat="1" applyFont="1" applyFill="1" applyBorder="1" applyAlignment="1">
      <alignment horizontal="center" vertical="center" wrapText="1"/>
    </xf>
    <xf numFmtId="181" fontId="5" fillId="0" borderId="2" xfId="87" applyNumberFormat="1" applyFont="1" applyFill="1" applyBorder="1" applyAlignment="1">
      <alignment horizontal="center" vertical="center" wrapText="1"/>
    </xf>
    <xf numFmtId="181" fontId="5" fillId="0" borderId="2" xfId="88" applyNumberFormat="1" applyFont="1" applyFill="1" applyBorder="1" applyAlignment="1">
      <alignment horizontal="center" vertical="center" wrapText="1"/>
    </xf>
    <xf numFmtId="183" fontId="5" fillId="0" borderId="2" xfId="88" applyNumberFormat="1" applyFont="1" applyFill="1" applyBorder="1" applyAlignment="1">
      <alignment horizontal="center" vertical="center" wrapText="1"/>
    </xf>
    <xf numFmtId="178" fontId="5" fillId="0" borderId="2" xfId="88" applyNumberFormat="1" applyFont="1" applyFill="1" applyBorder="1" applyAlignment="1">
      <alignment horizontal="center" vertical="center" wrapText="1"/>
    </xf>
    <xf numFmtId="181" fontId="5" fillId="0" borderId="2" xfId="85" applyNumberFormat="1" applyFont="1" applyFill="1" applyBorder="1" applyAlignment="1">
      <alignment horizontal="center" vertical="center" wrapText="1"/>
    </xf>
    <xf numFmtId="183" fontId="5" fillId="0" borderId="2" xfId="85" applyNumberFormat="1" applyFont="1" applyFill="1" applyBorder="1" applyAlignment="1">
      <alignment horizontal="center" vertical="center" wrapText="1"/>
    </xf>
    <xf numFmtId="0" fontId="5" fillId="0" borderId="2" xfId="85" applyFont="1" applyFill="1" applyBorder="1" applyAlignment="1">
      <alignment horizontal="center" vertical="center" wrapText="1"/>
    </xf>
    <xf numFmtId="177" fontId="4" fillId="2" borderId="2" xfId="81" applyNumberFormat="1" applyFont="1" applyFill="1" applyBorder="1" applyAlignment="1">
      <alignment horizontal="center" wrapText="1"/>
    </xf>
    <xf numFmtId="185" fontId="4" fillId="2" borderId="2" xfId="81" applyNumberFormat="1" applyFont="1" applyFill="1" applyBorder="1" applyAlignment="1">
      <alignment horizontal="center" wrapText="1"/>
    </xf>
    <xf numFmtId="0" fontId="4" fillId="2" borderId="2" xfId="61" applyFont="1" applyFill="1" applyBorder="1" applyAlignment="1">
      <alignment horizontal="center" vertical="top" wrapText="1"/>
    </xf>
    <xf numFmtId="183" fontId="4" fillId="2" borderId="2" xfId="61" applyNumberFormat="1" applyFont="1" applyFill="1" applyBorder="1" applyAlignment="1">
      <alignment horizontal="center" vertical="center" wrapText="1"/>
    </xf>
    <xf numFmtId="178" fontId="4" fillId="2" borderId="2" xfId="61" applyNumberFormat="1" applyFont="1" applyFill="1" applyBorder="1" applyAlignment="1">
      <alignment horizontal="center" vertical="center" wrapText="1"/>
    </xf>
    <xf numFmtId="181" fontId="4" fillId="2" borderId="2" xfId="61" applyNumberFormat="1" applyFont="1" applyFill="1" applyBorder="1" applyAlignment="1">
      <alignment horizontal="center" vertical="center" wrapText="1"/>
    </xf>
    <xf numFmtId="183" fontId="4" fillId="2" borderId="2" xfId="75" applyNumberFormat="1" applyFont="1" applyFill="1" applyBorder="1" applyAlignment="1">
      <alignment horizontal="center" vertical="center" wrapText="1"/>
    </xf>
    <xf numFmtId="178" fontId="4" fillId="2" borderId="2" xfId="75" applyNumberFormat="1" applyFont="1" applyFill="1" applyBorder="1" applyAlignment="1">
      <alignment horizontal="center" vertical="center" wrapText="1"/>
    </xf>
    <xf numFmtId="0" fontId="4" fillId="2" borderId="2" xfId="85" applyFont="1" applyFill="1" applyBorder="1" applyAlignment="1">
      <alignment horizontal="center" vertical="center" wrapText="1"/>
    </xf>
    <xf numFmtId="0" fontId="5" fillId="0" borderId="0" xfId="61" applyFont="1" applyBorder="1" applyAlignment="1">
      <alignment horizontal="center" vertical="center" wrapText="1"/>
    </xf>
    <xf numFmtId="177" fontId="5" fillId="2" borderId="2" xfId="81" applyNumberFormat="1" applyFont="1" applyFill="1" applyBorder="1" applyAlignment="1">
      <alignment horizontal="center" wrapText="1"/>
    </xf>
    <xf numFmtId="185" fontId="5" fillId="2" borderId="2" xfId="81" applyNumberFormat="1" applyFont="1" applyFill="1" applyBorder="1" applyAlignment="1">
      <alignment horizontal="center" wrapText="1"/>
    </xf>
    <xf numFmtId="0" fontId="5" fillId="2" borderId="2" xfId="61" applyFont="1" applyFill="1" applyBorder="1" applyAlignment="1">
      <alignment horizontal="center" vertical="top" wrapText="1"/>
    </xf>
    <xf numFmtId="183" fontId="5" fillId="2" borderId="2" xfId="61" applyNumberFormat="1" applyFont="1" applyFill="1" applyBorder="1" applyAlignment="1">
      <alignment horizontal="center" vertical="center" wrapText="1"/>
    </xf>
    <xf numFmtId="0" fontId="5" fillId="2" borderId="2" xfId="61" applyFont="1" applyFill="1" applyBorder="1" applyAlignment="1">
      <alignment horizontal="center" vertical="center" wrapText="1"/>
    </xf>
    <xf numFmtId="178" fontId="5" fillId="2" borderId="2" xfId="61" applyNumberFormat="1" applyFont="1" applyFill="1" applyBorder="1" applyAlignment="1">
      <alignment horizontal="center" vertical="center" wrapText="1"/>
    </xf>
    <xf numFmtId="181" fontId="5" fillId="2" borderId="2" xfId="61" applyNumberFormat="1" applyFont="1" applyFill="1" applyBorder="1" applyAlignment="1">
      <alignment horizontal="center" vertical="center" wrapText="1"/>
    </xf>
    <xf numFmtId="181" fontId="5" fillId="2" borderId="2" xfId="75" applyNumberFormat="1" applyFont="1" applyFill="1" applyBorder="1" applyAlignment="1">
      <alignment horizontal="center" vertical="center" wrapText="1"/>
    </xf>
    <xf numFmtId="183" fontId="5" fillId="2" borderId="2" xfId="75" applyNumberFormat="1" applyFont="1" applyFill="1" applyBorder="1" applyAlignment="1">
      <alignment horizontal="center" vertical="center" wrapText="1"/>
    </xf>
    <xf numFmtId="178" fontId="5" fillId="2" borderId="2" xfId="75" applyNumberFormat="1" applyFont="1" applyFill="1" applyBorder="1" applyAlignment="1">
      <alignment horizontal="center" vertical="center" wrapText="1"/>
    </xf>
    <xf numFmtId="181" fontId="5" fillId="2" borderId="2" xfId="85" applyNumberFormat="1" applyFont="1" applyFill="1" applyBorder="1" applyAlignment="1">
      <alignment horizontal="center" vertical="center" wrapText="1"/>
    </xf>
    <xf numFmtId="183" fontId="5" fillId="2" borderId="2" xfId="85" applyNumberFormat="1" applyFont="1" applyFill="1" applyBorder="1" applyAlignment="1">
      <alignment horizontal="center" vertical="center" wrapText="1"/>
    </xf>
    <xf numFmtId="0" fontId="5" fillId="2" borderId="2" xfId="85" applyFont="1" applyFill="1" applyBorder="1" applyAlignment="1">
      <alignment horizontal="center" vertical="center" wrapText="1"/>
    </xf>
    <xf numFmtId="0" fontId="4" fillId="0" borderId="0" xfId="89" applyFont="1" applyAlignment="1">
      <alignment horizontal="left" vertical="center"/>
    </xf>
    <xf numFmtId="0" fontId="4" fillId="0" borderId="14" xfId="89" applyFont="1" applyBorder="1" applyAlignment="1">
      <alignment horizontal="left" vertical="center"/>
    </xf>
    <xf numFmtId="0" fontId="4" fillId="0" borderId="0" xfId="89" applyFont="1" applyBorder="1" applyAlignment="1">
      <alignment horizontal="left" vertical="center"/>
    </xf>
    <xf numFmtId="177" fontId="4" fillId="0" borderId="0" xfId="89" applyNumberFormat="1" applyFont="1" applyBorder="1" applyAlignment="1">
      <alignment horizontal="left" vertical="center"/>
    </xf>
    <xf numFmtId="0" fontId="4" fillId="0" borderId="15" xfId="89" applyFont="1" applyBorder="1" applyAlignment="1">
      <alignment horizontal="left" vertical="center"/>
    </xf>
    <xf numFmtId="0" fontId="4" fillId="0" borderId="14" xfId="61" applyFont="1" applyBorder="1" applyAlignment="1">
      <alignment horizontal="left" vertical="center"/>
    </xf>
    <xf numFmtId="0" fontId="4" fillId="0" borderId="0" xfId="61" applyFont="1" applyBorder="1" applyAlignment="1">
      <alignment horizontal="left" vertical="center"/>
    </xf>
    <xf numFmtId="0" fontId="17" fillId="0" borderId="14" xfId="87" applyFont="1" applyBorder="1" applyAlignment="1">
      <alignment horizontal="left" vertical="center"/>
    </xf>
    <xf numFmtId="0" fontId="17" fillId="0" borderId="0" xfId="87" applyFont="1" applyBorder="1" applyAlignment="1">
      <alignment horizontal="left" vertical="center"/>
    </xf>
    <xf numFmtId="0" fontId="17" fillId="0" borderId="15" xfId="87" applyFont="1" applyBorder="1" applyAlignment="1">
      <alignment horizontal="left" vertical="center"/>
    </xf>
    <xf numFmtId="185" fontId="4" fillId="0" borderId="0" xfId="89" applyNumberFormat="1" applyFont="1" applyBorder="1" applyAlignment="1">
      <alignment horizontal="left" vertical="center"/>
    </xf>
    <xf numFmtId="0" fontId="4" fillId="0" borderId="10" xfId="89" applyFont="1" applyBorder="1" applyAlignment="1">
      <alignment horizontal="center" vertical="center"/>
    </xf>
    <xf numFmtId="181" fontId="4" fillId="2" borderId="10" xfId="89" applyNumberFormat="1" applyFont="1" applyFill="1" applyBorder="1" applyAlignment="1">
      <alignment horizontal="center" vertical="center"/>
    </xf>
    <xf numFmtId="0" fontId="4" fillId="2" borderId="10" xfId="89" applyFont="1" applyFill="1" applyBorder="1" applyAlignment="1">
      <alignment horizontal="center" vertical="top"/>
    </xf>
    <xf numFmtId="177" fontId="4" fillId="2" borderId="10" xfId="89" applyNumberFormat="1" applyFont="1" applyFill="1" applyBorder="1" applyAlignment="1">
      <alignment horizontal="center" vertical="center"/>
    </xf>
    <xf numFmtId="183" fontId="4" fillId="2" borderId="10" xfId="89" applyNumberFormat="1" applyFont="1" applyFill="1" applyBorder="1" applyAlignment="1">
      <alignment horizontal="center" vertical="center"/>
    </xf>
    <xf numFmtId="186" fontId="4" fillId="2" borderId="10" xfId="89" applyNumberFormat="1" applyFont="1" applyFill="1" applyBorder="1" applyAlignment="1">
      <alignment horizontal="center" vertical="center"/>
    </xf>
    <xf numFmtId="1" fontId="4" fillId="2" borderId="10" xfId="89" applyNumberFormat="1" applyFont="1" applyFill="1" applyBorder="1" applyAlignment="1">
      <alignment horizontal="center" vertical="top"/>
    </xf>
    <xf numFmtId="178" fontId="4" fillId="2" borderId="10" xfId="89" applyNumberFormat="1" applyFont="1" applyFill="1" applyBorder="1" applyAlignment="1">
      <alignment horizontal="center" vertical="top"/>
    </xf>
    <xf numFmtId="178" fontId="4" fillId="2" borderId="18" xfId="89" applyNumberFormat="1" applyFont="1" applyFill="1" applyBorder="1" applyAlignment="1">
      <alignment horizontal="center" vertical="top"/>
    </xf>
    <xf numFmtId="183" fontId="4" fillId="2" borderId="10" xfId="87" applyNumberFormat="1" applyFont="1" applyFill="1" applyBorder="1" applyAlignment="1">
      <alignment horizontal="center" vertical="center"/>
    </xf>
    <xf numFmtId="183" fontId="4" fillId="2" borderId="18" xfId="87" applyNumberFormat="1" applyFont="1" applyFill="1" applyBorder="1" applyAlignment="1">
      <alignment horizontal="center" vertical="center"/>
    </xf>
    <xf numFmtId="0" fontId="4" fillId="2" borderId="17" xfId="88" applyFont="1" applyFill="1" applyBorder="1" applyAlignment="1">
      <alignment horizontal="center" vertical="center"/>
    </xf>
    <xf numFmtId="0" fontId="4" fillId="2" borderId="10" xfId="88" applyFont="1" applyFill="1" applyBorder="1" applyAlignment="1">
      <alignment horizontal="center" vertical="center"/>
    </xf>
    <xf numFmtId="178" fontId="4" fillId="2" borderId="10" xfId="88" applyNumberFormat="1" applyFont="1" applyFill="1" applyBorder="1" applyAlignment="1">
      <alignment horizontal="center" vertical="center"/>
    </xf>
    <xf numFmtId="0" fontId="4" fillId="2" borderId="18" xfId="88" applyFont="1" applyFill="1" applyBorder="1" applyAlignment="1">
      <alignment horizontal="center" vertical="center"/>
    </xf>
    <xf numFmtId="181" fontId="4" fillId="2" borderId="17" xfId="87" applyNumberFormat="1" applyFont="1" applyFill="1" applyBorder="1" applyAlignment="1">
      <alignment horizontal="center" vertical="center"/>
    </xf>
    <xf numFmtId="181" fontId="4" fillId="2" borderId="10" xfId="87" applyNumberFormat="1" applyFont="1" applyFill="1" applyBorder="1" applyAlignment="1">
      <alignment horizontal="center" vertical="center"/>
    </xf>
    <xf numFmtId="181" fontId="4" fillId="2" borderId="18" xfId="87" applyNumberFormat="1" applyFont="1" applyFill="1" applyBorder="1" applyAlignment="1">
      <alignment horizontal="center" vertical="center"/>
    </xf>
    <xf numFmtId="181" fontId="4" fillId="2" borderId="17" xfId="88" applyNumberFormat="1" applyFont="1" applyFill="1" applyBorder="1" applyAlignment="1">
      <alignment horizontal="center" vertical="center"/>
    </xf>
    <xf numFmtId="178" fontId="4" fillId="2" borderId="10" xfId="89" applyNumberFormat="1" applyFont="1" applyFill="1" applyBorder="1" applyAlignment="1">
      <alignment horizontal="center" vertical="center"/>
    </xf>
    <xf numFmtId="178" fontId="4" fillId="2" borderId="16" xfId="88" applyNumberFormat="1" applyFont="1" applyFill="1" applyBorder="1" applyAlignment="1">
      <alignment horizontal="center" vertical="center"/>
    </xf>
    <xf numFmtId="181" fontId="4" fillId="2" borderId="17" xfId="85" applyNumberFormat="1" applyFont="1" applyFill="1" applyBorder="1" applyAlignment="1">
      <alignment horizontal="center" vertical="center"/>
    </xf>
    <xf numFmtId="183" fontId="4" fillId="2" borderId="10" xfId="85" applyNumberFormat="1" applyFont="1" applyFill="1" applyBorder="1" applyAlignment="1">
      <alignment horizontal="center" vertical="center"/>
    </xf>
    <xf numFmtId="0" fontId="4" fillId="2" borderId="10" xfId="85" applyFont="1" applyFill="1" applyBorder="1" applyAlignment="1">
      <alignment horizontal="center" vertical="center"/>
    </xf>
    <xf numFmtId="0" fontId="4" fillId="2" borderId="18" xfId="85" applyFont="1" applyFill="1" applyBorder="1" applyAlignment="1">
      <alignment horizontal="center" vertical="center"/>
    </xf>
    <xf numFmtId="0" fontId="4" fillId="2" borderId="19" xfId="85" applyFont="1" applyFill="1" applyBorder="1" applyAlignment="1">
      <alignment horizontal="center" vertical="center"/>
    </xf>
    <xf numFmtId="0" fontId="5" fillId="0" borderId="2" xfId="87" applyFont="1" applyBorder="1" applyAlignment="1">
      <alignment horizontal="center" vertical="center"/>
    </xf>
    <xf numFmtId="185" fontId="5" fillId="2" borderId="2" xfId="90" applyNumberFormat="1" applyFont="1" applyFill="1" applyBorder="1" applyAlignment="1">
      <alignment horizontal="center"/>
    </xf>
    <xf numFmtId="0" fontId="5" fillId="2" borderId="2" xfId="87" applyFont="1" applyFill="1" applyBorder="1" applyAlignment="1">
      <alignment horizontal="center" vertical="top"/>
    </xf>
    <xf numFmtId="177" fontId="5" fillId="2" borderId="2" xfId="90" applyNumberFormat="1" applyFont="1" applyFill="1" applyBorder="1" applyAlignment="1">
      <alignment horizontal="center"/>
    </xf>
    <xf numFmtId="178" fontId="5" fillId="2" borderId="2" xfId="87" applyNumberFormat="1" applyFont="1" applyFill="1" applyBorder="1" applyAlignment="1">
      <alignment horizontal="center" vertical="top"/>
    </xf>
    <xf numFmtId="178" fontId="5" fillId="2" borderId="21" xfId="90" applyNumberFormat="1" applyFont="1" applyFill="1" applyBorder="1" applyAlignment="1">
      <alignment horizontal="center"/>
    </xf>
    <xf numFmtId="183" fontId="5" fillId="2" borderId="2" xfId="87" applyNumberFormat="1" applyFont="1" applyFill="1" applyBorder="1" applyAlignment="1">
      <alignment horizontal="center" vertical="center"/>
    </xf>
    <xf numFmtId="183" fontId="5" fillId="2" borderId="21" xfId="87" applyNumberFormat="1" applyFont="1" applyFill="1" applyBorder="1" applyAlignment="1">
      <alignment horizontal="center" vertical="center"/>
    </xf>
    <xf numFmtId="0" fontId="5" fillId="2" borderId="20" xfId="87" applyFont="1" applyFill="1" applyBorder="1" applyAlignment="1">
      <alignment horizontal="center" vertical="center"/>
    </xf>
    <xf numFmtId="0" fontId="5" fillId="2" borderId="2" xfId="87" applyFont="1" applyFill="1" applyBorder="1" applyAlignment="1">
      <alignment horizontal="center" vertical="center"/>
    </xf>
    <xf numFmtId="178" fontId="5" fillId="2" borderId="2" xfId="87" applyNumberFormat="1" applyFont="1" applyFill="1" applyBorder="1" applyAlignment="1">
      <alignment horizontal="center" vertical="center"/>
    </xf>
    <xf numFmtId="0" fontId="5" fillId="2" borderId="21" xfId="87" applyFont="1" applyFill="1" applyBorder="1" applyAlignment="1">
      <alignment horizontal="center" vertical="center"/>
    </xf>
    <xf numFmtId="181" fontId="5" fillId="2" borderId="20" xfId="87" applyNumberFormat="1" applyFont="1" applyFill="1" applyBorder="1" applyAlignment="1">
      <alignment horizontal="center" vertical="center"/>
    </xf>
    <xf numFmtId="181" fontId="5" fillId="2" borderId="2" xfId="87" applyNumberFormat="1" applyFont="1" applyFill="1" applyBorder="1" applyAlignment="1">
      <alignment horizontal="center" vertical="center"/>
    </xf>
    <xf numFmtId="181" fontId="5" fillId="2" borderId="21" xfId="87" applyNumberFormat="1" applyFont="1" applyFill="1" applyBorder="1" applyAlignment="1">
      <alignment horizontal="center" vertical="center"/>
    </xf>
    <xf numFmtId="181" fontId="5" fillId="2" borderId="20" xfId="88" applyNumberFormat="1" applyFont="1" applyFill="1" applyBorder="1" applyAlignment="1">
      <alignment horizontal="center" vertical="center"/>
    </xf>
    <xf numFmtId="183" fontId="5" fillId="2" borderId="2" xfId="88" applyNumberFormat="1" applyFont="1" applyFill="1" applyBorder="1" applyAlignment="1">
      <alignment horizontal="center" vertical="center"/>
    </xf>
    <xf numFmtId="178" fontId="5" fillId="2" borderId="2" xfId="88" applyNumberFormat="1" applyFont="1" applyFill="1" applyBorder="1" applyAlignment="1">
      <alignment horizontal="center" vertical="center"/>
    </xf>
    <xf numFmtId="178" fontId="5" fillId="2" borderId="9" xfId="88" applyNumberFormat="1" applyFont="1" applyFill="1" applyBorder="1" applyAlignment="1">
      <alignment horizontal="center" vertical="center"/>
    </xf>
    <xf numFmtId="181" fontId="5" fillId="2" borderId="20" xfId="85" applyNumberFormat="1" applyFont="1" applyFill="1" applyBorder="1" applyAlignment="1">
      <alignment horizontal="center" vertical="center"/>
    </xf>
    <xf numFmtId="183" fontId="5" fillId="2" borderId="2" xfId="85" applyNumberFormat="1" applyFont="1" applyFill="1" applyBorder="1" applyAlignment="1">
      <alignment horizontal="center" vertical="center"/>
    </xf>
    <xf numFmtId="0" fontId="5" fillId="2" borderId="2" xfId="85" applyFont="1" applyFill="1" applyBorder="1" applyAlignment="1">
      <alignment horizontal="center" vertical="center"/>
    </xf>
    <xf numFmtId="0" fontId="5" fillId="2" borderId="21" xfId="85" applyFont="1" applyFill="1" applyBorder="1" applyAlignment="1">
      <alignment horizontal="center" vertical="center"/>
    </xf>
    <xf numFmtId="0" fontId="5" fillId="2" borderId="7" xfId="85" applyFont="1" applyFill="1" applyBorder="1" applyAlignment="1">
      <alignment horizontal="center" vertical="center"/>
    </xf>
    <xf numFmtId="0" fontId="4" fillId="0" borderId="2" xfId="89" applyFont="1" applyBorder="1" applyAlignment="1">
      <alignment horizontal="center" vertical="center"/>
    </xf>
    <xf numFmtId="181" fontId="4" fillId="2" borderId="2" xfId="89" applyNumberFormat="1" applyFont="1" applyFill="1" applyBorder="1" applyAlignment="1">
      <alignment horizontal="center" vertical="center"/>
    </xf>
    <xf numFmtId="0" fontId="4" fillId="2" borderId="2" xfId="89" applyFont="1" applyFill="1" applyBorder="1" applyAlignment="1">
      <alignment horizontal="center" vertical="top"/>
    </xf>
    <xf numFmtId="177" fontId="4" fillId="2" borderId="2" xfId="89" applyNumberFormat="1" applyFont="1" applyFill="1" applyBorder="1" applyAlignment="1">
      <alignment horizontal="center" vertical="center"/>
    </xf>
    <xf numFmtId="183" fontId="4" fillId="2" borderId="2" xfId="89" applyNumberFormat="1" applyFont="1" applyFill="1" applyBorder="1" applyAlignment="1">
      <alignment horizontal="center" vertical="center"/>
    </xf>
    <xf numFmtId="186" fontId="4" fillId="2" borderId="2" xfId="89" applyNumberFormat="1" applyFont="1" applyFill="1" applyBorder="1" applyAlignment="1">
      <alignment horizontal="center" vertical="center"/>
    </xf>
    <xf numFmtId="1" fontId="4" fillId="2" borderId="2" xfId="89" applyNumberFormat="1" applyFont="1" applyFill="1" applyBorder="1" applyAlignment="1">
      <alignment horizontal="center" vertical="top"/>
    </xf>
    <xf numFmtId="178" fontId="4" fillId="2" borderId="2" xfId="89" applyNumberFormat="1" applyFont="1" applyFill="1" applyBorder="1" applyAlignment="1">
      <alignment horizontal="center" vertical="top"/>
    </xf>
    <xf numFmtId="178" fontId="4" fillId="2" borderId="21" xfId="89" applyNumberFormat="1" applyFont="1" applyFill="1" applyBorder="1" applyAlignment="1">
      <alignment horizontal="center" vertical="top"/>
    </xf>
    <xf numFmtId="183" fontId="4" fillId="2" borderId="2" xfId="87" applyNumberFormat="1" applyFont="1" applyFill="1" applyBorder="1" applyAlignment="1">
      <alignment horizontal="center" vertical="center"/>
    </xf>
    <xf numFmtId="183" fontId="4" fillId="2" borderId="21" xfId="87" applyNumberFormat="1" applyFont="1" applyFill="1" applyBorder="1" applyAlignment="1">
      <alignment horizontal="center" vertical="center"/>
    </xf>
    <xf numFmtId="0" fontId="4" fillId="2" borderId="20" xfId="88" applyFont="1" applyFill="1" applyBorder="1" applyAlignment="1">
      <alignment horizontal="center" vertical="center"/>
    </xf>
    <xf numFmtId="0" fontId="4" fillId="2" borderId="2" xfId="88" applyFont="1" applyFill="1" applyBorder="1" applyAlignment="1">
      <alignment horizontal="center" vertical="center"/>
    </xf>
    <xf numFmtId="178" fontId="4" fillId="2" borderId="2" xfId="88" applyNumberFormat="1" applyFont="1" applyFill="1" applyBorder="1" applyAlignment="1">
      <alignment horizontal="center" vertical="center"/>
    </xf>
    <xf numFmtId="0" fontId="4" fillId="2" borderId="21" xfId="88" applyFont="1" applyFill="1" applyBorder="1" applyAlignment="1">
      <alignment horizontal="center" vertical="center"/>
    </xf>
    <xf numFmtId="181" fontId="4" fillId="2" borderId="20" xfId="87" applyNumberFormat="1" applyFont="1" applyFill="1" applyBorder="1" applyAlignment="1">
      <alignment horizontal="center" vertical="center"/>
    </xf>
    <xf numFmtId="181" fontId="4" fillId="2" borderId="2" xfId="87" applyNumberFormat="1" applyFont="1" applyFill="1" applyBorder="1" applyAlignment="1">
      <alignment horizontal="center" vertical="center"/>
    </xf>
    <xf numFmtId="181" fontId="4" fillId="2" borderId="21" xfId="87" applyNumberFormat="1" applyFont="1" applyFill="1" applyBorder="1" applyAlignment="1">
      <alignment horizontal="center" vertical="center"/>
    </xf>
    <xf numFmtId="181" fontId="4" fillId="2" borderId="20" xfId="88" applyNumberFormat="1" applyFont="1" applyFill="1" applyBorder="1" applyAlignment="1">
      <alignment horizontal="center" vertical="center"/>
    </xf>
    <xf numFmtId="178" fontId="4" fillId="2" borderId="2" xfId="89" applyNumberFormat="1" applyFont="1" applyFill="1" applyBorder="1" applyAlignment="1">
      <alignment horizontal="center" vertical="center"/>
    </xf>
    <xf numFmtId="178" fontId="4" fillId="2" borderId="9" xfId="88" applyNumberFormat="1" applyFont="1" applyFill="1" applyBorder="1" applyAlignment="1">
      <alignment horizontal="center" vertical="center"/>
    </xf>
    <xf numFmtId="181" fontId="4" fillId="2" borderId="20" xfId="85" applyNumberFormat="1" applyFont="1" applyFill="1" applyBorder="1" applyAlignment="1">
      <alignment horizontal="center" vertical="center"/>
    </xf>
    <xf numFmtId="0" fontId="4" fillId="2" borderId="21" xfId="85" applyFont="1" applyFill="1" applyBorder="1" applyAlignment="1">
      <alignment horizontal="center" vertical="center"/>
    </xf>
    <xf numFmtId="0" fontId="4" fillId="2" borderId="7" xfId="85" applyFont="1" applyFill="1" applyBorder="1" applyAlignment="1">
      <alignment horizontal="center" vertical="center"/>
    </xf>
    <xf numFmtId="0" fontId="4" fillId="0" borderId="12" xfId="89" applyFont="1" applyBorder="1" applyAlignment="1">
      <alignment horizontal="center" vertical="center"/>
    </xf>
    <xf numFmtId="181" fontId="4" fillId="2" borderId="12" xfId="89" applyNumberFormat="1" applyFont="1" applyFill="1" applyBorder="1" applyAlignment="1">
      <alignment horizontal="center" vertical="center"/>
    </xf>
    <xf numFmtId="0" fontId="4" fillId="2" borderId="12" xfId="89" applyFont="1" applyFill="1" applyBorder="1" applyAlignment="1">
      <alignment horizontal="center" vertical="top"/>
    </xf>
    <xf numFmtId="177" fontId="4" fillId="2" borderId="12" xfId="89" applyNumberFormat="1" applyFont="1" applyFill="1" applyBorder="1" applyAlignment="1">
      <alignment horizontal="center" vertical="center"/>
    </xf>
    <xf numFmtId="183" fontId="4" fillId="2" borderId="12" xfId="89" applyNumberFormat="1" applyFont="1" applyFill="1" applyBorder="1" applyAlignment="1">
      <alignment horizontal="center" vertical="center"/>
    </xf>
    <xf numFmtId="186" fontId="4" fillId="2" borderId="12" xfId="89" applyNumberFormat="1" applyFont="1" applyFill="1" applyBorder="1" applyAlignment="1">
      <alignment horizontal="center" vertical="center"/>
    </xf>
    <xf numFmtId="1" fontId="4" fillId="2" borderId="12" xfId="89" applyNumberFormat="1" applyFont="1" applyFill="1" applyBorder="1" applyAlignment="1">
      <alignment horizontal="center" vertical="top"/>
    </xf>
    <xf numFmtId="178" fontId="4" fillId="2" borderId="12" xfId="89" applyNumberFormat="1" applyFont="1" applyFill="1" applyBorder="1" applyAlignment="1">
      <alignment horizontal="center" vertical="top"/>
    </xf>
    <xf numFmtId="178" fontId="4" fillId="2" borderId="24" xfId="89" applyNumberFormat="1" applyFont="1" applyFill="1" applyBorder="1" applyAlignment="1">
      <alignment horizontal="center" vertical="top"/>
    </xf>
    <xf numFmtId="183" fontId="4" fillId="2" borderId="12" xfId="87" applyNumberFormat="1" applyFont="1" applyFill="1" applyBorder="1" applyAlignment="1">
      <alignment horizontal="center" vertical="center"/>
    </xf>
    <xf numFmtId="183" fontId="4" fillId="2" borderId="24" xfId="87" applyNumberFormat="1" applyFont="1" applyFill="1" applyBorder="1" applyAlignment="1">
      <alignment horizontal="center" vertical="center"/>
    </xf>
    <xf numFmtId="0" fontId="4" fillId="2" borderId="23" xfId="88" applyFont="1" applyFill="1" applyBorder="1" applyAlignment="1">
      <alignment horizontal="center" vertical="center"/>
    </xf>
    <xf numFmtId="0" fontId="4" fillId="2" borderId="12" xfId="88" applyFont="1" applyFill="1" applyBorder="1" applyAlignment="1">
      <alignment horizontal="center" vertical="center"/>
    </xf>
    <xf numFmtId="178" fontId="4" fillId="2" borderId="12" xfId="88" applyNumberFormat="1" applyFont="1" applyFill="1" applyBorder="1" applyAlignment="1">
      <alignment horizontal="center" vertical="center"/>
    </xf>
    <xf numFmtId="0" fontId="4" fillId="2" borderId="24" xfId="88" applyFont="1" applyFill="1" applyBorder="1" applyAlignment="1">
      <alignment horizontal="center" vertical="center"/>
    </xf>
    <xf numFmtId="181" fontId="4" fillId="2" borderId="23" xfId="87" applyNumberFormat="1" applyFont="1" applyFill="1" applyBorder="1" applyAlignment="1">
      <alignment horizontal="center" vertical="center"/>
    </xf>
    <xf numFmtId="181" fontId="4" fillId="2" borderId="12" xfId="87" applyNumberFormat="1" applyFont="1" applyFill="1" applyBorder="1" applyAlignment="1">
      <alignment horizontal="center" vertical="center"/>
    </xf>
    <xf numFmtId="181" fontId="4" fillId="2" borderId="24" xfId="87" applyNumberFormat="1" applyFont="1" applyFill="1" applyBorder="1" applyAlignment="1">
      <alignment horizontal="center" vertical="center"/>
    </xf>
    <xf numFmtId="181" fontId="4" fillId="2" borderId="23" xfId="88" applyNumberFormat="1" applyFont="1" applyFill="1" applyBorder="1" applyAlignment="1">
      <alignment horizontal="center" vertical="center"/>
    </xf>
    <xf numFmtId="178" fontId="4" fillId="2" borderId="12" xfId="89" applyNumberFormat="1" applyFont="1" applyFill="1" applyBorder="1" applyAlignment="1">
      <alignment horizontal="center" vertical="center"/>
    </xf>
    <xf numFmtId="178" fontId="4" fillId="2" borderId="22" xfId="88" applyNumberFormat="1" applyFont="1" applyFill="1" applyBorder="1" applyAlignment="1">
      <alignment horizontal="center" vertical="center"/>
    </xf>
    <xf numFmtId="181" fontId="4" fillId="2" borderId="23" xfId="85" applyNumberFormat="1" applyFont="1" applyFill="1" applyBorder="1" applyAlignment="1">
      <alignment horizontal="center" vertical="center"/>
    </xf>
    <xf numFmtId="183" fontId="4" fillId="2" borderId="12" xfId="85" applyNumberFormat="1" applyFont="1" applyFill="1" applyBorder="1" applyAlignment="1">
      <alignment horizontal="center" vertical="center"/>
    </xf>
    <xf numFmtId="0" fontId="4" fillId="2" borderId="12" xfId="85" applyFont="1" applyFill="1" applyBorder="1" applyAlignment="1">
      <alignment horizontal="center" vertical="center"/>
    </xf>
    <xf numFmtId="0" fontId="4" fillId="2" borderId="24" xfId="85" applyFont="1" applyFill="1" applyBorder="1" applyAlignment="1">
      <alignment horizontal="center" vertical="center"/>
    </xf>
    <xf numFmtId="0" fontId="4" fillId="2" borderId="25" xfId="85" applyFont="1" applyFill="1" applyBorder="1" applyAlignment="1">
      <alignment horizontal="center" vertical="center"/>
    </xf>
    <xf numFmtId="0" fontId="4" fillId="2" borderId="3" xfId="25" applyFont="1" applyFill="1" applyBorder="1" applyAlignment="1">
      <alignment horizontal="center" vertical="center" wrapText="1"/>
    </xf>
    <xf numFmtId="0" fontId="4" fillId="0" borderId="0" xfId="89" applyFont="1" applyAlignment="1">
      <alignment horizontal="center" vertical="center" wrapText="1"/>
    </xf>
    <xf numFmtId="181" fontId="4" fillId="0" borderId="2" xfId="77" applyNumberFormat="1" applyFont="1" applyFill="1" applyBorder="1" applyAlignment="1">
      <alignment horizontal="center" vertical="center"/>
    </xf>
    <xf numFmtId="181" fontId="4" fillId="0" borderId="2" xfId="25" applyNumberFormat="1" applyFont="1" applyFill="1" applyBorder="1" applyAlignment="1">
      <alignment vertical="center"/>
    </xf>
    <xf numFmtId="0" fontId="4" fillId="2" borderId="12" xfId="79" applyFont="1" applyFill="1" applyBorder="1" applyAlignment="1">
      <alignment horizontal="center" vertical="center"/>
    </xf>
    <xf numFmtId="183" fontId="4" fillId="2" borderId="12" xfId="79" applyNumberFormat="1" applyFont="1" applyFill="1" applyBorder="1" applyAlignment="1">
      <alignment horizontal="center" vertical="center"/>
    </xf>
    <xf numFmtId="181" fontId="4" fillId="2" borderId="12" xfId="79" applyNumberFormat="1" applyFont="1" applyFill="1" applyBorder="1" applyAlignment="1">
      <alignment horizontal="center" vertical="center"/>
    </xf>
    <xf numFmtId="0" fontId="5" fillId="2" borderId="2" xfId="79" applyFont="1" applyFill="1" applyBorder="1" applyAlignment="1">
      <alignment horizontal="center" vertical="center"/>
    </xf>
    <xf numFmtId="183" fontId="5" fillId="2" borderId="2" xfId="79" applyNumberFormat="1" applyFont="1" applyFill="1" applyBorder="1" applyAlignment="1">
      <alignment horizontal="center" vertical="center"/>
    </xf>
    <xf numFmtId="181" fontId="5" fillId="2" borderId="2" xfId="79" applyNumberFormat="1" applyFont="1" applyFill="1" applyBorder="1" applyAlignment="1">
      <alignment horizontal="center" vertical="center"/>
    </xf>
    <xf numFmtId="0" fontId="4" fillId="2" borderId="10" xfId="79" applyFont="1" applyFill="1" applyBorder="1" applyAlignment="1">
      <alignment horizontal="center" vertical="center"/>
    </xf>
    <xf numFmtId="183" fontId="4" fillId="2" borderId="10" xfId="79" applyNumberFormat="1" applyFont="1" applyFill="1" applyBorder="1" applyAlignment="1">
      <alignment horizontal="center" vertical="center"/>
    </xf>
    <xf numFmtId="181" fontId="4" fillId="2" borderId="10" xfId="79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2" xfId="82" applyFont="1" applyFill="1" applyBorder="1" applyAlignment="1">
      <alignment horizontal="center" vertical="center"/>
    </xf>
    <xf numFmtId="0" fontId="4" fillId="0" borderId="2" xfId="25" applyFont="1" applyFill="1" applyBorder="1" applyAlignment="1">
      <alignment horizontal="center" vertical="center"/>
    </xf>
    <xf numFmtId="0" fontId="3" fillId="0" borderId="2" xfId="25" applyFont="1" applyFill="1" applyBorder="1" applyAlignment="1">
      <alignment horizontal="center" vertical="center"/>
    </xf>
    <xf numFmtId="0" fontId="4" fillId="0" borderId="2" xfId="25" applyFont="1" applyFill="1" applyBorder="1" applyAlignment="1">
      <alignment horizontal="center" vertical="center" wrapText="1"/>
    </xf>
    <xf numFmtId="0" fontId="4" fillId="0" borderId="2" xfId="83" applyFont="1" applyFill="1" applyBorder="1" applyAlignment="1">
      <alignment horizontal="center" vertical="center"/>
    </xf>
    <xf numFmtId="0" fontId="4" fillId="0" borderId="2" xfId="76" applyFont="1" applyBorder="1" applyAlignment="1">
      <alignment horizontal="center" vertical="center"/>
    </xf>
    <xf numFmtId="0" fontId="4" fillId="2" borderId="2" xfId="85" applyFont="1" applyFill="1" applyBorder="1" applyAlignment="1">
      <alignment horizontal="center" vertical="center"/>
    </xf>
    <xf numFmtId="0" fontId="4" fillId="0" borderId="2" xfId="76" applyFont="1" applyFill="1" applyBorder="1" applyAlignment="1">
      <alignment horizontal="center" vertical="center"/>
    </xf>
    <xf numFmtId="0" fontId="4" fillId="0" borderId="2" xfId="78" applyFont="1" applyFill="1" applyBorder="1" applyAlignment="1">
      <alignment horizontal="center" vertical="center"/>
    </xf>
    <xf numFmtId="0" fontId="4" fillId="0" borderId="2" xfId="87" applyFont="1" applyFill="1" applyBorder="1" applyAlignment="1">
      <alignment horizontal="center" vertical="center" wrapText="1"/>
    </xf>
    <xf numFmtId="0" fontId="4" fillId="2" borderId="2" xfId="61" applyFont="1" applyFill="1" applyBorder="1" applyAlignment="1">
      <alignment horizontal="center" vertical="center" wrapText="1"/>
    </xf>
    <xf numFmtId="181" fontId="4" fillId="2" borderId="2" xfId="75" applyNumberFormat="1" applyFont="1" applyFill="1" applyBorder="1" applyAlignment="1">
      <alignment horizontal="center" vertical="center" wrapText="1"/>
    </xf>
    <xf numFmtId="0" fontId="4" fillId="0" borderId="25" xfId="38" applyFont="1" applyBorder="1" applyAlignment="1">
      <alignment horizontal="center"/>
    </xf>
    <xf numFmtId="0" fontId="4" fillId="0" borderId="24" xfId="77" applyFont="1" applyBorder="1" applyAlignment="1">
      <alignment horizontal="center" vertical="center"/>
    </xf>
    <xf numFmtId="183" fontId="4" fillId="0" borderId="12" xfId="77" applyNumberFormat="1" applyFont="1" applyBorder="1" applyAlignment="1">
      <alignment horizontal="center" vertical="center"/>
    </xf>
    <xf numFmtId="0" fontId="4" fillId="0" borderId="12" xfId="77" applyFont="1" applyBorder="1" applyAlignment="1">
      <alignment horizontal="center" vertical="center"/>
    </xf>
    <xf numFmtId="181" fontId="4" fillId="0" borderId="23" xfId="77" applyNumberFormat="1" applyFont="1" applyBorder="1" applyAlignment="1">
      <alignment horizontal="center" vertical="center"/>
    </xf>
    <xf numFmtId="178" fontId="4" fillId="0" borderId="24" xfId="77" applyNumberFormat="1" applyFont="1" applyBorder="1" applyAlignment="1">
      <alignment horizontal="center" vertical="center"/>
    </xf>
    <xf numFmtId="178" fontId="4" fillId="0" borderId="12" xfId="77" applyNumberFormat="1" applyFont="1" applyBorder="1" applyAlignment="1">
      <alignment horizontal="center" vertical="center"/>
    </xf>
    <xf numFmtId="181" fontId="4" fillId="0" borderId="24" xfId="77" applyNumberFormat="1" applyFont="1" applyBorder="1" applyAlignment="1">
      <alignment horizontal="center" vertical="center"/>
    </xf>
    <xf numFmtId="181" fontId="4" fillId="0" borderId="12" xfId="77" applyNumberFormat="1" applyFont="1" applyBorder="1" applyAlignment="1">
      <alignment horizontal="center" vertical="center"/>
    </xf>
    <xf numFmtId="1" fontId="4" fillId="0" borderId="12" xfId="77" applyNumberFormat="1" applyFont="1" applyBorder="1" applyAlignment="1">
      <alignment horizontal="center" vertical="center"/>
    </xf>
    <xf numFmtId="183" fontId="4" fillId="0" borderId="22" xfId="77" applyNumberFormat="1" applyFont="1" applyBorder="1" applyAlignment="1">
      <alignment horizontal="center" vertical="center"/>
    </xf>
    <xf numFmtId="185" fontId="4" fillId="0" borderId="12" xfId="77" applyNumberFormat="1" applyFont="1" applyBorder="1" applyAlignment="1">
      <alignment horizontal="center" vertical="center"/>
    </xf>
    <xf numFmtId="0" fontId="4" fillId="0" borderId="12" xfId="61" applyFont="1" applyBorder="1" applyAlignment="1">
      <alignment horizontal="center" vertical="center"/>
    </xf>
    <xf numFmtId="0" fontId="4" fillId="0" borderId="7" xfId="85" applyFont="1" applyBorder="1" applyAlignment="1">
      <alignment horizontal="center" vertical="center"/>
    </xf>
    <xf numFmtId="0" fontId="4" fillId="0" borderId="21" xfId="61" applyFont="1" applyBorder="1" applyAlignment="1">
      <alignment horizontal="center" vertical="center"/>
    </xf>
    <xf numFmtId="183" fontId="4" fillId="0" borderId="2" xfId="61" applyNumberFormat="1" applyFont="1" applyBorder="1" applyAlignment="1">
      <alignment horizontal="center" vertical="center"/>
    </xf>
    <xf numFmtId="0" fontId="4" fillId="0" borderId="2" xfId="61" applyFont="1" applyBorder="1" applyAlignment="1">
      <alignment horizontal="center" vertical="center"/>
    </xf>
    <xf numFmtId="181" fontId="4" fillId="0" borderId="20" xfId="61" applyNumberFormat="1" applyFont="1" applyBorder="1" applyAlignment="1">
      <alignment horizontal="center" vertical="center"/>
    </xf>
    <xf numFmtId="178" fontId="4" fillId="0" borderId="21" xfId="75" applyNumberFormat="1" applyFont="1" applyBorder="1" applyAlignment="1">
      <alignment horizontal="center" vertical="center"/>
    </xf>
    <xf numFmtId="178" fontId="4" fillId="0" borderId="2" xfId="75" applyNumberFormat="1" applyFont="1" applyBorder="1" applyAlignment="1">
      <alignment horizontal="center" vertical="center"/>
    </xf>
    <xf numFmtId="183" fontId="4" fillId="0" borderId="2" xfId="75" applyNumberFormat="1" applyFont="1" applyBorder="1" applyAlignment="1">
      <alignment horizontal="center" vertical="center"/>
    </xf>
    <xf numFmtId="181" fontId="4" fillId="0" borderId="20" xfId="75" applyNumberFormat="1" applyFont="1" applyBorder="1" applyAlignment="1">
      <alignment horizontal="center" vertical="center"/>
    </xf>
    <xf numFmtId="181" fontId="4" fillId="0" borderId="21" xfId="61" applyNumberFormat="1" applyFont="1" applyBorder="1" applyAlignment="1">
      <alignment horizontal="center" vertical="center"/>
    </xf>
    <xf numFmtId="181" fontId="4" fillId="0" borderId="2" xfId="61" applyNumberFormat="1" applyFont="1" applyBorder="1" applyAlignment="1">
      <alignment horizontal="center" vertical="center"/>
    </xf>
    <xf numFmtId="178" fontId="4" fillId="0" borderId="2" xfId="61" applyNumberFormat="1" applyFont="1" applyBorder="1" applyAlignment="1">
      <alignment horizontal="center" vertical="center"/>
    </xf>
    <xf numFmtId="1" fontId="4" fillId="0" borderId="2" xfId="61" applyNumberFormat="1" applyFont="1" applyBorder="1" applyAlignment="1">
      <alignment horizontal="center" vertical="center"/>
    </xf>
    <xf numFmtId="183" fontId="4" fillId="0" borderId="9" xfId="61" applyNumberFormat="1" applyFont="1" applyBorder="1" applyAlignment="1">
      <alignment horizontal="center" vertical="center"/>
    </xf>
    <xf numFmtId="185" fontId="4" fillId="0" borderId="2" xfId="81" applyNumberFormat="1" applyFont="1" applyBorder="1" applyAlignment="1">
      <alignment horizontal="center"/>
    </xf>
    <xf numFmtId="0" fontId="4" fillId="0" borderId="2" xfId="61" applyFont="1" applyBorder="1" applyAlignment="1">
      <alignment horizontal="center" vertical="top"/>
    </xf>
    <xf numFmtId="177" fontId="4" fillId="0" borderId="2" xfId="81" applyNumberFormat="1" applyFont="1" applyBorder="1" applyAlignment="1">
      <alignment horizontal="center"/>
    </xf>
    <xf numFmtId="0" fontId="5" fillId="0" borderId="7" xfId="85" applyFont="1" applyBorder="1" applyAlignment="1">
      <alignment horizontal="center" vertical="center"/>
    </xf>
    <xf numFmtId="0" fontId="5" fillId="0" borderId="21" xfId="85" applyFont="1" applyBorder="1" applyAlignment="1">
      <alignment horizontal="center" vertical="center"/>
    </xf>
    <xf numFmtId="183" fontId="5" fillId="0" borderId="2" xfId="85" applyNumberFormat="1" applyFont="1" applyBorder="1" applyAlignment="1">
      <alignment horizontal="center" vertical="center"/>
    </xf>
    <xf numFmtId="0" fontId="5" fillId="0" borderId="2" xfId="85" applyFont="1" applyBorder="1" applyAlignment="1">
      <alignment horizontal="center" vertical="center"/>
    </xf>
    <xf numFmtId="181" fontId="5" fillId="0" borderId="20" xfId="85" applyNumberFormat="1" applyFont="1" applyBorder="1" applyAlignment="1">
      <alignment horizontal="center" vertical="center"/>
    </xf>
    <xf numFmtId="178" fontId="5" fillId="0" borderId="21" xfId="75" applyNumberFormat="1" applyFont="1" applyBorder="1" applyAlignment="1">
      <alignment horizontal="center" vertical="center"/>
    </xf>
    <xf numFmtId="178" fontId="5" fillId="0" borderId="2" xfId="75" applyNumberFormat="1" applyFont="1" applyBorder="1" applyAlignment="1">
      <alignment horizontal="center" vertical="center"/>
    </xf>
    <xf numFmtId="183" fontId="5" fillId="0" borderId="2" xfId="75" applyNumberFormat="1" applyFont="1" applyBorder="1" applyAlignment="1">
      <alignment horizontal="center" vertical="center"/>
    </xf>
    <xf numFmtId="181" fontId="5" fillId="0" borderId="20" xfId="75" applyNumberFormat="1" applyFont="1" applyBorder="1" applyAlignment="1">
      <alignment horizontal="center" vertical="center"/>
    </xf>
    <xf numFmtId="181" fontId="5" fillId="0" borderId="21" xfId="61" applyNumberFormat="1" applyFont="1" applyBorder="1" applyAlignment="1">
      <alignment horizontal="center" vertical="center"/>
    </xf>
    <xf numFmtId="181" fontId="5" fillId="0" borderId="2" xfId="61" applyNumberFormat="1" applyFont="1" applyBorder="1" applyAlignment="1">
      <alignment horizontal="center" vertical="center"/>
    </xf>
    <xf numFmtId="181" fontId="5" fillId="0" borderId="20" xfId="61" applyNumberFormat="1" applyFont="1" applyBorder="1" applyAlignment="1">
      <alignment horizontal="center" vertical="center"/>
    </xf>
    <xf numFmtId="0" fontId="5" fillId="0" borderId="21" xfId="61" applyFont="1" applyBorder="1" applyAlignment="1">
      <alignment horizontal="center" vertical="center"/>
    </xf>
    <xf numFmtId="0" fontId="5" fillId="0" borderId="2" xfId="61" applyFont="1" applyBorder="1" applyAlignment="1">
      <alignment horizontal="center" vertical="center"/>
    </xf>
    <xf numFmtId="178" fontId="5" fillId="0" borderId="2" xfId="61" applyNumberFormat="1" applyFont="1" applyBorder="1" applyAlignment="1">
      <alignment horizontal="center" vertical="center"/>
    </xf>
    <xf numFmtId="1" fontId="5" fillId="0" borderId="2" xfId="61" applyNumberFormat="1" applyFont="1" applyBorder="1" applyAlignment="1">
      <alignment horizontal="center" vertical="center"/>
    </xf>
    <xf numFmtId="183" fontId="5" fillId="0" borderId="9" xfId="61" applyNumberFormat="1" applyFont="1" applyBorder="1" applyAlignment="1">
      <alignment horizontal="center" vertical="center"/>
    </xf>
    <xf numFmtId="183" fontId="5" fillId="0" borderId="2" xfId="61" applyNumberFormat="1" applyFont="1" applyBorder="1" applyAlignment="1">
      <alignment horizontal="center" vertical="center"/>
    </xf>
    <xf numFmtId="185" fontId="5" fillId="0" borderId="2" xfId="81" applyNumberFormat="1" applyFont="1" applyBorder="1" applyAlignment="1">
      <alignment horizontal="center"/>
    </xf>
    <xf numFmtId="177" fontId="5" fillId="0" borderId="2" xfId="81" applyNumberFormat="1" applyFont="1" applyBorder="1" applyAlignment="1">
      <alignment horizontal="center"/>
    </xf>
    <xf numFmtId="0" fontId="5" fillId="0" borderId="2" xfId="61" applyFont="1" applyBorder="1" applyAlignment="1">
      <alignment horizontal="center" vertical="top"/>
    </xf>
    <xf numFmtId="0" fontId="4" fillId="0" borderId="19" xfId="38" applyFont="1" applyBorder="1" applyAlignment="1">
      <alignment horizontal="center"/>
    </xf>
    <xf numFmtId="0" fontId="4" fillId="0" borderId="18" xfId="77" applyFont="1" applyBorder="1" applyAlignment="1">
      <alignment horizontal="center" vertical="center"/>
    </xf>
    <xf numFmtId="183" fontId="4" fillId="0" borderId="10" xfId="77" applyNumberFormat="1" applyFont="1" applyBorder="1" applyAlignment="1">
      <alignment horizontal="center" vertical="center"/>
    </xf>
    <xf numFmtId="0" fontId="4" fillId="0" borderId="10" xfId="77" applyFont="1" applyBorder="1" applyAlignment="1">
      <alignment horizontal="center" vertical="center"/>
    </xf>
    <xf numFmtId="181" fontId="4" fillId="0" borderId="17" xfId="77" applyNumberFormat="1" applyFont="1" applyBorder="1" applyAlignment="1">
      <alignment horizontal="center" vertical="center"/>
    </xf>
    <xf numFmtId="178" fontId="4" fillId="0" borderId="18" xfId="77" applyNumberFormat="1" applyFont="1" applyBorder="1" applyAlignment="1">
      <alignment horizontal="center" vertical="center"/>
    </xf>
    <xf numFmtId="178" fontId="4" fillId="0" borderId="10" xfId="77" applyNumberFormat="1" applyFont="1" applyBorder="1" applyAlignment="1">
      <alignment horizontal="center" vertical="center"/>
    </xf>
    <xf numFmtId="181" fontId="4" fillId="0" borderId="18" xfId="77" applyNumberFormat="1" applyFont="1" applyBorder="1" applyAlignment="1">
      <alignment horizontal="center" vertical="center"/>
    </xf>
    <xf numFmtId="181" fontId="4" fillId="0" borderId="10" xfId="77" applyNumberFormat="1" applyFont="1" applyBorder="1" applyAlignment="1">
      <alignment horizontal="center" vertical="center"/>
    </xf>
    <xf numFmtId="1" fontId="4" fillId="0" borderId="10" xfId="77" applyNumberFormat="1" applyFont="1" applyBorder="1" applyAlignment="1">
      <alignment horizontal="center" vertical="center"/>
    </xf>
    <xf numFmtId="183" fontId="4" fillId="0" borderId="16" xfId="77" applyNumberFormat="1" applyFont="1" applyBorder="1" applyAlignment="1">
      <alignment horizontal="center" vertical="center"/>
    </xf>
    <xf numFmtId="177" fontId="4" fillId="0" borderId="10" xfId="77" applyNumberFormat="1" applyFont="1" applyBorder="1" applyAlignment="1">
      <alignment horizontal="center" vertical="center"/>
    </xf>
    <xf numFmtId="0" fontId="4" fillId="0" borderId="10" xfId="61" applyFont="1" applyBorder="1" applyAlignment="1">
      <alignment horizontal="center" vertical="center"/>
    </xf>
    <xf numFmtId="0" fontId="4" fillId="0" borderId="25" xfId="61" applyFont="1" applyBorder="1" applyAlignment="1">
      <alignment horizontal="center" vertical="center"/>
    </xf>
    <xf numFmtId="0" fontId="4" fillId="0" borderId="7" xfId="61" applyFont="1" applyBorder="1" applyAlignment="1">
      <alignment horizontal="center" vertical="center"/>
    </xf>
    <xf numFmtId="0" fontId="5" fillId="0" borderId="7" xfId="61" applyFont="1" applyBorder="1" applyAlignment="1">
      <alignment horizontal="center" vertical="center"/>
    </xf>
    <xf numFmtId="0" fontId="4" fillId="0" borderId="19" xfId="61" applyFont="1" applyBorder="1" applyAlignment="1">
      <alignment horizontal="center" vertical="center"/>
    </xf>
    <xf numFmtId="199" fontId="4" fillId="0" borderId="2" xfId="76" applyNumberFormat="1" applyFont="1" applyBorder="1" applyAlignment="1">
      <alignment horizontal="center" vertical="center"/>
    </xf>
    <xf numFmtId="199" fontId="5" fillId="0" borderId="2" xfId="76" applyNumberFormat="1" applyFont="1" applyBorder="1" applyAlignment="1">
      <alignment horizontal="center" vertical="center"/>
    </xf>
    <xf numFmtId="199" fontId="4" fillId="2" borderId="2" xfId="77" applyNumberFormat="1" applyFont="1" applyFill="1" applyBorder="1" applyAlignment="1">
      <alignment horizontal="center" vertical="center"/>
    </xf>
    <xf numFmtId="199" fontId="5" fillId="0" borderId="2" xfId="77" applyNumberFormat="1" applyFont="1" applyFill="1" applyBorder="1" applyAlignment="1">
      <alignment horizontal="center" vertical="center"/>
    </xf>
    <xf numFmtId="199" fontId="4" fillId="0" borderId="2" xfId="76" applyNumberFormat="1" applyFont="1" applyFill="1" applyBorder="1" applyAlignment="1">
      <alignment horizontal="center" vertical="center"/>
    </xf>
    <xf numFmtId="199" fontId="5" fillId="0" borderId="2" xfId="76" applyNumberFormat="1" applyFont="1" applyFill="1" applyBorder="1" applyAlignment="1">
      <alignment horizontal="center" vertical="center"/>
    </xf>
    <xf numFmtId="199" fontId="4" fillId="0" borderId="12" xfId="76" applyNumberFormat="1" applyFont="1" applyBorder="1" applyAlignment="1">
      <alignment horizontal="center" vertical="center"/>
    </xf>
    <xf numFmtId="199" fontId="4" fillId="0" borderId="10" xfId="76" applyNumberFormat="1" applyFont="1" applyBorder="1" applyAlignment="1">
      <alignment horizontal="center" vertical="center"/>
    </xf>
    <xf numFmtId="199" fontId="4" fillId="0" borderId="2" xfId="83" applyNumberFormat="1" applyFont="1" applyFill="1" applyBorder="1" applyAlignment="1">
      <alignment horizontal="center" vertical="center"/>
    </xf>
    <xf numFmtId="199" fontId="4" fillId="0" borderId="2" xfId="25" applyNumberFormat="1" applyFont="1" applyFill="1" applyBorder="1" applyAlignment="1">
      <alignment horizontal="center" vertical="center"/>
    </xf>
    <xf numFmtId="199" fontId="5" fillId="0" borderId="2" xfId="25" applyNumberFormat="1" applyFont="1" applyFill="1" applyBorder="1" applyAlignment="1">
      <alignment horizontal="center" vertical="center"/>
    </xf>
    <xf numFmtId="199" fontId="4" fillId="0" borderId="0" xfId="82" applyNumberFormat="1" applyFont="1" applyFill="1" applyAlignment="1">
      <alignment vertical="center"/>
    </xf>
    <xf numFmtId="199" fontId="4" fillId="0" borderId="0" xfId="76" applyNumberFormat="1" applyFont="1" applyBorder="1" applyAlignment="1">
      <alignment horizontal="center" vertical="center"/>
    </xf>
    <xf numFmtId="183" fontId="4" fillId="0" borderId="0" xfId="61" applyNumberFormat="1" applyFont="1" applyBorder="1" applyAlignment="1">
      <alignment horizontal="left" vertical="center" wrapText="1"/>
    </xf>
    <xf numFmtId="183" fontId="4" fillId="2" borderId="2" xfId="61" applyNumberFormat="1" applyFont="1" applyFill="1" applyBorder="1" applyAlignment="1">
      <alignment horizontal="center" vertical="top" wrapText="1"/>
    </xf>
    <xf numFmtId="183" fontId="5" fillId="2" borderId="2" xfId="61" applyNumberFormat="1" applyFont="1" applyFill="1" applyBorder="1" applyAlignment="1">
      <alignment horizontal="center" vertical="top" wrapText="1"/>
    </xf>
    <xf numFmtId="183" fontId="4" fillId="0" borderId="2" xfId="61" applyNumberFormat="1" applyFont="1" applyBorder="1" applyAlignment="1">
      <alignment horizontal="center" vertical="top"/>
    </xf>
    <xf numFmtId="183" fontId="5" fillId="0" borderId="2" xfId="61" applyNumberFormat="1" applyFont="1" applyBorder="1" applyAlignment="1">
      <alignment horizontal="center" vertical="top"/>
    </xf>
    <xf numFmtId="183" fontId="4" fillId="0" borderId="2" xfId="87" applyNumberFormat="1" applyFont="1" applyFill="1" applyBorder="1" applyAlignment="1">
      <alignment horizontal="center" vertical="top" wrapText="1"/>
    </xf>
    <xf numFmtId="183" fontId="5" fillId="0" borderId="2" xfId="87" applyNumberFormat="1" applyFont="1" applyFill="1" applyBorder="1" applyAlignment="1">
      <alignment horizontal="center" vertical="top" wrapText="1"/>
    </xf>
    <xf numFmtId="0" fontId="3" fillId="0" borderId="0" xfId="82" applyFont="1" applyFill="1" applyAlignment="1">
      <alignment vertical="center"/>
    </xf>
    <xf numFmtId="0" fontId="3" fillId="0" borderId="0" xfId="76" applyFont="1" applyBorder="1" applyAlignment="1">
      <alignment horizontal="center" vertical="center"/>
    </xf>
    <xf numFmtId="0" fontId="4" fillId="0" borderId="0" xfId="82" applyFont="1" applyFill="1" applyAlignment="1">
      <alignment horizontal="center" vertical="center"/>
    </xf>
    <xf numFmtId="0" fontId="4" fillId="0" borderId="2" xfId="25" applyFont="1" applyFill="1" applyBorder="1" applyAlignment="1">
      <alignment horizontal="center"/>
    </xf>
    <xf numFmtId="2" fontId="4" fillId="0" borderId="2" xfId="25" applyNumberFormat="1" applyFont="1" applyFill="1" applyBorder="1" applyAlignment="1">
      <alignment horizontal="center"/>
    </xf>
    <xf numFmtId="183" fontId="4" fillId="0" borderId="0" xfId="84" applyNumberFormat="1" applyFont="1" applyBorder="1" applyAlignment="1">
      <alignment horizontal="center" vertical="center"/>
    </xf>
    <xf numFmtId="0" fontId="4" fillId="0" borderId="0" xfId="84" applyFont="1" applyBorder="1" applyAlignment="1">
      <alignment horizontal="center" vertical="center"/>
    </xf>
    <xf numFmtId="194" fontId="4" fillId="0" borderId="0" xfId="84" applyNumberFormat="1" applyFont="1" applyBorder="1" applyAlignment="1">
      <alignment horizontal="center" vertical="center"/>
    </xf>
    <xf numFmtId="0" fontId="3" fillId="0" borderId="2" xfId="85" applyFont="1" applyBorder="1" applyAlignment="1">
      <alignment horizontal="center" vertical="center"/>
    </xf>
    <xf numFmtId="0" fontId="6" fillId="0" borderId="2" xfId="78" applyFont="1" applyBorder="1" applyAlignment="1">
      <alignment horizontal="center" vertical="center"/>
    </xf>
    <xf numFmtId="0" fontId="3" fillId="2" borderId="2" xfId="85" applyFont="1" applyFill="1" applyBorder="1" applyAlignment="1">
      <alignment horizontal="center" vertical="center"/>
    </xf>
    <xf numFmtId="0" fontId="6" fillId="0" borderId="2" xfId="79" applyFont="1" applyFill="1" applyBorder="1" applyAlignment="1">
      <alignment horizontal="center" vertical="center"/>
    </xf>
    <xf numFmtId="0" fontId="3" fillId="0" borderId="2" xfId="78" applyFont="1" applyFill="1" applyBorder="1" applyAlignment="1">
      <alignment horizontal="center" vertical="center"/>
    </xf>
    <xf numFmtId="0" fontId="3" fillId="0" borderId="12" xfId="78" applyFont="1" applyBorder="1" applyAlignment="1">
      <alignment horizontal="center" vertical="center"/>
    </xf>
    <xf numFmtId="0" fontId="3" fillId="0" borderId="10" xfId="78" applyFont="1" applyBorder="1" applyAlignment="1">
      <alignment horizontal="center" vertical="center"/>
    </xf>
    <xf numFmtId="0" fontId="5" fillId="0" borderId="2" xfId="83" applyFont="1" applyFill="1" applyBorder="1" applyAlignment="1">
      <alignment horizontal="center" vertical="center"/>
    </xf>
    <xf numFmtId="0" fontId="6" fillId="0" borderId="2" xfId="25" applyFont="1" applyFill="1" applyBorder="1" applyAlignment="1">
      <alignment horizontal="center" vertical="center" wrapText="1"/>
    </xf>
    <xf numFmtId="0" fontId="3" fillId="0" borderId="2" xfId="79" applyFont="1" applyFill="1" applyBorder="1" applyAlignment="1">
      <alignment horizontal="center" vertical="center"/>
    </xf>
    <xf numFmtId="0" fontId="3" fillId="2" borderId="12" xfId="79" applyFont="1" applyFill="1" applyBorder="1" applyAlignment="1">
      <alignment horizontal="center" vertical="center"/>
    </xf>
    <xf numFmtId="0" fontId="6" fillId="2" borderId="2" xfId="79" applyFont="1" applyFill="1" applyBorder="1" applyAlignment="1">
      <alignment horizontal="center" vertical="center"/>
    </xf>
    <xf numFmtId="0" fontId="3" fillId="2" borderId="10" xfId="79" applyFont="1" applyFill="1" applyBorder="1" applyAlignment="1">
      <alignment horizontal="center" vertical="center"/>
    </xf>
    <xf numFmtId="181" fontId="3" fillId="0" borderId="2" xfId="85" applyNumberFormat="1" applyFont="1" applyFill="1" applyBorder="1" applyAlignment="1">
      <alignment horizontal="center" vertical="center"/>
    </xf>
    <xf numFmtId="0" fontId="3" fillId="0" borderId="0" xfId="77" applyFont="1" applyFill="1" applyBorder="1" applyAlignment="1">
      <alignment horizontal="center" vertical="center"/>
    </xf>
    <xf numFmtId="183" fontId="4" fillId="2" borderId="25" xfId="89" applyNumberFormat="1" applyFont="1" applyFill="1" applyBorder="1" applyAlignment="1">
      <alignment horizontal="center" vertical="center"/>
    </xf>
    <xf numFmtId="183" fontId="4" fillId="2" borderId="7" xfId="89" applyNumberFormat="1" applyFont="1" applyFill="1" applyBorder="1" applyAlignment="1">
      <alignment horizontal="center" vertical="center"/>
    </xf>
    <xf numFmtId="177" fontId="5" fillId="2" borderId="7" xfId="90" applyNumberFormat="1" applyFont="1" applyFill="1" applyBorder="1" applyAlignment="1">
      <alignment horizontal="center"/>
    </xf>
    <xf numFmtId="0" fontId="4" fillId="0" borderId="15" xfId="89" applyFont="1" applyBorder="1" applyAlignment="1">
      <alignment horizontal="center" vertical="center"/>
    </xf>
    <xf numFmtId="0" fontId="5" fillId="0" borderId="15" xfId="87" applyFont="1" applyBorder="1" applyAlignment="1">
      <alignment horizontal="center" vertical="center"/>
    </xf>
    <xf numFmtId="0" fontId="4" fillId="2" borderId="3" xfId="76" applyFont="1" applyFill="1" applyBorder="1" applyAlignment="1">
      <alignment horizontal="center" vertical="center"/>
    </xf>
    <xf numFmtId="0" fontId="4" fillId="2" borderId="5" xfId="76" applyFont="1" applyFill="1" applyBorder="1" applyAlignment="1">
      <alignment horizontal="center" vertical="center"/>
    </xf>
    <xf numFmtId="0" fontId="4" fillId="2" borderId="3" xfId="61" applyFont="1" applyFill="1" applyBorder="1" applyAlignment="1">
      <alignment horizontal="center" vertical="center"/>
    </xf>
    <xf numFmtId="0" fontId="4" fillId="2" borderId="5" xfId="61" applyFont="1" applyFill="1" applyBorder="1" applyAlignment="1">
      <alignment horizontal="center" vertical="center"/>
    </xf>
    <xf numFmtId="0" fontId="4" fillId="2" borderId="3" xfId="80" applyFont="1" applyFill="1" applyBorder="1" applyAlignment="1">
      <alignment horizontal="center" vertical="center"/>
    </xf>
    <xf numFmtId="0" fontId="4" fillId="2" borderId="5" xfId="80" applyFont="1" applyFill="1" applyBorder="1" applyAlignment="1">
      <alignment horizontal="center" vertical="center"/>
    </xf>
    <xf numFmtId="0" fontId="4" fillId="2" borderId="3" xfId="84" applyFont="1" applyFill="1" applyBorder="1" applyAlignment="1">
      <alignment horizontal="center" vertical="center"/>
    </xf>
    <xf numFmtId="0" fontId="4" fillId="2" borderId="5" xfId="84" applyFont="1" applyFill="1" applyBorder="1" applyAlignment="1">
      <alignment horizontal="center" vertical="center"/>
    </xf>
    <xf numFmtId="0" fontId="4" fillId="2" borderId="3" xfId="85" applyFont="1" applyFill="1" applyBorder="1" applyAlignment="1">
      <alignment horizontal="center" vertical="center"/>
    </xf>
    <xf numFmtId="0" fontId="4" fillId="2" borderId="5" xfId="85" applyFont="1" applyFill="1" applyBorder="1" applyAlignment="1">
      <alignment horizontal="center" vertical="center"/>
    </xf>
    <xf numFmtId="0" fontId="4" fillId="2" borderId="3" xfId="82" applyFont="1" applyFill="1" applyBorder="1" applyAlignment="1">
      <alignment horizontal="center" vertical="center"/>
    </xf>
    <xf numFmtId="0" fontId="4" fillId="2" borderId="5" xfId="82" applyFont="1" applyFill="1" applyBorder="1" applyAlignment="1">
      <alignment horizontal="center" vertical="center"/>
    </xf>
    <xf numFmtId="0" fontId="4" fillId="2" borderId="3" xfId="75" applyFont="1" applyFill="1" applyBorder="1" applyAlignment="1">
      <alignment horizontal="center" vertical="center"/>
    </xf>
    <xf numFmtId="0" fontId="4" fillId="2" borderId="5" xfId="75" applyFont="1" applyFill="1" applyBorder="1" applyAlignment="1">
      <alignment horizontal="center" vertical="center"/>
    </xf>
    <xf numFmtId="0" fontId="4" fillId="0" borderId="2" xfId="25" applyFont="1" applyFill="1" applyBorder="1" applyAlignment="1">
      <alignment horizontal="center" vertical="center" wrapText="1"/>
    </xf>
    <xf numFmtId="0" fontId="4" fillId="0" borderId="2" xfId="25" applyFont="1" applyBorder="1" applyAlignment="1">
      <alignment horizontal="center" vertical="center" wrapText="1"/>
    </xf>
    <xf numFmtId="0" fontId="4" fillId="2" borderId="2" xfId="77" applyFont="1" applyFill="1" applyBorder="1" applyAlignment="1">
      <alignment horizontal="center" vertical="center"/>
    </xf>
    <xf numFmtId="183" fontId="4" fillId="2" borderId="2" xfId="25" applyNumberFormat="1" applyFont="1" applyFill="1" applyBorder="1" applyAlignment="1">
      <alignment horizontal="center" vertical="center" wrapText="1"/>
    </xf>
    <xf numFmtId="0" fontId="4" fillId="2" borderId="2" xfId="25" applyFont="1" applyFill="1" applyBorder="1" applyAlignment="1">
      <alignment horizontal="center" vertical="center" wrapText="1"/>
    </xf>
    <xf numFmtId="0" fontId="4" fillId="2" borderId="2" xfId="25" applyFont="1" applyFill="1" applyBorder="1" applyAlignment="1">
      <alignment horizontal="center" vertical="center"/>
    </xf>
    <xf numFmtId="0" fontId="4" fillId="2" borderId="3" xfId="61" applyFont="1" applyFill="1" applyBorder="1" applyAlignment="1">
      <alignment horizontal="center" vertical="center"/>
    </xf>
    <xf numFmtId="0" fontId="4" fillId="2" borderId="4" xfId="61" applyFont="1" applyFill="1" applyBorder="1" applyAlignment="1">
      <alignment horizontal="center" vertical="center"/>
    </xf>
    <xf numFmtId="0" fontId="4" fillId="2" borderId="5" xfId="61" applyFont="1" applyFill="1" applyBorder="1" applyAlignment="1">
      <alignment horizontal="center" vertical="center"/>
    </xf>
    <xf numFmtId="0" fontId="4" fillId="2" borderId="3" xfId="80" applyFont="1" applyFill="1" applyBorder="1" applyAlignment="1">
      <alignment horizontal="center" vertical="center"/>
    </xf>
    <xf numFmtId="0" fontId="4" fillId="2" borderId="4" xfId="80" applyFont="1" applyFill="1" applyBorder="1" applyAlignment="1">
      <alignment horizontal="center" vertical="center"/>
    </xf>
    <xf numFmtId="0" fontId="4" fillId="2" borderId="5" xfId="8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3" xfId="75" applyFont="1" applyFill="1" applyBorder="1" applyAlignment="1">
      <alignment horizontal="center" vertical="center"/>
    </xf>
    <xf numFmtId="0" fontId="4" fillId="2" borderId="4" xfId="75" applyFont="1" applyFill="1" applyBorder="1" applyAlignment="1">
      <alignment horizontal="center" vertical="center"/>
    </xf>
    <xf numFmtId="0" fontId="4" fillId="2" borderId="5" xfId="75" applyFont="1" applyFill="1" applyBorder="1" applyAlignment="1">
      <alignment horizontal="center" vertical="center"/>
    </xf>
    <xf numFmtId="0" fontId="4" fillId="2" borderId="3" xfId="85" applyFont="1" applyFill="1" applyBorder="1" applyAlignment="1">
      <alignment horizontal="center" vertical="center"/>
    </xf>
    <xf numFmtId="0" fontId="4" fillId="2" borderId="4" xfId="85" applyFont="1" applyFill="1" applyBorder="1" applyAlignment="1">
      <alignment horizontal="center" vertical="center"/>
    </xf>
    <xf numFmtId="0" fontId="4" fillId="2" borderId="5" xfId="85" applyFont="1" applyFill="1" applyBorder="1" applyAlignment="1">
      <alignment horizontal="center" vertical="center"/>
    </xf>
    <xf numFmtId="0" fontId="4" fillId="2" borderId="3" xfId="82" applyFont="1" applyFill="1" applyBorder="1" applyAlignment="1">
      <alignment horizontal="center" vertical="center"/>
    </xf>
    <xf numFmtId="0" fontId="4" fillId="2" borderId="4" xfId="82" applyFont="1" applyFill="1" applyBorder="1" applyAlignment="1">
      <alignment horizontal="center" vertical="center"/>
    </xf>
    <xf numFmtId="0" fontId="4" fillId="2" borderId="5" xfId="82" applyFont="1" applyFill="1" applyBorder="1" applyAlignment="1">
      <alignment horizontal="center" vertical="center"/>
    </xf>
    <xf numFmtId="0" fontId="4" fillId="2" borderId="3" xfId="84" applyFont="1" applyFill="1" applyBorder="1" applyAlignment="1">
      <alignment horizontal="center" vertical="center"/>
    </xf>
    <xf numFmtId="0" fontId="4" fillId="2" borderId="4" xfId="84" applyFont="1" applyFill="1" applyBorder="1" applyAlignment="1">
      <alignment horizontal="center" vertical="center"/>
    </xf>
    <xf numFmtId="0" fontId="4" fillId="2" borderId="5" xfId="84" applyFont="1" applyFill="1" applyBorder="1" applyAlignment="1">
      <alignment horizontal="center" vertical="center"/>
    </xf>
    <xf numFmtId="0" fontId="4" fillId="2" borderId="3" xfId="76" applyFont="1" applyFill="1" applyBorder="1" applyAlignment="1">
      <alignment horizontal="center" vertical="center"/>
    </xf>
    <xf numFmtId="0" fontId="4" fillId="2" borderId="4" xfId="76" applyFont="1" applyFill="1" applyBorder="1" applyAlignment="1">
      <alignment horizontal="center" vertical="center"/>
    </xf>
    <xf numFmtId="0" fontId="4" fillId="2" borderId="5" xfId="76" applyFont="1" applyFill="1" applyBorder="1" applyAlignment="1">
      <alignment horizontal="center" vertical="center"/>
    </xf>
    <xf numFmtId="0" fontId="4" fillId="2" borderId="3" xfId="76" applyFont="1" applyFill="1" applyBorder="1" applyAlignment="1">
      <alignment horizontal="center" vertical="center" wrapText="1"/>
    </xf>
    <xf numFmtId="0" fontId="4" fillId="2" borderId="4" xfId="76" applyFont="1" applyFill="1" applyBorder="1" applyAlignment="1">
      <alignment horizontal="center" vertical="center" wrapText="1"/>
    </xf>
    <xf numFmtId="0" fontId="4" fillId="2" borderId="5" xfId="76" applyFont="1" applyFill="1" applyBorder="1" applyAlignment="1">
      <alignment horizontal="center" vertical="center" wrapText="1"/>
    </xf>
    <xf numFmtId="0" fontId="4" fillId="2" borderId="3" xfId="82" applyFont="1" applyFill="1" applyBorder="1" applyAlignment="1">
      <alignment horizontal="center" vertical="center" wrapText="1"/>
    </xf>
    <xf numFmtId="0" fontId="4" fillId="2" borderId="4" xfId="82" applyFont="1" applyFill="1" applyBorder="1" applyAlignment="1">
      <alignment horizontal="center" vertical="center" wrapText="1"/>
    </xf>
    <xf numFmtId="0" fontId="4" fillId="2" borderId="5" xfId="82" applyFont="1" applyFill="1" applyBorder="1" applyAlignment="1">
      <alignment horizontal="center" vertical="center" wrapText="1"/>
    </xf>
    <xf numFmtId="58" fontId="4" fillId="2" borderId="3" xfId="76" applyNumberFormat="1" applyFont="1" applyFill="1" applyBorder="1" applyAlignment="1">
      <alignment horizontal="center" vertical="center" wrapText="1"/>
    </xf>
    <xf numFmtId="58" fontId="4" fillId="2" borderId="4" xfId="76" applyNumberFormat="1" applyFont="1" applyFill="1" applyBorder="1" applyAlignment="1">
      <alignment horizontal="center" vertical="center" wrapText="1"/>
    </xf>
    <xf numFmtId="58" fontId="4" fillId="2" borderId="5" xfId="76" applyNumberFormat="1" applyFont="1" applyFill="1" applyBorder="1" applyAlignment="1">
      <alignment horizontal="center" vertical="center" wrapText="1"/>
    </xf>
    <xf numFmtId="0" fontId="4" fillId="0" borderId="2" xfId="76" applyFont="1" applyBorder="1" applyAlignment="1">
      <alignment horizontal="center" vertical="center" wrapText="1"/>
    </xf>
    <xf numFmtId="0" fontId="4" fillId="0" borderId="2" xfId="78" applyFont="1" applyFill="1" applyBorder="1" applyAlignment="1">
      <alignment horizontal="center" vertical="center" wrapText="1"/>
    </xf>
    <xf numFmtId="0" fontId="4" fillId="2" borderId="2" xfId="85" applyFont="1" applyFill="1" applyBorder="1" applyAlignment="1">
      <alignment horizontal="center" vertical="center" wrapText="1"/>
    </xf>
    <xf numFmtId="0" fontId="4" fillId="2" borderId="2" xfId="77" applyFont="1" applyFill="1" applyBorder="1" applyAlignment="1">
      <alignment horizontal="center" vertical="center" wrapText="1"/>
    </xf>
    <xf numFmtId="0" fontId="4" fillId="0" borderId="2" xfId="76" applyFont="1" applyFill="1" applyBorder="1" applyAlignment="1">
      <alignment horizontal="center" vertical="center" wrapText="1"/>
    </xf>
    <xf numFmtId="0" fontId="3" fillId="0" borderId="2" xfId="76" applyFont="1" applyBorder="1" applyAlignment="1">
      <alignment horizontal="center" vertical="center" wrapText="1"/>
    </xf>
    <xf numFmtId="0" fontId="4" fillId="0" borderId="2" xfId="25" applyFont="1" applyBorder="1" applyAlignment="1">
      <alignment horizontal="center" vertical="center" wrapText="1"/>
    </xf>
    <xf numFmtId="0" fontId="4" fillId="0" borderId="2" xfId="82" applyFont="1" applyFill="1" applyBorder="1" applyAlignment="1">
      <alignment horizontal="center" vertical="center" wrapText="1"/>
    </xf>
    <xf numFmtId="0" fontId="3" fillId="0" borderId="3" xfId="82" applyFont="1" applyFill="1" applyBorder="1" applyAlignment="1">
      <alignment horizontal="center" vertical="center" wrapText="1"/>
    </xf>
    <xf numFmtId="0" fontId="3" fillId="0" borderId="4" xfId="82" applyFont="1" applyFill="1" applyBorder="1" applyAlignment="1">
      <alignment horizontal="center" vertical="center" wrapText="1"/>
    </xf>
    <xf numFmtId="0" fontId="3" fillId="0" borderId="5" xfId="82" applyFont="1" applyFill="1" applyBorder="1" applyAlignment="1">
      <alignment horizontal="center" vertical="center" wrapText="1"/>
    </xf>
    <xf numFmtId="0" fontId="3" fillId="0" borderId="2" xfId="82" applyFont="1" applyFill="1" applyBorder="1" applyAlignment="1">
      <alignment horizontal="center" vertical="center" wrapText="1"/>
    </xf>
    <xf numFmtId="0" fontId="4" fillId="0" borderId="3" xfId="82" applyFont="1" applyFill="1" applyBorder="1" applyAlignment="1">
      <alignment horizontal="center" vertical="center" wrapText="1"/>
    </xf>
    <xf numFmtId="0" fontId="4" fillId="0" borderId="4" xfId="82" applyFont="1" applyFill="1" applyBorder="1" applyAlignment="1">
      <alignment horizontal="center" vertical="center" wrapText="1"/>
    </xf>
    <xf numFmtId="0" fontId="4" fillId="0" borderId="5" xfId="82" applyFont="1" applyFill="1" applyBorder="1" applyAlignment="1">
      <alignment horizontal="center" vertical="center" wrapText="1"/>
    </xf>
    <xf numFmtId="0" fontId="4" fillId="0" borderId="2" xfId="83" applyFont="1" applyFill="1" applyBorder="1" applyAlignment="1">
      <alignment horizontal="center" vertical="center" wrapText="1"/>
    </xf>
    <xf numFmtId="0" fontId="4" fillId="0" borderId="2" xfId="25" applyFont="1" applyFill="1" applyBorder="1" applyAlignment="1">
      <alignment horizontal="center" vertical="center" wrapText="1"/>
    </xf>
    <xf numFmtId="0" fontId="4" fillId="0" borderId="2" xfId="17" applyFont="1" applyFill="1" applyBorder="1" applyAlignment="1">
      <alignment horizontal="center" vertical="center" wrapText="1"/>
    </xf>
    <xf numFmtId="0" fontId="4" fillId="2" borderId="2" xfId="25" applyFont="1" applyFill="1" applyBorder="1" applyAlignment="1">
      <alignment horizontal="center" vertical="center" wrapText="1"/>
    </xf>
    <xf numFmtId="0" fontId="4" fillId="0" borderId="2" xfId="61" applyFont="1" applyBorder="1" applyAlignment="1">
      <alignment horizontal="center" vertical="center" wrapText="1"/>
    </xf>
    <xf numFmtId="0" fontId="4" fillId="0" borderId="2" xfId="87" applyFont="1" applyFill="1" applyBorder="1" applyAlignment="1">
      <alignment horizontal="center" vertical="center" wrapText="1"/>
    </xf>
    <xf numFmtId="183" fontId="4" fillId="0" borderId="2" xfId="7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83" fontId="4" fillId="2" borderId="2" xfId="25" applyNumberFormat="1" applyFont="1" applyFill="1" applyBorder="1" applyAlignment="1">
      <alignment horizontal="center" vertical="center" wrapText="1"/>
    </xf>
    <xf numFmtId="0" fontId="4" fillId="0" borderId="13" xfId="77" applyFont="1" applyBorder="1" applyAlignment="1">
      <alignment horizontal="center" vertical="center"/>
    </xf>
    <xf numFmtId="0" fontId="4" fillId="0" borderId="4" xfId="77" applyFont="1" applyBorder="1" applyAlignment="1">
      <alignment horizontal="center" vertical="center"/>
    </xf>
    <xf numFmtId="0" fontId="4" fillId="0" borderId="11" xfId="77" applyFont="1" applyBorder="1" applyAlignment="1">
      <alignment horizontal="center" vertical="center"/>
    </xf>
    <xf numFmtId="0" fontId="4" fillId="2" borderId="2" xfId="25" applyFont="1" applyFill="1" applyBorder="1" applyAlignment="1">
      <alignment horizontal="center" vertical="center"/>
    </xf>
    <xf numFmtId="0" fontId="0" fillId="0" borderId="13" xfId="89" applyFont="1" applyBorder="1" applyAlignment="1">
      <alignment horizontal="center" vertical="center" wrapText="1"/>
    </xf>
    <xf numFmtId="0" fontId="4" fillId="0" borderId="4" xfId="89" applyFont="1" applyBorder="1" applyAlignment="1">
      <alignment horizontal="center" vertical="center" wrapText="1"/>
    </xf>
    <xf numFmtId="0" fontId="4" fillId="0" borderId="11" xfId="89" applyFont="1" applyBorder="1" applyAlignment="1">
      <alignment horizontal="center" vertical="center" wrapText="1"/>
    </xf>
    <xf numFmtId="0" fontId="4" fillId="2" borderId="12" xfId="25" applyFont="1" applyFill="1" applyBorder="1" applyAlignment="1">
      <alignment horizontal="center" vertical="center" wrapText="1"/>
    </xf>
    <xf numFmtId="0" fontId="4" fillId="2" borderId="10" xfId="25" applyFont="1" applyFill="1" applyBorder="1" applyAlignment="1">
      <alignment horizontal="center" vertical="center" wrapText="1"/>
    </xf>
    <xf numFmtId="0" fontId="4" fillId="2" borderId="3" xfId="61" applyFont="1" applyFill="1" applyBorder="1" applyAlignment="1">
      <alignment horizontal="center" vertical="center" wrapText="1"/>
    </xf>
    <xf numFmtId="0" fontId="4" fillId="2" borderId="4" xfId="61" applyFont="1" applyFill="1" applyBorder="1" applyAlignment="1">
      <alignment horizontal="center" vertical="center" wrapText="1"/>
    </xf>
    <xf numFmtId="0" fontId="4" fillId="2" borderId="5" xfId="61" applyFont="1" applyFill="1" applyBorder="1" applyAlignment="1">
      <alignment horizontal="center" vertical="center" wrapText="1"/>
    </xf>
    <xf numFmtId="0" fontId="4" fillId="2" borderId="3" xfId="80" applyFont="1" applyFill="1" applyBorder="1" applyAlignment="1">
      <alignment horizontal="center" vertical="center" wrapText="1"/>
    </xf>
    <xf numFmtId="0" fontId="4" fillId="2" borderId="4" xfId="80" applyFont="1" applyFill="1" applyBorder="1" applyAlignment="1">
      <alignment horizontal="center" vertical="center" wrapText="1"/>
    </xf>
    <xf numFmtId="0" fontId="4" fillId="2" borderId="5" xfId="8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2" borderId="2" xfId="84" applyFont="1" applyFill="1" applyBorder="1" applyAlignment="1">
      <alignment horizontal="center" vertical="center"/>
    </xf>
    <xf numFmtId="0" fontId="4" fillId="2" borderId="2" xfId="76" applyFont="1" applyFill="1" applyBorder="1" applyAlignment="1">
      <alignment horizontal="center" vertical="center"/>
    </xf>
    <xf numFmtId="0" fontId="4" fillId="2" borderId="2" xfId="82" applyFont="1" applyFill="1" applyBorder="1" applyAlignment="1">
      <alignment horizontal="center" vertical="center"/>
    </xf>
    <xf numFmtId="0" fontId="4" fillId="2" borderId="2" xfId="61" applyFont="1" applyFill="1" applyBorder="1" applyAlignment="1">
      <alignment horizontal="center" vertical="center"/>
    </xf>
    <xf numFmtId="0" fontId="4" fillId="2" borderId="2" xfId="75" applyFont="1" applyFill="1" applyBorder="1" applyAlignment="1">
      <alignment horizontal="center" vertical="center"/>
    </xf>
    <xf numFmtId="0" fontId="4" fillId="2" borderId="2" xfId="8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 wrapText="1"/>
    </xf>
    <xf numFmtId="181" fontId="4" fillId="2" borderId="2" xfId="76" applyNumberFormat="1" applyFont="1" applyFill="1" applyBorder="1" applyAlignment="1">
      <alignment horizontal="center" vertical="center"/>
    </xf>
    <xf numFmtId="183" fontId="4" fillId="2" borderId="2" xfId="76" applyNumberFormat="1" applyFont="1" applyFill="1" applyBorder="1" applyAlignment="1">
      <alignment horizontal="center" vertical="center"/>
    </xf>
    <xf numFmtId="195" fontId="4" fillId="2" borderId="2" xfId="76" applyNumberFormat="1" applyFont="1" applyFill="1" applyBorder="1" applyAlignment="1">
      <alignment horizontal="center" vertical="center"/>
    </xf>
    <xf numFmtId="195" fontId="4" fillId="2" borderId="2" xfId="78" applyNumberFormat="1" applyFont="1" applyFill="1" applyBorder="1" applyAlignment="1">
      <alignment horizontal="center" vertical="center" wrapText="1"/>
    </xf>
    <xf numFmtId="181" fontId="4" fillId="2" borderId="2" xfId="78" applyNumberFormat="1" applyFont="1" applyFill="1" applyBorder="1" applyAlignment="1">
      <alignment horizontal="center" vertical="center"/>
    </xf>
    <xf numFmtId="1" fontId="4" fillId="2" borderId="2" xfId="76" applyNumberFormat="1" applyFont="1" applyFill="1" applyBorder="1" applyAlignment="1">
      <alignment horizontal="center" vertical="center"/>
    </xf>
    <xf numFmtId="178" fontId="4" fillId="2" borderId="2" xfId="84" applyNumberFormat="1" applyFont="1" applyFill="1" applyBorder="1" applyAlignment="1">
      <alignment horizontal="center" vertical="center"/>
    </xf>
    <xf numFmtId="195" fontId="4" fillId="2" borderId="2" xfId="84" applyNumberFormat="1" applyFont="1" applyFill="1" applyBorder="1" applyAlignment="1">
      <alignment horizontal="center" vertical="center"/>
    </xf>
    <xf numFmtId="183" fontId="4" fillId="2" borderId="2" xfId="84" applyNumberFormat="1" applyFont="1" applyFill="1" applyBorder="1" applyAlignment="1">
      <alignment horizontal="center" vertical="center"/>
    </xf>
    <xf numFmtId="181" fontId="4" fillId="2" borderId="2" xfId="84" applyNumberFormat="1" applyFont="1" applyFill="1" applyBorder="1" applyAlignment="1">
      <alignment horizontal="center" vertical="center"/>
    </xf>
    <xf numFmtId="194" fontId="4" fillId="2" borderId="2" xfId="84" applyNumberFormat="1" applyFont="1" applyFill="1" applyBorder="1" applyAlignment="1">
      <alignment horizontal="center" vertical="center"/>
    </xf>
    <xf numFmtId="184" fontId="4" fillId="2" borderId="2" xfId="84" applyNumberFormat="1" applyFont="1" applyFill="1" applyBorder="1" applyAlignment="1">
      <alignment horizontal="center" vertical="center"/>
    </xf>
    <xf numFmtId="0" fontId="3" fillId="2" borderId="2" xfId="76" applyFont="1" applyFill="1" applyBorder="1" applyAlignment="1">
      <alignment horizontal="center" vertical="center"/>
    </xf>
    <xf numFmtId="195" fontId="4" fillId="2" borderId="2" xfId="85" applyNumberFormat="1" applyFont="1" applyFill="1" applyBorder="1" applyAlignment="1">
      <alignment horizontal="center" vertical="center"/>
    </xf>
    <xf numFmtId="181" fontId="4" fillId="2" borderId="2" xfId="79" applyNumberFormat="1" applyFont="1" applyFill="1" applyBorder="1" applyAlignment="1">
      <alignment horizontal="center" vertical="center"/>
    </xf>
    <xf numFmtId="194" fontId="4" fillId="2" borderId="2" xfId="85" applyNumberFormat="1" applyFont="1" applyFill="1" applyBorder="1" applyAlignment="1">
      <alignment horizontal="center" vertical="center"/>
    </xf>
    <xf numFmtId="184" fontId="4" fillId="2" borderId="2" xfId="85" applyNumberFormat="1" applyFont="1" applyFill="1" applyBorder="1" applyAlignment="1">
      <alignment horizontal="center" vertical="center"/>
    </xf>
    <xf numFmtId="181" fontId="4" fillId="2" borderId="2" xfId="82" applyNumberFormat="1" applyFont="1" applyFill="1" applyBorder="1" applyAlignment="1">
      <alignment horizontal="center" vertical="center"/>
    </xf>
    <xf numFmtId="192" fontId="4" fillId="2" borderId="2" xfId="82" applyNumberFormat="1" applyFont="1" applyFill="1" applyBorder="1" applyAlignment="1">
      <alignment horizontal="center" vertical="center"/>
    </xf>
    <xf numFmtId="178" fontId="4" fillId="2" borderId="2" xfId="82" applyNumberFormat="1" applyFont="1" applyFill="1" applyBorder="1" applyAlignment="1">
      <alignment horizontal="center" vertical="center"/>
    </xf>
    <xf numFmtId="183" fontId="4" fillId="2" borderId="2" xfId="82" applyNumberFormat="1" applyFont="1" applyFill="1" applyBorder="1" applyAlignment="1">
      <alignment horizontal="center" vertical="center"/>
    </xf>
    <xf numFmtId="193" fontId="4" fillId="2" borderId="2" xfId="82" applyNumberFormat="1" applyFont="1" applyFill="1" applyBorder="1" applyAlignment="1">
      <alignment horizontal="center" vertical="center"/>
    </xf>
    <xf numFmtId="187" fontId="4" fillId="2" borderId="2" xfId="82" applyNumberFormat="1" applyFont="1" applyFill="1" applyBorder="1" applyAlignment="1">
      <alignment horizontal="center" vertical="center"/>
    </xf>
    <xf numFmtId="195" fontId="4" fillId="2" borderId="2" xfId="82" applyNumberFormat="1" applyFont="1" applyFill="1" applyBorder="1" applyAlignment="1">
      <alignment horizontal="center" vertical="center"/>
    </xf>
    <xf numFmtId="0" fontId="3" fillId="2" borderId="2" xfId="82" applyFont="1" applyFill="1" applyBorder="1" applyAlignment="1">
      <alignment horizontal="center" vertical="center"/>
    </xf>
    <xf numFmtId="180" fontId="4" fillId="2" borderId="2" xfId="61" applyNumberFormat="1" applyFont="1" applyFill="1" applyBorder="1" applyAlignment="1">
      <alignment horizontal="center" vertical="center"/>
    </xf>
    <xf numFmtId="183" fontId="4" fillId="2" borderId="2" xfId="61" applyNumberFormat="1" applyFont="1" applyFill="1" applyBorder="1" applyAlignment="1">
      <alignment horizontal="center" vertical="center"/>
    </xf>
    <xf numFmtId="181" fontId="4" fillId="2" borderId="2" xfId="61" applyNumberFormat="1" applyFont="1" applyFill="1" applyBorder="1" applyAlignment="1">
      <alignment horizontal="center" vertical="center"/>
    </xf>
    <xf numFmtId="182" fontId="4" fillId="2" borderId="2" xfId="61" applyNumberFormat="1" applyFont="1" applyFill="1" applyBorder="1" applyAlignment="1">
      <alignment horizontal="center" vertical="center"/>
    </xf>
    <xf numFmtId="195" fontId="4" fillId="2" borderId="2" xfId="61" applyNumberFormat="1" applyFont="1" applyFill="1" applyBorder="1" applyAlignment="1">
      <alignment horizontal="center" vertical="center"/>
    </xf>
    <xf numFmtId="183" fontId="4" fillId="2" borderId="2" xfId="75" applyNumberFormat="1" applyFont="1" applyFill="1" applyBorder="1" applyAlignment="1">
      <alignment horizontal="center" vertical="center"/>
    </xf>
    <xf numFmtId="176" fontId="4" fillId="2" borderId="2" xfId="75" applyNumberFormat="1" applyFont="1" applyFill="1" applyBorder="1" applyAlignment="1">
      <alignment horizontal="center" vertical="center"/>
    </xf>
    <xf numFmtId="186" fontId="4" fillId="2" borderId="2" xfId="75" applyNumberFormat="1" applyFont="1" applyFill="1" applyBorder="1" applyAlignment="1">
      <alignment horizontal="center" vertical="center"/>
    </xf>
    <xf numFmtId="179" fontId="4" fillId="2" borderId="2" xfId="75" applyNumberFormat="1" applyFont="1" applyFill="1" applyBorder="1" applyAlignment="1">
      <alignment horizontal="center" vertical="center"/>
    </xf>
    <xf numFmtId="181" fontId="4" fillId="2" borderId="2" xfId="75" applyNumberFormat="1" applyFont="1" applyFill="1" applyBorder="1" applyAlignment="1">
      <alignment horizontal="center" vertical="center"/>
    </xf>
    <xf numFmtId="195" fontId="4" fillId="2" borderId="2" xfId="75" applyNumberFormat="1" applyFont="1" applyFill="1" applyBorder="1" applyAlignment="1">
      <alignment horizontal="center" vertical="center"/>
    </xf>
    <xf numFmtId="178" fontId="4" fillId="2" borderId="2" xfId="75" applyNumberFormat="1" applyFont="1" applyFill="1" applyBorder="1" applyAlignment="1">
      <alignment horizontal="center" vertical="center"/>
    </xf>
    <xf numFmtId="183" fontId="4" fillId="2" borderId="2" xfId="61" quotePrefix="1" applyNumberFormat="1" applyFont="1" applyFill="1" applyBorder="1" applyAlignment="1">
      <alignment horizontal="center" vertical="center"/>
    </xf>
    <xf numFmtId="183" fontId="4" fillId="2" borderId="2" xfId="80" applyNumberFormat="1" applyFont="1" applyFill="1" applyBorder="1" applyAlignment="1">
      <alignment horizontal="center" vertical="center"/>
    </xf>
    <xf numFmtId="186" fontId="4" fillId="2" borderId="2" xfId="80" applyNumberFormat="1" applyFont="1" applyFill="1" applyBorder="1" applyAlignment="1">
      <alignment horizontal="center" vertical="center"/>
    </xf>
    <xf numFmtId="181" fontId="4" fillId="2" borderId="2" xfId="80" applyNumberFormat="1" applyFont="1" applyFill="1" applyBorder="1" applyAlignment="1">
      <alignment horizontal="center" vertical="center"/>
    </xf>
    <xf numFmtId="191" fontId="4" fillId="2" borderId="2" xfId="80" applyNumberFormat="1" applyFont="1" applyFill="1" applyBorder="1" applyAlignment="1">
      <alignment horizontal="center" vertical="center"/>
    </xf>
    <xf numFmtId="183" fontId="4" fillId="2" borderId="2" xfId="5" applyNumberFormat="1" applyFont="1" applyFill="1" applyBorder="1" applyAlignment="1">
      <alignment horizontal="center" vertical="center"/>
    </xf>
    <xf numFmtId="183" fontId="4" fillId="2" borderId="2" xfId="80" quotePrefix="1" applyNumberFormat="1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10" fillId="0" borderId="2" xfId="0" applyFont="1" applyFill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183" fontId="4" fillId="2" borderId="17" xfId="89" applyNumberFormat="1" applyFont="1" applyFill="1" applyBorder="1" applyAlignment="1">
      <alignment horizontal="center" vertical="center"/>
    </xf>
    <xf numFmtId="0" fontId="20" fillId="0" borderId="2" xfId="6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2" xfId="61" applyFont="1" applyFill="1" applyBorder="1" applyAlignment="1">
      <alignment horizontal="center" vertical="top" wrapText="1"/>
    </xf>
    <xf numFmtId="0" fontId="1" fillId="0" borderId="28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4" fillId="2" borderId="0" xfId="25" applyFont="1" applyFill="1" applyAlignment="1">
      <alignment horizontal="center"/>
    </xf>
    <xf numFmtId="0" fontId="5" fillId="2" borderId="10" xfId="25" applyFont="1" applyFill="1" applyBorder="1" applyAlignment="1">
      <alignment horizontal="center"/>
    </xf>
    <xf numFmtId="0" fontId="5" fillId="2" borderId="10" xfId="85" applyFont="1" applyFill="1" applyBorder="1" applyAlignment="1">
      <alignment horizontal="center" vertical="center" wrapText="1"/>
    </xf>
    <xf numFmtId="181" fontId="5" fillId="2" borderId="10" xfId="85" applyNumberFormat="1" applyFont="1" applyFill="1" applyBorder="1" applyAlignment="1">
      <alignment horizontal="center" vertical="center" wrapText="1"/>
    </xf>
    <xf numFmtId="199" fontId="5" fillId="2" borderId="10" xfId="85" applyNumberFormat="1" applyFont="1" applyFill="1" applyBorder="1" applyAlignment="1">
      <alignment horizontal="center" vertical="center" wrapText="1"/>
    </xf>
    <xf numFmtId="0" fontId="5" fillId="2" borderId="29" xfId="25" applyFont="1" applyFill="1" applyBorder="1" applyAlignment="1">
      <alignment horizontal="center"/>
    </xf>
    <xf numFmtId="181" fontId="4" fillId="2" borderId="5" xfId="76" applyNumberFormat="1" applyFont="1" applyFill="1" applyBorder="1" applyAlignment="1">
      <alignment horizontal="center" vertical="center"/>
    </xf>
    <xf numFmtId="183" fontId="4" fillId="2" borderId="5" xfId="76" applyNumberFormat="1" applyFont="1" applyFill="1" applyBorder="1" applyAlignment="1">
      <alignment horizontal="center" vertical="center"/>
    </xf>
    <xf numFmtId="195" fontId="4" fillId="2" borderId="5" xfId="76" applyNumberFormat="1" applyFont="1" applyFill="1" applyBorder="1" applyAlignment="1">
      <alignment horizontal="center" vertical="center"/>
    </xf>
    <xf numFmtId="181" fontId="4" fillId="2" borderId="3" xfId="76" applyNumberFormat="1" applyFont="1" applyFill="1" applyBorder="1" applyAlignment="1">
      <alignment horizontal="center" vertical="center"/>
    </xf>
    <xf numFmtId="183" fontId="4" fillId="2" borderId="3" xfId="76" applyNumberFormat="1" applyFont="1" applyFill="1" applyBorder="1" applyAlignment="1">
      <alignment horizontal="center" vertical="center"/>
    </xf>
    <xf numFmtId="195" fontId="4" fillId="2" borderId="3" xfId="78" applyNumberFormat="1" applyFont="1" applyFill="1" applyBorder="1" applyAlignment="1">
      <alignment horizontal="center" vertical="center" wrapText="1"/>
    </xf>
    <xf numFmtId="195" fontId="4" fillId="2" borderId="3" xfId="76" applyNumberFormat="1" applyFont="1" applyFill="1" applyBorder="1" applyAlignment="1">
      <alignment horizontal="center" vertical="center"/>
    </xf>
    <xf numFmtId="0" fontId="5" fillId="2" borderId="10" xfId="76" applyFont="1" applyFill="1" applyBorder="1" applyAlignment="1">
      <alignment horizontal="center" vertical="center"/>
    </xf>
    <xf numFmtId="181" fontId="5" fillId="2" borderId="10" xfId="76" applyNumberFormat="1" applyFont="1" applyFill="1" applyBorder="1" applyAlignment="1">
      <alignment horizontal="center" vertical="center"/>
    </xf>
    <xf numFmtId="183" fontId="5" fillId="2" borderId="10" xfId="76" applyNumberFormat="1" applyFont="1" applyFill="1" applyBorder="1" applyAlignment="1">
      <alignment horizontal="center" vertical="center"/>
    </xf>
    <xf numFmtId="199" fontId="5" fillId="2" borderId="10" xfId="76" applyNumberFormat="1" applyFont="1" applyFill="1" applyBorder="1" applyAlignment="1">
      <alignment horizontal="center" vertical="center"/>
    </xf>
    <xf numFmtId="195" fontId="5" fillId="2" borderId="10" xfId="76" applyNumberFormat="1" applyFont="1" applyFill="1" applyBorder="1" applyAlignment="1">
      <alignment horizontal="center" vertical="center"/>
    </xf>
    <xf numFmtId="1" fontId="4" fillId="2" borderId="3" xfId="76" applyNumberFormat="1" applyFont="1" applyFill="1" applyBorder="1" applyAlignment="1">
      <alignment horizontal="center" vertical="center"/>
    </xf>
    <xf numFmtId="181" fontId="5" fillId="2" borderId="10" xfId="78" applyNumberFormat="1" applyFont="1" applyFill="1" applyBorder="1" applyAlignment="1">
      <alignment horizontal="center" vertical="center"/>
    </xf>
    <xf numFmtId="1" fontId="5" fillId="2" borderId="10" xfId="78" applyNumberFormat="1" applyFont="1" applyFill="1" applyBorder="1" applyAlignment="1">
      <alignment horizontal="center" vertical="center"/>
    </xf>
    <xf numFmtId="178" fontId="4" fillId="2" borderId="5" xfId="84" applyNumberFormat="1" applyFont="1" applyFill="1" applyBorder="1" applyAlignment="1">
      <alignment horizontal="center" vertical="center"/>
    </xf>
    <xf numFmtId="195" fontId="4" fillId="2" borderId="5" xfId="84" applyNumberFormat="1" applyFont="1" applyFill="1" applyBorder="1" applyAlignment="1">
      <alignment horizontal="center" vertical="center"/>
    </xf>
    <xf numFmtId="183" fontId="4" fillId="2" borderId="5" xfId="84" applyNumberFormat="1" applyFont="1" applyFill="1" applyBorder="1" applyAlignment="1">
      <alignment horizontal="center" vertical="center"/>
    </xf>
    <xf numFmtId="181" fontId="4" fillId="2" borderId="3" xfId="78" applyNumberFormat="1" applyFont="1" applyFill="1" applyBorder="1" applyAlignment="1">
      <alignment horizontal="center" vertical="center"/>
    </xf>
    <xf numFmtId="183" fontId="4" fillId="2" borderId="3" xfId="84" applyNumberFormat="1" applyFont="1" applyFill="1" applyBorder="1" applyAlignment="1">
      <alignment horizontal="center" vertical="center"/>
    </xf>
    <xf numFmtId="194" fontId="4" fillId="2" borderId="3" xfId="84" applyNumberFormat="1" applyFont="1" applyFill="1" applyBorder="1" applyAlignment="1">
      <alignment horizontal="center" vertical="center"/>
    </xf>
    <xf numFmtId="184" fontId="4" fillId="2" borderId="3" xfId="84" applyNumberFormat="1" applyFont="1" applyFill="1" applyBorder="1" applyAlignment="1">
      <alignment horizontal="center" vertical="center"/>
    </xf>
    <xf numFmtId="181" fontId="4" fillId="2" borderId="3" xfId="84" applyNumberFormat="1" applyFont="1" applyFill="1" applyBorder="1" applyAlignment="1">
      <alignment horizontal="center" vertical="center"/>
    </xf>
    <xf numFmtId="195" fontId="4" fillId="2" borderId="3" xfId="84" applyNumberFormat="1" applyFont="1" applyFill="1" applyBorder="1" applyAlignment="1">
      <alignment horizontal="center" vertical="center"/>
    </xf>
    <xf numFmtId="0" fontId="5" fillId="2" borderId="10" xfId="84" applyFont="1" applyFill="1" applyBorder="1" applyAlignment="1">
      <alignment horizontal="center" vertical="center"/>
    </xf>
    <xf numFmtId="195" fontId="5" fillId="2" borderId="10" xfId="84" applyNumberFormat="1" applyFont="1" applyFill="1" applyBorder="1" applyAlignment="1">
      <alignment horizontal="center" vertical="center"/>
    </xf>
    <xf numFmtId="183" fontId="5" fillId="2" borderId="10" xfId="84" applyNumberFormat="1" applyFont="1" applyFill="1" applyBorder="1" applyAlignment="1">
      <alignment horizontal="center" vertical="center"/>
    </xf>
    <xf numFmtId="0" fontId="4" fillId="2" borderId="5" xfId="77" applyFont="1" applyFill="1" applyBorder="1" applyAlignment="1">
      <alignment horizontal="center" vertical="center"/>
    </xf>
    <xf numFmtId="195" fontId="4" fillId="2" borderId="5" xfId="85" applyNumberFormat="1" applyFont="1" applyFill="1" applyBorder="1" applyAlignment="1">
      <alignment horizontal="center" vertical="center"/>
    </xf>
    <xf numFmtId="183" fontId="4" fillId="2" borderId="5" xfId="85" applyNumberFormat="1" applyFont="1" applyFill="1" applyBorder="1" applyAlignment="1">
      <alignment horizontal="center" vertical="center"/>
    </xf>
    <xf numFmtId="195" fontId="4" fillId="2" borderId="3" xfId="85" applyNumberFormat="1" applyFont="1" applyFill="1" applyBorder="1" applyAlignment="1">
      <alignment horizontal="center" vertical="center"/>
    </xf>
    <xf numFmtId="183" fontId="4" fillId="2" borderId="3" xfId="85" applyNumberFormat="1" applyFont="1" applyFill="1" applyBorder="1" applyAlignment="1">
      <alignment horizontal="center" vertical="center"/>
    </xf>
    <xf numFmtId="0" fontId="5" fillId="2" borderId="10" xfId="85" applyFont="1" applyFill="1" applyBorder="1" applyAlignment="1">
      <alignment horizontal="center" vertical="center"/>
    </xf>
    <xf numFmtId="181" fontId="5" fillId="2" borderId="10" xfId="79" applyNumberFormat="1" applyFont="1" applyFill="1" applyBorder="1" applyAlignment="1">
      <alignment horizontal="center" vertical="center"/>
    </xf>
    <xf numFmtId="195" fontId="5" fillId="2" borderId="10" xfId="85" applyNumberFormat="1" applyFont="1" applyFill="1" applyBorder="1" applyAlignment="1">
      <alignment horizontal="center" vertical="center"/>
    </xf>
    <xf numFmtId="183" fontId="5" fillId="2" borderId="10" xfId="85" applyNumberFormat="1" applyFont="1" applyFill="1" applyBorder="1" applyAlignment="1">
      <alignment horizontal="center" vertical="center"/>
    </xf>
    <xf numFmtId="0" fontId="4" fillId="2" borderId="3" xfId="77" applyFont="1" applyFill="1" applyBorder="1" applyAlignment="1">
      <alignment horizontal="center" vertical="center"/>
    </xf>
    <xf numFmtId="181" fontId="4" fillId="2" borderId="5" xfId="82" applyNumberFormat="1" applyFont="1" applyFill="1" applyBorder="1" applyAlignment="1">
      <alignment horizontal="center" vertical="center"/>
    </xf>
    <xf numFmtId="192" fontId="4" fillId="2" borderId="5" xfId="82" applyNumberFormat="1" applyFont="1" applyFill="1" applyBorder="1" applyAlignment="1">
      <alignment horizontal="center" vertical="center"/>
    </xf>
    <xf numFmtId="178" fontId="4" fillId="2" borderId="5" xfId="82" applyNumberFormat="1" applyFont="1" applyFill="1" applyBorder="1" applyAlignment="1">
      <alignment horizontal="center" vertical="center"/>
    </xf>
    <xf numFmtId="183" fontId="4" fillId="2" borderId="5" xfId="82" applyNumberFormat="1" applyFont="1" applyFill="1" applyBorder="1" applyAlignment="1">
      <alignment horizontal="center" vertical="center"/>
    </xf>
    <xf numFmtId="193" fontId="4" fillId="2" borderId="5" xfId="82" applyNumberFormat="1" applyFont="1" applyFill="1" applyBorder="1" applyAlignment="1">
      <alignment horizontal="center" vertical="center"/>
    </xf>
    <xf numFmtId="187" fontId="4" fillId="2" borderId="5" xfId="82" applyNumberFormat="1" applyFont="1" applyFill="1" applyBorder="1" applyAlignment="1">
      <alignment horizontal="center" vertical="center"/>
    </xf>
    <xf numFmtId="195" fontId="4" fillId="2" borderId="5" xfId="82" applyNumberFormat="1" applyFont="1" applyFill="1" applyBorder="1" applyAlignment="1">
      <alignment horizontal="center" vertical="center"/>
    </xf>
    <xf numFmtId="181" fontId="4" fillId="2" borderId="3" xfId="82" applyNumberFormat="1" applyFont="1" applyFill="1" applyBorder="1" applyAlignment="1">
      <alignment horizontal="center" vertical="center"/>
    </xf>
    <xf numFmtId="192" fontId="4" fillId="2" borderId="3" xfId="82" applyNumberFormat="1" applyFont="1" applyFill="1" applyBorder="1" applyAlignment="1">
      <alignment horizontal="center" vertical="center"/>
    </xf>
    <xf numFmtId="178" fontId="4" fillId="2" borderId="3" xfId="82" applyNumberFormat="1" applyFont="1" applyFill="1" applyBorder="1" applyAlignment="1">
      <alignment horizontal="center" vertical="center"/>
    </xf>
    <xf numFmtId="183" fontId="4" fillId="2" borderId="3" xfId="82" applyNumberFormat="1" applyFont="1" applyFill="1" applyBorder="1" applyAlignment="1">
      <alignment horizontal="center" vertical="center"/>
    </xf>
    <xf numFmtId="193" fontId="4" fillId="2" borderId="3" xfId="82" applyNumberFormat="1" applyFont="1" applyFill="1" applyBorder="1" applyAlignment="1">
      <alignment horizontal="center" vertical="center"/>
    </xf>
    <xf numFmtId="187" fontId="4" fillId="2" borderId="3" xfId="82" applyNumberFormat="1" applyFont="1" applyFill="1" applyBorder="1" applyAlignment="1">
      <alignment horizontal="center" vertical="center"/>
    </xf>
    <xf numFmtId="195" fontId="4" fillId="2" borderId="3" xfId="82" applyNumberFormat="1" applyFont="1" applyFill="1" applyBorder="1" applyAlignment="1">
      <alignment horizontal="center" vertical="center"/>
    </xf>
    <xf numFmtId="0" fontId="5" fillId="2" borderId="10" xfId="82" applyFont="1" applyFill="1" applyBorder="1" applyAlignment="1">
      <alignment horizontal="center" vertical="center"/>
    </xf>
    <xf numFmtId="181" fontId="5" fillId="2" borderId="10" xfId="82" applyNumberFormat="1" applyFont="1" applyFill="1" applyBorder="1" applyAlignment="1">
      <alignment horizontal="center" vertical="center"/>
    </xf>
    <xf numFmtId="192" fontId="5" fillId="2" borderId="10" xfId="82" applyNumberFormat="1" applyFont="1" applyFill="1" applyBorder="1" applyAlignment="1">
      <alignment horizontal="center" vertical="center"/>
    </xf>
    <xf numFmtId="199" fontId="5" fillId="2" borderId="10" xfId="82" applyNumberFormat="1" applyFont="1" applyFill="1" applyBorder="1" applyAlignment="1">
      <alignment horizontal="center" vertical="center"/>
    </xf>
    <xf numFmtId="190" fontId="5" fillId="2" borderId="10" xfId="82" applyNumberFormat="1" applyFont="1" applyFill="1" applyBorder="1" applyAlignment="1">
      <alignment horizontal="center" vertical="center"/>
    </xf>
    <xf numFmtId="195" fontId="5" fillId="2" borderId="10" xfId="82" applyNumberFormat="1" applyFont="1" applyFill="1" applyBorder="1" applyAlignment="1">
      <alignment horizontal="center" vertical="center"/>
    </xf>
    <xf numFmtId="183" fontId="5" fillId="2" borderId="10" xfId="82" applyNumberFormat="1" applyFont="1" applyFill="1" applyBorder="1" applyAlignment="1">
      <alignment horizontal="center" vertical="center"/>
    </xf>
    <xf numFmtId="196" fontId="5" fillId="2" borderId="10" xfId="76" applyNumberFormat="1" applyFont="1" applyFill="1" applyBorder="1" applyAlignment="1">
      <alignment horizontal="center" vertical="center"/>
    </xf>
    <xf numFmtId="178" fontId="5" fillId="2" borderId="10" xfId="82" applyNumberFormat="1" applyFont="1" applyFill="1" applyBorder="1" applyAlignment="1">
      <alignment horizontal="center" vertical="center"/>
    </xf>
    <xf numFmtId="196" fontId="5" fillId="2" borderId="10" xfId="77" applyNumberFormat="1" applyFont="1" applyFill="1" applyBorder="1" applyAlignment="1">
      <alignment horizontal="center" vertical="center"/>
    </xf>
    <xf numFmtId="0" fontId="4" fillId="2" borderId="5" xfId="25" applyFont="1" applyFill="1" applyBorder="1" applyAlignment="1">
      <alignment horizontal="center" vertical="center" wrapText="1"/>
    </xf>
    <xf numFmtId="181" fontId="4" fillId="2" borderId="5" xfId="25" applyNumberFormat="1" applyFont="1" applyFill="1" applyBorder="1" applyAlignment="1">
      <alignment horizontal="center" vertical="center" wrapText="1"/>
    </xf>
    <xf numFmtId="183" fontId="4" fillId="2" borderId="5" xfId="25" applyNumberFormat="1" applyFont="1" applyFill="1" applyBorder="1" applyAlignment="1">
      <alignment horizontal="center" vertical="center" wrapText="1"/>
    </xf>
    <xf numFmtId="0" fontId="4" fillId="2" borderId="5" xfId="25" applyFont="1" applyFill="1" applyBorder="1" applyAlignment="1">
      <alignment horizontal="center" vertical="center"/>
    </xf>
    <xf numFmtId="195" fontId="4" fillId="2" borderId="5" xfId="25" applyNumberFormat="1" applyFont="1" applyFill="1" applyBorder="1" applyAlignment="1">
      <alignment horizontal="center" vertical="center" wrapText="1"/>
    </xf>
    <xf numFmtId="181" fontId="4" fillId="2" borderId="2" xfId="25" applyNumberFormat="1" applyFont="1" applyFill="1" applyBorder="1" applyAlignment="1">
      <alignment horizontal="center" vertical="center" wrapText="1"/>
    </xf>
    <xf numFmtId="195" fontId="4" fillId="2" borderId="2" xfId="25" applyNumberFormat="1" applyFont="1" applyFill="1" applyBorder="1" applyAlignment="1">
      <alignment horizontal="center" vertical="center" wrapText="1"/>
    </xf>
    <xf numFmtId="181" fontId="4" fillId="2" borderId="3" xfId="25" applyNumberFormat="1" applyFont="1" applyFill="1" applyBorder="1" applyAlignment="1">
      <alignment horizontal="center" vertical="center" wrapText="1"/>
    </xf>
    <xf numFmtId="183" fontId="4" fillId="2" borderId="3" xfId="25" applyNumberFormat="1" applyFont="1" applyFill="1" applyBorder="1" applyAlignment="1">
      <alignment horizontal="center" vertical="center" wrapText="1"/>
    </xf>
    <xf numFmtId="0" fontId="4" fillId="2" borderId="3" xfId="25" applyFont="1" applyFill="1" applyBorder="1" applyAlignment="1">
      <alignment horizontal="center" vertical="center"/>
    </xf>
    <xf numFmtId="195" fontId="4" fillId="2" borderId="3" xfId="25" applyNumberFormat="1" applyFont="1" applyFill="1" applyBorder="1" applyAlignment="1">
      <alignment horizontal="center" vertical="center" wrapText="1"/>
    </xf>
    <xf numFmtId="0" fontId="5" fillId="2" borderId="10" xfId="25" applyFont="1" applyFill="1" applyBorder="1" applyAlignment="1">
      <alignment horizontal="center" vertical="center"/>
    </xf>
    <xf numFmtId="181" fontId="5" fillId="2" borderId="10" xfId="25" applyNumberFormat="1" applyFont="1" applyFill="1" applyBorder="1" applyAlignment="1">
      <alignment horizontal="center" vertical="center" wrapText="1"/>
    </xf>
    <xf numFmtId="0" fontId="5" fillId="2" borderId="10" xfId="25" applyFont="1" applyFill="1" applyBorder="1" applyAlignment="1">
      <alignment horizontal="center" vertical="center" wrapText="1"/>
    </xf>
    <xf numFmtId="183" fontId="5" fillId="2" borderId="10" xfId="25" applyNumberFormat="1" applyFont="1" applyFill="1" applyBorder="1" applyAlignment="1">
      <alignment horizontal="center" vertical="center" wrapText="1"/>
    </xf>
    <xf numFmtId="199" fontId="5" fillId="2" borderId="10" xfId="25" applyNumberFormat="1" applyFont="1" applyFill="1" applyBorder="1" applyAlignment="1">
      <alignment horizontal="center" vertical="center" wrapText="1"/>
    </xf>
    <xf numFmtId="195" fontId="5" fillId="2" borderId="10" xfId="25" applyNumberFormat="1" applyFont="1" applyFill="1" applyBorder="1" applyAlignment="1">
      <alignment horizontal="center" vertical="center" wrapText="1"/>
    </xf>
    <xf numFmtId="183" fontId="4" fillId="2" borderId="2" xfId="25" applyNumberFormat="1" applyFont="1" applyFill="1" applyBorder="1" applyAlignment="1">
      <alignment horizontal="center" vertical="center"/>
    </xf>
    <xf numFmtId="181" fontId="5" fillId="2" borderId="10" xfId="25" applyNumberFormat="1" applyFont="1" applyFill="1" applyBorder="1" applyAlignment="1">
      <alignment horizontal="center" vertical="center"/>
    </xf>
    <xf numFmtId="183" fontId="5" fillId="2" borderId="10" xfId="25" applyNumberFormat="1" applyFont="1" applyFill="1" applyBorder="1" applyAlignment="1">
      <alignment horizontal="center" vertical="center"/>
    </xf>
    <xf numFmtId="199" fontId="5" fillId="2" borderId="10" xfId="25" applyNumberFormat="1" applyFont="1" applyFill="1" applyBorder="1" applyAlignment="1">
      <alignment horizontal="center" vertical="center"/>
    </xf>
    <xf numFmtId="195" fontId="5" fillId="2" borderId="10" xfId="25" applyNumberFormat="1" applyFont="1" applyFill="1" applyBorder="1" applyAlignment="1">
      <alignment horizontal="center" vertical="center"/>
    </xf>
    <xf numFmtId="195" fontId="4" fillId="2" borderId="5" xfId="25" applyNumberFormat="1" applyFont="1" applyFill="1" applyBorder="1" applyAlignment="1">
      <alignment horizontal="center" vertical="center"/>
    </xf>
    <xf numFmtId="183" fontId="4" fillId="2" borderId="5" xfId="25" applyNumberFormat="1" applyFont="1" applyFill="1" applyBorder="1" applyAlignment="1">
      <alignment horizontal="center" vertical="center"/>
    </xf>
    <xf numFmtId="195" fontId="4" fillId="2" borderId="2" xfId="25" applyNumberFormat="1" applyFont="1" applyFill="1" applyBorder="1" applyAlignment="1">
      <alignment horizontal="center" vertical="center"/>
    </xf>
    <xf numFmtId="195" fontId="4" fillId="2" borderId="3" xfId="25" applyNumberFormat="1" applyFont="1" applyFill="1" applyBorder="1" applyAlignment="1">
      <alignment horizontal="center" vertical="center"/>
    </xf>
    <xf numFmtId="183" fontId="4" fillId="2" borderId="3" xfId="25" applyNumberFormat="1" applyFont="1" applyFill="1" applyBorder="1" applyAlignment="1">
      <alignment horizontal="center" vertical="center"/>
    </xf>
    <xf numFmtId="181" fontId="4" fillId="2" borderId="5" xfId="25" applyNumberFormat="1" applyFont="1" applyFill="1" applyBorder="1" applyAlignment="1">
      <alignment horizontal="center" vertical="center"/>
    </xf>
    <xf numFmtId="181" fontId="4" fillId="2" borderId="2" xfId="25" applyNumberFormat="1" applyFont="1" applyFill="1" applyBorder="1" applyAlignment="1">
      <alignment horizontal="center" vertical="center"/>
    </xf>
    <xf numFmtId="181" fontId="4" fillId="2" borderId="3" xfId="25" applyNumberFormat="1" applyFont="1" applyFill="1" applyBorder="1" applyAlignment="1">
      <alignment horizontal="center" vertical="center"/>
    </xf>
    <xf numFmtId="180" fontId="4" fillId="2" borderId="5" xfId="61" applyNumberFormat="1" applyFont="1" applyFill="1" applyBorder="1" applyAlignment="1">
      <alignment horizontal="center" vertical="center"/>
    </xf>
    <xf numFmtId="183" fontId="4" fillId="2" borderId="5" xfId="61" applyNumberFormat="1" applyFont="1" applyFill="1" applyBorder="1" applyAlignment="1">
      <alignment horizontal="center" vertical="center"/>
    </xf>
    <xf numFmtId="181" fontId="4" fillId="2" borderId="5" xfId="61" applyNumberFormat="1" applyFont="1" applyFill="1" applyBorder="1" applyAlignment="1">
      <alignment horizontal="center" vertical="center"/>
    </xf>
    <xf numFmtId="182" fontId="4" fillId="2" borderId="5" xfId="61" applyNumberFormat="1" applyFont="1" applyFill="1" applyBorder="1" applyAlignment="1">
      <alignment horizontal="center" vertical="center"/>
    </xf>
    <xf numFmtId="195" fontId="4" fillId="2" borderId="5" xfId="61" applyNumberFormat="1" applyFont="1" applyFill="1" applyBorder="1" applyAlignment="1">
      <alignment horizontal="center" vertical="center"/>
    </xf>
    <xf numFmtId="180" fontId="4" fillId="2" borderId="3" xfId="61" applyNumberFormat="1" applyFont="1" applyFill="1" applyBorder="1" applyAlignment="1">
      <alignment horizontal="center" vertical="center"/>
    </xf>
    <xf numFmtId="183" fontId="4" fillId="2" borderId="3" xfId="61" applyNumberFormat="1" applyFont="1" applyFill="1" applyBorder="1" applyAlignment="1">
      <alignment horizontal="center" vertical="center"/>
    </xf>
    <xf numFmtId="181" fontId="4" fillId="2" borderId="3" xfId="61" applyNumberFormat="1" applyFont="1" applyFill="1" applyBorder="1" applyAlignment="1">
      <alignment horizontal="center" vertical="center"/>
    </xf>
    <xf numFmtId="182" fontId="4" fillId="2" borderId="3" xfId="61" applyNumberFormat="1" applyFont="1" applyFill="1" applyBorder="1" applyAlignment="1">
      <alignment horizontal="center" vertical="center"/>
    </xf>
    <xf numFmtId="195" fontId="4" fillId="2" borderId="3" xfId="61" applyNumberFormat="1" applyFont="1" applyFill="1" applyBorder="1" applyAlignment="1">
      <alignment horizontal="center" vertical="center"/>
    </xf>
    <xf numFmtId="0" fontId="5" fillId="2" borderId="10" xfId="61" applyFont="1" applyFill="1" applyBorder="1" applyAlignment="1">
      <alignment horizontal="center" vertical="center"/>
    </xf>
    <xf numFmtId="181" fontId="5" fillId="2" borderId="10" xfId="61" applyNumberFormat="1" applyFont="1" applyFill="1" applyBorder="1" applyAlignment="1">
      <alignment horizontal="center" vertical="center"/>
    </xf>
    <xf numFmtId="182" fontId="5" fillId="2" borderId="10" xfId="61" applyNumberFormat="1" applyFont="1" applyFill="1" applyBorder="1" applyAlignment="1">
      <alignment horizontal="center" vertical="center"/>
    </xf>
    <xf numFmtId="183" fontId="5" fillId="2" borderId="10" xfId="61" applyNumberFormat="1" applyFont="1" applyFill="1" applyBorder="1" applyAlignment="1">
      <alignment horizontal="center" vertical="center"/>
    </xf>
    <xf numFmtId="1" fontId="4" fillId="2" borderId="3" xfId="61" applyNumberFormat="1" applyFont="1" applyFill="1" applyBorder="1" applyAlignment="1">
      <alignment horizontal="center" vertical="center"/>
    </xf>
    <xf numFmtId="183" fontId="4" fillId="2" borderId="5" xfId="75" applyNumberFormat="1" applyFont="1" applyFill="1" applyBorder="1" applyAlignment="1">
      <alignment horizontal="center" vertical="center"/>
    </xf>
    <xf numFmtId="176" fontId="4" fillId="2" borderId="5" xfId="75" applyNumberFormat="1" applyFont="1" applyFill="1" applyBorder="1" applyAlignment="1">
      <alignment horizontal="center" vertical="center"/>
    </xf>
    <xf numFmtId="186" fontId="4" fillId="2" borderId="5" xfId="75" applyNumberFormat="1" applyFont="1" applyFill="1" applyBorder="1" applyAlignment="1">
      <alignment horizontal="center" vertical="center"/>
    </xf>
    <xf numFmtId="179" fontId="4" fillId="2" borderId="5" xfId="75" applyNumberFormat="1" applyFont="1" applyFill="1" applyBorder="1" applyAlignment="1">
      <alignment horizontal="center" vertical="center"/>
    </xf>
    <xf numFmtId="181" fontId="4" fillId="2" borderId="5" xfId="75" applyNumberFormat="1" applyFont="1" applyFill="1" applyBorder="1" applyAlignment="1">
      <alignment horizontal="center" vertical="center"/>
    </xf>
    <xf numFmtId="195" fontId="4" fillId="2" borderId="5" xfId="75" applyNumberFormat="1" applyFont="1" applyFill="1" applyBorder="1" applyAlignment="1">
      <alignment horizontal="center" vertical="center"/>
    </xf>
    <xf numFmtId="183" fontId="4" fillId="2" borderId="3" xfId="75" applyNumberFormat="1" applyFont="1" applyFill="1" applyBorder="1" applyAlignment="1">
      <alignment horizontal="center" vertical="center"/>
    </xf>
    <xf numFmtId="176" fontId="4" fillId="2" borderId="3" xfId="75" applyNumberFormat="1" applyFont="1" applyFill="1" applyBorder="1" applyAlignment="1">
      <alignment horizontal="center" vertical="center"/>
    </xf>
    <xf numFmtId="186" fontId="4" fillId="2" borderId="3" xfId="75" applyNumberFormat="1" applyFont="1" applyFill="1" applyBorder="1" applyAlignment="1">
      <alignment horizontal="center" vertical="center"/>
    </xf>
    <xf numFmtId="179" fontId="4" fillId="2" borderId="3" xfId="75" applyNumberFormat="1" applyFont="1" applyFill="1" applyBorder="1" applyAlignment="1">
      <alignment horizontal="center" vertical="center"/>
    </xf>
    <xf numFmtId="181" fontId="4" fillId="2" borderId="3" xfId="75" applyNumberFormat="1" applyFont="1" applyFill="1" applyBorder="1" applyAlignment="1">
      <alignment horizontal="center" vertical="center"/>
    </xf>
    <xf numFmtId="195" fontId="4" fillId="2" borderId="3" xfId="75" applyNumberFormat="1" applyFont="1" applyFill="1" applyBorder="1" applyAlignment="1">
      <alignment horizontal="center" vertical="center"/>
    </xf>
    <xf numFmtId="0" fontId="5" fillId="2" borderId="10" xfId="75" applyFont="1" applyFill="1" applyBorder="1" applyAlignment="1">
      <alignment horizontal="center" vertical="center"/>
    </xf>
    <xf numFmtId="176" fontId="5" fillId="2" borderId="10" xfId="75" applyNumberFormat="1" applyFont="1" applyFill="1" applyBorder="1" applyAlignment="1">
      <alignment horizontal="center" vertical="center"/>
    </xf>
    <xf numFmtId="186" fontId="5" fillId="2" borderId="10" xfId="75" applyNumberFormat="1" applyFont="1" applyFill="1" applyBorder="1" applyAlignment="1">
      <alignment horizontal="center" vertical="center"/>
    </xf>
    <xf numFmtId="199" fontId="5" fillId="2" borderId="10" xfId="75" applyNumberFormat="1" applyFont="1" applyFill="1" applyBorder="1" applyAlignment="1">
      <alignment horizontal="center" vertical="center"/>
    </xf>
    <xf numFmtId="181" fontId="5" fillId="2" borderId="10" xfId="75" applyNumberFormat="1" applyFont="1" applyFill="1" applyBorder="1" applyAlignment="1">
      <alignment horizontal="center" vertical="center"/>
    </xf>
    <xf numFmtId="183" fontId="5" fillId="2" borderId="10" xfId="75" applyNumberFormat="1" applyFont="1" applyFill="1" applyBorder="1" applyAlignment="1">
      <alignment horizontal="center" vertical="center"/>
    </xf>
    <xf numFmtId="195" fontId="5" fillId="2" borderId="10" xfId="75" applyNumberFormat="1" applyFont="1" applyFill="1" applyBorder="1" applyAlignment="1">
      <alignment horizontal="center" vertical="center"/>
    </xf>
    <xf numFmtId="180" fontId="5" fillId="2" borderId="10" xfId="61" applyNumberFormat="1" applyFont="1" applyFill="1" applyBorder="1" applyAlignment="1">
      <alignment horizontal="center" vertical="center"/>
    </xf>
    <xf numFmtId="199" fontId="5" fillId="2" borderId="10" xfId="61" applyNumberFormat="1" applyFont="1" applyFill="1" applyBorder="1" applyAlignment="1">
      <alignment horizontal="center" vertical="center"/>
    </xf>
    <xf numFmtId="195" fontId="5" fillId="2" borderId="10" xfId="61" applyNumberFormat="1" applyFont="1" applyFill="1" applyBorder="1" applyAlignment="1">
      <alignment horizontal="center" vertical="center"/>
    </xf>
    <xf numFmtId="183" fontId="4" fillId="2" borderId="5" xfId="80" applyNumberFormat="1" applyFont="1" applyFill="1" applyBorder="1" applyAlignment="1">
      <alignment horizontal="center" vertical="center"/>
    </xf>
    <xf numFmtId="186" fontId="4" fillId="2" borderId="5" xfId="80" applyNumberFormat="1" applyFont="1" applyFill="1" applyBorder="1" applyAlignment="1">
      <alignment horizontal="center" vertical="center"/>
    </xf>
    <xf numFmtId="181" fontId="4" fillId="2" borderId="5" xfId="80" applyNumberFormat="1" applyFont="1" applyFill="1" applyBorder="1" applyAlignment="1">
      <alignment horizontal="center" vertical="center"/>
    </xf>
    <xf numFmtId="191" fontId="4" fillId="2" borderId="5" xfId="80" applyNumberFormat="1" applyFont="1" applyFill="1" applyBorder="1" applyAlignment="1">
      <alignment horizontal="center" vertical="center"/>
    </xf>
    <xf numFmtId="183" fontId="4" fillId="2" borderId="5" xfId="5" applyNumberFormat="1" applyFont="1" applyFill="1" applyBorder="1" applyAlignment="1">
      <alignment horizontal="center" vertical="center"/>
    </xf>
    <xf numFmtId="183" fontId="4" fillId="2" borderId="3" xfId="80" applyNumberFormat="1" applyFont="1" applyFill="1" applyBorder="1" applyAlignment="1">
      <alignment horizontal="center" vertical="center"/>
    </xf>
    <xf numFmtId="186" fontId="4" fillId="2" borderId="3" xfId="80" applyNumberFormat="1" applyFont="1" applyFill="1" applyBorder="1" applyAlignment="1">
      <alignment horizontal="center" vertical="center"/>
    </xf>
    <xf numFmtId="181" fontId="4" fillId="2" borderId="3" xfId="80" applyNumberFormat="1" applyFont="1" applyFill="1" applyBorder="1" applyAlignment="1">
      <alignment horizontal="center" vertical="center"/>
    </xf>
    <xf numFmtId="191" fontId="4" fillId="2" borderId="3" xfId="80" applyNumberFormat="1" applyFont="1" applyFill="1" applyBorder="1" applyAlignment="1">
      <alignment horizontal="center" vertical="center"/>
    </xf>
    <xf numFmtId="183" fontId="4" fillId="2" borderId="3" xfId="5" applyNumberFormat="1" applyFont="1" applyFill="1" applyBorder="1" applyAlignment="1">
      <alignment horizontal="center" vertical="center"/>
    </xf>
    <xf numFmtId="0" fontId="5" fillId="2" borderId="10" xfId="80" applyFont="1" applyFill="1" applyBorder="1" applyAlignment="1">
      <alignment horizontal="center" vertical="center"/>
    </xf>
    <xf numFmtId="183" fontId="5" fillId="2" borderId="10" xfId="80" applyNumberFormat="1" applyFont="1" applyFill="1" applyBorder="1" applyAlignment="1">
      <alignment horizontal="center" vertical="center"/>
    </xf>
    <xf numFmtId="186" fontId="5" fillId="2" borderId="10" xfId="80" applyNumberFormat="1" applyFont="1" applyFill="1" applyBorder="1" applyAlignment="1">
      <alignment horizontal="center" vertical="center"/>
    </xf>
    <xf numFmtId="181" fontId="5" fillId="2" borderId="10" xfId="80" applyNumberFormat="1" applyFont="1" applyFill="1" applyBorder="1" applyAlignment="1">
      <alignment horizontal="center" vertical="center"/>
    </xf>
    <xf numFmtId="199" fontId="5" fillId="2" borderId="10" xfId="80" applyNumberFormat="1" applyFont="1" applyFill="1" applyBorder="1" applyAlignment="1">
      <alignment horizontal="center" vertical="center"/>
    </xf>
    <xf numFmtId="191" fontId="5" fillId="2" borderId="10" xfId="80" applyNumberFormat="1" applyFon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0" fontId="4" fillId="2" borderId="0" xfId="25" applyFont="1" applyFill="1" applyBorder="1" applyAlignment="1">
      <alignment horizontal="center"/>
    </xf>
    <xf numFmtId="0" fontId="5" fillId="2" borderId="0" xfId="25" applyFont="1" applyFill="1" applyBorder="1" applyAlignment="1">
      <alignment horizontal="center"/>
    </xf>
    <xf numFmtId="0" fontId="4" fillId="2" borderId="0" xfId="25" applyFont="1" applyFill="1" applyAlignment="1">
      <alignment horizontal="center" wrapText="1"/>
    </xf>
    <xf numFmtId="0" fontId="3" fillId="2" borderId="2" xfId="61" applyFont="1" applyFill="1" applyBorder="1" applyAlignment="1">
      <alignment horizontal="center" vertical="center"/>
    </xf>
    <xf numFmtId="0" fontId="3" fillId="2" borderId="2" xfId="25" applyFont="1" applyFill="1" applyBorder="1" applyAlignment="1">
      <alignment horizontal="center" vertical="center" wrapText="1"/>
    </xf>
    <xf numFmtId="0" fontId="19" fillId="2" borderId="2" xfId="25" applyFont="1" applyFill="1" applyBorder="1" applyAlignment="1">
      <alignment horizontal="center" vertical="center" wrapText="1"/>
    </xf>
    <xf numFmtId="0" fontId="3" fillId="2" borderId="2" xfId="25" applyFont="1" applyFill="1" applyBorder="1" applyAlignment="1">
      <alignment horizontal="center" vertical="center"/>
    </xf>
    <xf numFmtId="181" fontId="4" fillId="2" borderId="5" xfId="84" applyNumberFormat="1" applyFont="1" applyFill="1" applyBorder="1" applyAlignment="1">
      <alignment horizontal="center" vertical="center"/>
    </xf>
    <xf numFmtId="188" fontId="4" fillId="2" borderId="5" xfId="84" applyNumberFormat="1" applyFont="1" applyFill="1" applyBorder="1" applyAlignment="1">
      <alignment horizontal="center" vertical="center"/>
    </xf>
    <xf numFmtId="194" fontId="4" fillId="2" borderId="5" xfId="84" applyNumberFormat="1" applyFont="1" applyFill="1" applyBorder="1" applyAlignment="1">
      <alignment horizontal="center" vertical="center"/>
    </xf>
    <xf numFmtId="184" fontId="4" fillId="2" borderId="5" xfId="84" applyNumberFormat="1" applyFont="1" applyFill="1" applyBorder="1" applyAlignment="1">
      <alignment horizontal="center" vertical="center"/>
    </xf>
    <xf numFmtId="196" fontId="4" fillId="2" borderId="5" xfId="84" applyNumberFormat="1" applyFont="1" applyFill="1" applyBorder="1" applyAlignment="1">
      <alignment horizontal="center" vertical="center"/>
    </xf>
    <xf numFmtId="188" fontId="4" fillId="2" borderId="2" xfId="84" applyNumberFormat="1" applyFont="1" applyFill="1" applyBorder="1" applyAlignment="1">
      <alignment horizontal="center" vertical="center"/>
    </xf>
    <xf numFmtId="196" fontId="4" fillId="2" borderId="2" xfId="84" applyNumberFormat="1" applyFont="1" applyFill="1" applyBorder="1" applyAlignment="1">
      <alignment horizontal="center" vertical="center"/>
    </xf>
    <xf numFmtId="178" fontId="4" fillId="2" borderId="2" xfId="5" applyNumberFormat="1" applyFont="1" applyFill="1" applyBorder="1" applyAlignment="1">
      <alignment horizontal="center" vertical="center"/>
    </xf>
    <xf numFmtId="178" fontId="4" fillId="2" borderId="2" xfId="81" applyNumberFormat="1" applyFont="1" applyFill="1" applyBorder="1" applyAlignment="1">
      <alignment horizontal="center" vertical="center"/>
    </xf>
    <xf numFmtId="188" fontId="4" fillId="2" borderId="3" xfId="84" applyNumberFormat="1" applyFont="1" applyFill="1" applyBorder="1" applyAlignment="1">
      <alignment horizontal="center" vertical="center"/>
    </xf>
    <xf numFmtId="178" fontId="4" fillId="2" borderId="3" xfId="81" applyNumberFormat="1" applyFont="1" applyFill="1" applyBorder="1" applyAlignment="1">
      <alignment horizontal="center" vertical="center"/>
    </xf>
    <xf numFmtId="196" fontId="4" fillId="2" borderId="3" xfId="84" applyNumberFormat="1" applyFont="1" applyFill="1" applyBorder="1" applyAlignment="1">
      <alignment horizontal="center" vertical="center"/>
    </xf>
    <xf numFmtId="188" fontId="5" fillId="2" borderId="10" xfId="5" applyNumberFormat="1" applyFont="1" applyFill="1" applyBorder="1" applyAlignment="1">
      <alignment horizontal="center" vertical="center"/>
    </xf>
    <xf numFmtId="199" fontId="5" fillId="2" borderId="10" xfId="5" applyNumberFormat="1" applyFont="1" applyFill="1" applyBorder="1" applyAlignment="1">
      <alignment horizontal="center" vertical="center"/>
    </xf>
    <xf numFmtId="181" fontId="5" fillId="2" borderId="10" xfId="5" applyNumberFormat="1" applyFont="1" applyFill="1" applyBorder="1" applyAlignment="1">
      <alignment horizontal="center" vertical="center"/>
    </xf>
    <xf numFmtId="184" fontId="5" fillId="2" borderId="10" xfId="5" applyNumberFormat="1" applyFont="1" applyFill="1" applyBorder="1" applyAlignment="1">
      <alignment horizontal="center" vertical="center"/>
    </xf>
    <xf numFmtId="196" fontId="5" fillId="2" borderId="10" xfId="84" applyNumberFormat="1" applyFont="1" applyFill="1" applyBorder="1" applyAlignment="1">
      <alignment horizontal="center" vertical="center"/>
    </xf>
    <xf numFmtId="0" fontId="5" fillId="3" borderId="10" xfId="25" applyFont="1" applyFill="1" applyBorder="1" applyAlignment="1">
      <alignment horizontal="center" vertical="center"/>
    </xf>
    <xf numFmtId="181" fontId="4" fillId="2" borderId="5" xfId="85" applyNumberFormat="1" applyFont="1" applyFill="1" applyBorder="1" applyAlignment="1">
      <alignment horizontal="center" vertical="center"/>
    </xf>
    <xf numFmtId="188" fontId="4" fillId="2" borderId="5" xfId="85" applyNumberFormat="1" applyFont="1" applyFill="1" applyBorder="1" applyAlignment="1">
      <alignment horizontal="center" vertical="center"/>
    </xf>
    <xf numFmtId="194" fontId="4" fillId="2" borderId="5" xfId="85" applyNumberFormat="1" applyFont="1" applyFill="1" applyBorder="1" applyAlignment="1">
      <alignment horizontal="center" vertical="center"/>
    </xf>
    <xf numFmtId="184" fontId="4" fillId="2" borderId="5" xfId="85" applyNumberFormat="1" applyFont="1" applyFill="1" applyBorder="1" applyAlignment="1">
      <alignment horizontal="center" vertical="center"/>
    </xf>
    <xf numFmtId="188" fontId="4" fillId="2" borderId="2" xfId="85" applyNumberFormat="1" applyFont="1" applyFill="1" applyBorder="1" applyAlignment="1">
      <alignment horizontal="center" vertical="center"/>
    </xf>
    <xf numFmtId="196" fontId="4" fillId="2" borderId="2" xfId="85" applyNumberFormat="1" applyFont="1" applyFill="1" applyBorder="1" applyAlignment="1">
      <alignment horizontal="center" vertical="center"/>
    </xf>
    <xf numFmtId="181" fontId="4" fillId="2" borderId="3" xfId="85" applyNumberFormat="1" applyFont="1" applyFill="1" applyBorder="1" applyAlignment="1">
      <alignment horizontal="center" vertical="center"/>
    </xf>
    <xf numFmtId="188" fontId="4" fillId="2" borderId="3" xfId="85" applyNumberFormat="1" applyFont="1" applyFill="1" applyBorder="1" applyAlignment="1">
      <alignment horizontal="center" vertical="center"/>
    </xf>
    <xf numFmtId="194" fontId="4" fillId="2" borderId="3" xfId="85" applyNumberFormat="1" applyFont="1" applyFill="1" applyBorder="1" applyAlignment="1">
      <alignment horizontal="center" vertical="center"/>
    </xf>
    <xf numFmtId="184" fontId="4" fillId="2" borderId="3" xfId="85" applyNumberFormat="1" applyFont="1" applyFill="1" applyBorder="1" applyAlignment="1">
      <alignment horizontal="center" vertical="center"/>
    </xf>
    <xf numFmtId="196" fontId="4" fillId="2" borderId="3" xfId="85" applyNumberFormat="1" applyFont="1" applyFill="1" applyBorder="1" applyAlignment="1">
      <alignment horizontal="center" vertical="center"/>
    </xf>
    <xf numFmtId="188" fontId="5" fillId="2" borderId="10" xfId="10" applyNumberFormat="1" applyFont="1" applyFill="1" applyBorder="1" applyAlignment="1">
      <alignment horizontal="center" vertical="center"/>
    </xf>
    <xf numFmtId="199" fontId="5" fillId="2" borderId="10" xfId="10" applyNumberFormat="1" applyFont="1" applyFill="1" applyBorder="1" applyAlignment="1">
      <alignment horizontal="center" vertical="center"/>
    </xf>
    <xf numFmtId="181" fontId="5" fillId="2" borderId="10" xfId="10" applyNumberFormat="1" applyFont="1" applyFill="1" applyBorder="1" applyAlignment="1">
      <alignment horizontal="center" vertical="center"/>
    </xf>
    <xf numFmtId="196" fontId="5" fillId="2" borderId="10" xfId="85" applyNumberFormat="1" applyFont="1" applyFill="1" applyBorder="1" applyAlignment="1">
      <alignment horizontal="center" vertical="center"/>
    </xf>
    <xf numFmtId="196" fontId="4" fillId="2" borderId="5" xfId="85" applyNumberFormat="1" applyFont="1" applyFill="1" applyBorder="1" applyAlignment="1">
      <alignment horizontal="center" vertical="center"/>
    </xf>
    <xf numFmtId="184" fontId="5" fillId="2" borderId="10" xfId="10" applyNumberFormat="1" applyFont="1" applyFill="1" applyBorder="1" applyAlignment="1">
      <alignment horizontal="center" vertical="center"/>
    </xf>
    <xf numFmtId="181" fontId="5" fillId="2" borderId="10" xfId="81" applyNumberFormat="1" applyFont="1" applyFill="1" applyBorder="1" applyAlignment="1">
      <alignment horizontal="center" vertical="center"/>
    </xf>
    <xf numFmtId="185" fontId="5" fillId="2" borderId="10" xfId="81" applyNumberFormat="1" applyFont="1" applyFill="1" applyBorder="1" applyAlignment="1">
      <alignment horizontal="center" vertical="center"/>
    </xf>
    <xf numFmtId="177" fontId="5" fillId="2" borderId="10" xfId="81" applyNumberFormat="1" applyFont="1" applyFill="1" applyBorder="1" applyAlignment="1">
      <alignment horizontal="center" vertical="center"/>
    </xf>
    <xf numFmtId="199" fontId="5" fillId="2" borderId="10" xfId="81" applyNumberFormat="1" applyFont="1" applyFill="1" applyBorder="1" applyAlignment="1">
      <alignment horizontal="center" vertical="center"/>
    </xf>
    <xf numFmtId="181" fontId="4" fillId="2" borderId="5" xfId="87" applyNumberFormat="1" applyFont="1" applyFill="1" applyBorder="1" applyAlignment="1">
      <alignment horizontal="center" vertical="center"/>
    </xf>
    <xf numFmtId="1" fontId="4" fillId="2" borderId="2" xfId="80" applyNumberFormat="1" applyFont="1" applyFill="1" applyBorder="1" applyAlignment="1">
      <alignment horizontal="center" vertical="center"/>
    </xf>
    <xf numFmtId="1" fontId="5" fillId="2" borderId="10" xfId="80" applyNumberFormat="1" applyFont="1" applyFill="1" applyBorder="1" applyAlignment="1">
      <alignment horizontal="center" vertical="center"/>
    </xf>
    <xf numFmtId="0" fontId="4" fillId="2" borderId="0" xfId="25" applyFont="1" applyFill="1" applyAlignment="1">
      <alignment horizontal="center" vertical="center"/>
    </xf>
    <xf numFmtId="181" fontId="4" fillId="2" borderId="0" xfId="25" applyNumberFormat="1" applyFont="1" applyFill="1" applyAlignment="1">
      <alignment horizontal="center" vertical="center"/>
    </xf>
    <xf numFmtId="199" fontId="4" fillId="2" borderId="0" xfId="25" applyNumberFormat="1" applyFont="1" applyFill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0" fillId="2" borderId="13" xfId="25" applyFont="1" applyFill="1" applyBorder="1" applyAlignment="1">
      <alignment horizontal="center" vertical="center" wrapText="1"/>
    </xf>
    <xf numFmtId="183" fontId="4" fillId="0" borderId="5" xfId="61" applyNumberFormat="1" applyFont="1" applyBorder="1" applyAlignment="1">
      <alignment horizontal="center" vertical="center"/>
    </xf>
    <xf numFmtId="0" fontId="6" fillId="2" borderId="10" xfId="85" applyFont="1" applyFill="1" applyBorder="1" applyAlignment="1">
      <alignment horizontal="center" vertical="center" wrapText="1"/>
    </xf>
    <xf numFmtId="181" fontId="4" fillId="0" borderId="2" xfId="25" applyNumberFormat="1" applyFont="1" applyBorder="1" applyAlignment="1">
      <alignment horizontal="center" vertical="center"/>
    </xf>
    <xf numFmtId="181" fontId="5" fillId="0" borderId="2" xfId="25" applyNumberFormat="1" applyFont="1" applyBorder="1" applyAlignment="1">
      <alignment horizontal="center" vertical="center"/>
    </xf>
    <xf numFmtId="0" fontId="6" fillId="0" borderId="3" xfId="61" applyFont="1" applyBorder="1" applyAlignment="1">
      <alignment horizontal="center" vertical="center" wrapText="1"/>
    </xf>
    <xf numFmtId="0" fontId="6" fillId="0" borderId="2" xfId="61" applyFont="1" applyBorder="1" applyAlignment="1">
      <alignment horizontal="center" vertical="center" wrapText="1"/>
    </xf>
    <xf numFmtId="0" fontId="5" fillId="2" borderId="2" xfId="61" applyFont="1" applyFill="1" applyBorder="1" applyAlignment="1">
      <alignment horizontal="center" vertical="center" wrapText="1"/>
    </xf>
    <xf numFmtId="0" fontId="5" fillId="2" borderId="2" xfId="25" applyFont="1" applyFill="1" applyBorder="1" applyAlignment="1">
      <alignment horizontal="center" vertical="center" wrapText="1"/>
    </xf>
    <xf numFmtId="0" fontId="5" fillId="2" borderId="2" xfId="84" applyFont="1" applyFill="1" applyBorder="1" applyAlignment="1">
      <alignment horizontal="center" vertical="center" wrapText="1"/>
    </xf>
    <xf numFmtId="0" fontId="5" fillId="2" borderId="2" xfId="75" applyFont="1" applyFill="1" applyBorder="1" applyAlignment="1">
      <alignment horizontal="center" vertical="center" wrapText="1"/>
    </xf>
    <xf numFmtId="0" fontId="6" fillId="2" borderId="2" xfId="75" applyFont="1" applyFill="1" applyBorder="1" applyAlignment="1">
      <alignment horizontal="center" vertical="center" wrapText="1"/>
    </xf>
    <xf numFmtId="183" fontId="5" fillId="2" borderId="2" xfId="75" applyNumberFormat="1" applyFont="1" applyFill="1" applyBorder="1" applyAlignment="1">
      <alignment horizontal="center" vertical="center" wrapText="1"/>
    </xf>
    <xf numFmtId="177" fontId="5" fillId="2" borderId="2" xfId="75" applyNumberFormat="1" applyFont="1" applyFill="1" applyBorder="1" applyAlignment="1">
      <alignment horizontal="center" vertical="center" wrapText="1"/>
    </xf>
    <xf numFmtId="0" fontId="5" fillId="0" borderId="0" xfId="61" applyFont="1" applyBorder="1" applyAlignment="1">
      <alignment horizontal="left" vertical="center" wrapText="1"/>
    </xf>
    <xf numFmtId="0" fontId="5" fillId="0" borderId="4" xfId="61" applyFont="1" applyBorder="1" applyAlignment="1">
      <alignment horizontal="center" vertical="center" wrapText="1"/>
    </xf>
    <xf numFmtId="0" fontId="5" fillId="0" borderId="2" xfId="61" applyFont="1" applyBorder="1" applyAlignment="1">
      <alignment horizontal="center" vertical="center" wrapText="1"/>
    </xf>
    <xf numFmtId="0" fontId="5" fillId="2" borderId="2" xfId="76" applyFont="1" applyFill="1" applyBorder="1" applyAlignment="1">
      <alignment horizontal="center" vertical="center" wrapText="1"/>
    </xf>
    <xf numFmtId="0" fontId="5" fillId="0" borderId="5" xfId="61" applyFont="1" applyBorder="1" applyAlignment="1">
      <alignment horizontal="center" vertical="center" wrapText="1"/>
    </xf>
    <xf numFmtId="0" fontId="23" fillId="2" borderId="2" xfId="61" applyFont="1" applyFill="1" applyBorder="1" applyAlignment="1">
      <alignment horizontal="center" vertical="center" wrapText="1"/>
    </xf>
    <xf numFmtId="0" fontId="5" fillId="2" borderId="2" xfId="25" applyFont="1" applyFill="1" applyBorder="1" applyAlignment="1">
      <alignment horizontal="center" vertical="center" wrapText="1"/>
    </xf>
    <xf numFmtId="0" fontId="5" fillId="2" borderId="2" xfId="78" applyFont="1" applyFill="1" applyBorder="1" applyAlignment="1">
      <alignment horizontal="center" vertical="center" wrapText="1"/>
    </xf>
    <xf numFmtId="0" fontId="6" fillId="0" borderId="13" xfId="89" applyFont="1" applyBorder="1" applyAlignment="1">
      <alignment horizontal="center" vertical="center" wrapText="1"/>
    </xf>
    <xf numFmtId="0" fontId="5" fillId="2" borderId="12" xfId="89" applyFont="1" applyFill="1" applyBorder="1" applyAlignment="1">
      <alignment horizontal="center" vertical="center" wrapText="1"/>
    </xf>
    <xf numFmtId="0" fontId="5" fillId="2" borderId="25" xfId="89" applyFont="1" applyFill="1" applyBorder="1" applyAlignment="1">
      <alignment horizontal="center" vertical="center" wrapText="1"/>
    </xf>
    <xf numFmtId="0" fontId="5" fillId="2" borderId="24" xfId="89" applyFont="1" applyFill="1" applyBorder="1" applyAlignment="1">
      <alignment horizontal="center" vertical="center" wrapText="1"/>
    </xf>
    <xf numFmtId="0" fontId="5" fillId="2" borderId="23" xfId="89" applyFont="1" applyFill="1" applyBorder="1" applyAlignment="1">
      <alignment horizontal="center" vertical="center" wrapText="1"/>
    </xf>
    <xf numFmtId="0" fontId="5" fillId="2" borderId="12" xfId="25" applyFont="1" applyFill="1" applyBorder="1" applyAlignment="1">
      <alignment horizontal="center" vertical="center"/>
    </xf>
    <xf numFmtId="0" fontId="5" fillId="2" borderId="23" xfId="25" applyFont="1" applyFill="1" applyBorder="1" applyAlignment="1">
      <alignment horizontal="center" vertical="center"/>
    </xf>
    <xf numFmtId="0" fontId="5" fillId="2" borderId="24" xfId="25" applyFont="1" applyFill="1" applyBorder="1" applyAlignment="1">
      <alignment horizontal="center" vertical="center"/>
    </xf>
    <xf numFmtId="198" fontId="5" fillId="2" borderId="24" xfId="89" applyNumberFormat="1" applyFont="1" applyFill="1" applyBorder="1" applyAlignment="1">
      <alignment horizontal="center" vertical="top" wrapText="1"/>
    </xf>
    <xf numFmtId="198" fontId="5" fillId="2" borderId="12" xfId="89" applyNumberFormat="1" applyFont="1" applyFill="1" applyBorder="1" applyAlignment="1">
      <alignment horizontal="center" vertical="top" wrapText="1"/>
    </xf>
    <xf numFmtId="198" fontId="5" fillId="2" borderId="23" xfId="89" applyNumberFormat="1" applyFont="1" applyFill="1" applyBorder="1" applyAlignment="1">
      <alignment horizontal="center" vertical="top" wrapText="1"/>
    </xf>
    <xf numFmtId="0" fontId="5" fillId="2" borderId="24" xfId="88" applyFont="1" applyFill="1" applyBorder="1" applyAlignment="1">
      <alignment horizontal="center" vertical="center" wrapText="1"/>
    </xf>
    <xf numFmtId="0" fontId="5" fillId="2" borderId="12" xfId="88" applyFont="1" applyFill="1" applyBorder="1" applyAlignment="1">
      <alignment horizontal="center" vertical="center" wrapText="1"/>
    </xf>
    <xf numFmtId="177" fontId="5" fillId="2" borderId="12" xfId="88" applyNumberFormat="1" applyFont="1" applyFill="1" applyBorder="1" applyAlignment="1">
      <alignment horizontal="center" vertical="center" wrapText="1"/>
    </xf>
    <xf numFmtId="0" fontId="5" fillId="2" borderId="25" xfId="88" applyFont="1" applyFill="1" applyBorder="1" applyAlignment="1">
      <alignment horizontal="center" vertical="center" wrapText="1"/>
    </xf>
    <xf numFmtId="0" fontId="5" fillId="0" borderId="15" xfId="89" applyFont="1" applyBorder="1" applyAlignment="1">
      <alignment horizontal="center" vertical="center" wrapText="1"/>
    </xf>
    <xf numFmtId="0" fontId="5" fillId="0" borderId="0" xfId="89" applyFont="1" applyBorder="1" applyAlignment="1">
      <alignment horizontal="left" vertical="center"/>
    </xf>
    <xf numFmtId="0" fontId="5" fillId="0" borderId="12" xfId="89" applyFont="1" applyBorder="1" applyAlignment="1">
      <alignment horizontal="center" vertical="center" wrapText="1"/>
    </xf>
    <xf numFmtId="0" fontId="5" fillId="0" borderId="4" xfId="89" applyFont="1" applyBorder="1" applyAlignment="1">
      <alignment horizontal="center" vertical="center" wrapText="1"/>
    </xf>
    <xf numFmtId="0" fontId="5" fillId="2" borderId="2" xfId="89" applyFont="1" applyFill="1" applyBorder="1" applyAlignment="1">
      <alignment horizontal="center" vertical="center" wrapText="1"/>
    </xf>
    <xf numFmtId="0" fontId="5" fillId="2" borderId="7" xfId="89" applyFont="1" applyFill="1" applyBorder="1" applyAlignment="1">
      <alignment horizontal="center" vertical="center" wrapText="1"/>
    </xf>
    <xf numFmtId="0" fontId="5" fillId="2" borderId="21" xfId="89" applyFont="1" applyFill="1" applyBorder="1" applyAlignment="1">
      <alignment horizontal="center" vertical="center" wrapText="1"/>
    </xf>
    <xf numFmtId="0" fontId="5" fillId="2" borderId="20" xfId="89" applyFont="1" applyFill="1" applyBorder="1" applyAlignment="1">
      <alignment horizontal="center" vertical="center" wrapText="1"/>
    </xf>
    <xf numFmtId="0" fontId="5" fillId="2" borderId="2" xfId="25" applyFont="1" applyFill="1" applyBorder="1" applyAlignment="1">
      <alignment horizontal="center" vertical="center"/>
    </xf>
    <xf numFmtId="0" fontId="5" fillId="2" borderId="20" xfId="25" applyFont="1" applyFill="1" applyBorder="1" applyAlignment="1">
      <alignment horizontal="center" vertical="center"/>
    </xf>
    <xf numFmtId="0" fontId="5" fillId="2" borderId="21" xfId="25" applyFont="1" applyFill="1" applyBorder="1" applyAlignment="1">
      <alignment horizontal="center" vertical="center"/>
    </xf>
    <xf numFmtId="0" fontId="5" fillId="2" borderId="21" xfId="88" applyFont="1" applyFill="1" applyBorder="1" applyAlignment="1">
      <alignment horizontal="center" vertical="center"/>
    </xf>
    <xf numFmtId="0" fontId="5" fillId="2" borderId="2" xfId="88" applyFont="1" applyFill="1" applyBorder="1" applyAlignment="1">
      <alignment horizontal="center" vertical="center"/>
    </xf>
    <xf numFmtId="0" fontId="5" fillId="2" borderId="2" xfId="77" applyFont="1" applyFill="1" applyBorder="1" applyAlignment="1">
      <alignment horizontal="center" vertical="center"/>
    </xf>
    <xf numFmtId="0" fontId="5" fillId="2" borderId="20" xfId="77" applyFont="1" applyFill="1" applyBorder="1" applyAlignment="1">
      <alignment horizontal="center" vertical="center"/>
    </xf>
    <xf numFmtId="0" fontId="5" fillId="2" borderId="21" xfId="88" applyFont="1" applyFill="1" applyBorder="1" applyAlignment="1">
      <alignment horizontal="center" vertical="center" wrapText="1"/>
    </xf>
    <xf numFmtId="0" fontId="5" fillId="2" borderId="2" xfId="88" applyFont="1" applyFill="1" applyBorder="1" applyAlignment="1">
      <alignment horizontal="center" vertical="center" wrapText="1"/>
    </xf>
    <xf numFmtId="177" fontId="5" fillId="2" borderId="2" xfId="88" applyNumberFormat="1" applyFont="1" applyFill="1" applyBorder="1" applyAlignment="1">
      <alignment horizontal="center" vertical="center" wrapText="1"/>
    </xf>
    <xf numFmtId="0" fontId="5" fillId="2" borderId="7" xfId="88" applyFont="1" applyFill="1" applyBorder="1" applyAlignment="1">
      <alignment horizontal="center" vertical="center" wrapText="1"/>
    </xf>
    <xf numFmtId="0" fontId="5" fillId="0" borderId="2" xfId="89" applyFont="1" applyBorder="1" applyAlignment="1">
      <alignment horizontal="center" vertical="center" wrapText="1"/>
    </xf>
    <xf numFmtId="0" fontId="5" fillId="2" borderId="10" xfId="89" applyFont="1" applyFill="1" applyBorder="1" applyAlignment="1">
      <alignment horizontal="center" vertical="center" wrapText="1"/>
    </xf>
    <xf numFmtId="0" fontId="5" fillId="2" borderId="19" xfId="89" applyFont="1" applyFill="1" applyBorder="1" applyAlignment="1">
      <alignment horizontal="center" vertical="center" wrapText="1"/>
    </xf>
    <xf numFmtId="0" fontId="5" fillId="2" borderId="27" xfId="89" applyFont="1" applyFill="1" applyBorder="1" applyAlignment="1">
      <alignment horizontal="center" vertical="center" wrapText="1"/>
    </xf>
    <xf numFmtId="0" fontId="5" fillId="2" borderId="3" xfId="89" applyFont="1" applyFill="1" applyBorder="1" applyAlignment="1">
      <alignment horizontal="center" vertical="center" wrapText="1"/>
    </xf>
    <xf numFmtId="0" fontId="5" fillId="2" borderId="26" xfId="89" applyFont="1" applyFill="1" applyBorder="1" applyAlignment="1">
      <alignment horizontal="center" vertical="center" wrapText="1"/>
    </xf>
    <xf numFmtId="0" fontId="5" fillId="2" borderId="6" xfId="89" applyFont="1" applyFill="1" applyBorder="1" applyAlignment="1">
      <alignment horizontal="center" vertical="center" wrapText="1"/>
    </xf>
    <xf numFmtId="0" fontId="5" fillId="2" borderId="27" xfId="61" applyFont="1" applyFill="1" applyBorder="1" applyAlignment="1">
      <alignment horizontal="center" vertical="center" wrapText="1"/>
    </xf>
    <xf numFmtId="0" fontId="5" fillId="2" borderId="3" xfId="61" applyFont="1" applyFill="1" applyBorder="1" applyAlignment="1">
      <alignment horizontal="center" vertical="center" wrapText="1"/>
    </xf>
    <xf numFmtId="0" fontId="5" fillId="2" borderId="26" xfId="61" applyFont="1" applyFill="1" applyBorder="1" applyAlignment="1">
      <alignment horizontal="center" vertical="center" wrapText="1"/>
    </xf>
    <xf numFmtId="0" fontId="5" fillId="2" borderId="27" xfId="25" applyFont="1" applyFill="1" applyBorder="1" applyAlignment="1">
      <alignment horizontal="center" vertical="center" wrapText="1"/>
    </xf>
    <xf numFmtId="0" fontId="5" fillId="2" borderId="3" xfId="25" applyFont="1" applyFill="1" applyBorder="1" applyAlignment="1">
      <alignment horizontal="center" vertical="center" wrapText="1"/>
    </xf>
    <xf numFmtId="0" fontId="5" fillId="2" borderId="3" xfId="79" applyFont="1" applyFill="1" applyBorder="1" applyAlignment="1">
      <alignment horizontal="center" vertical="center" wrapText="1"/>
    </xf>
    <xf numFmtId="0" fontId="5" fillId="2" borderId="26" xfId="79" applyFont="1" applyFill="1" applyBorder="1" applyAlignment="1">
      <alignment horizontal="center" vertical="center" wrapText="1"/>
    </xf>
    <xf numFmtId="0" fontId="5" fillId="2" borderId="18" xfId="88" applyFont="1" applyFill="1" applyBorder="1" applyAlignment="1">
      <alignment horizontal="center" vertical="center" wrapText="1"/>
    </xf>
    <xf numFmtId="0" fontId="5" fillId="2" borderId="10" xfId="88" applyFont="1" applyFill="1" applyBorder="1" applyAlignment="1">
      <alignment horizontal="center" vertical="center" wrapText="1"/>
    </xf>
    <xf numFmtId="177" fontId="5" fillId="2" borderId="10" xfId="88" applyNumberFormat="1" applyFont="1" applyFill="1" applyBorder="1" applyAlignment="1">
      <alignment horizontal="center" vertical="center" wrapText="1"/>
    </xf>
    <xf numFmtId="0" fontId="5" fillId="2" borderId="19" xfId="88" applyFont="1" applyFill="1" applyBorder="1" applyAlignment="1">
      <alignment horizontal="center" vertical="center" wrapText="1"/>
    </xf>
    <xf numFmtId="0" fontId="5" fillId="0" borderId="3" xfId="89" applyFont="1" applyBorder="1" applyAlignment="1">
      <alignment horizontal="center" vertical="center" wrapText="1"/>
    </xf>
    <xf numFmtId="0" fontId="6" fillId="0" borderId="2" xfId="76" applyFont="1" applyBorder="1" applyAlignment="1">
      <alignment horizontal="center" vertical="center"/>
    </xf>
    <xf numFmtId="0" fontId="5" fillId="0" borderId="2" xfId="76" applyFont="1" applyBorder="1" applyAlignment="1">
      <alignment horizontal="center" vertical="center"/>
    </xf>
    <xf numFmtId="183" fontId="5" fillId="0" borderId="2" xfId="84" applyNumberFormat="1" applyFont="1" applyBorder="1" applyAlignment="1">
      <alignment horizontal="center" vertical="center"/>
    </xf>
    <xf numFmtId="0" fontId="5" fillId="0" borderId="2" xfId="76" applyFont="1" applyBorder="1" applyAlignment="1">
      <alignment horizontal="center" vertical="center" wrapText="1"/>
    </xf>
    <xf numFmtId="199" fontId="5" fillId="0" borderId="2" xfId="76" applyNumberFormat="1" applyFont="1" applyBorder="1" applyAlignment="1">
      <alignment horizontal="center" vertical="center" wrapText="1"/>
    </xf>
    <xf numFmtId="0" fontId="5" fillId="0" borderId="0" xfId="76" applyFont="1" applyBorder="1" applyAlignment="1">
      <alignment horizontal="center" vertical="center"/>
    </xf>
    <xf numFmtId="0" fontId="5" fillId="0" borderId="2" xfId="76" applyFont="1" applyBorder="1" applyAlignment="1">
      <alignment horizontal="center" vertical="center" wrapText="1"/>
    </xf>
    <xf numFmtId="0" fontId="6" fillId="0" borderId="2" xfId="76" applyFont="1" applyBorder="1" applyAlignment="1">
      <alignment horizontal="center" vertical="center" wrapText="1"/>
    </xf>
    <xf numFmtId="0" fontId="5" fillId="0" borderId="2" xfId="77" applyFont="1" applyFill="1" applyBorder="1" applyAlignment="1">
      <alignment horizontal="center" vertical="center" wrapText="1"/>
    </xf>
    <xf numFmtId="0" fontId="6" fillId="0" borderId="2" xfId="77" applyFont="1" applyFill="1" applyBorder="1" applyAlignment="1">
      <alignment horizontal="center" vertical="center" wrapText="1"/>
    </xf>
    <xf numFmtId="0" fontId="5" fillId="0" borderId="2" xfId="84" applyFont="1" applyBorder="1" applyAlignment="1">
      <alignment horizontal="center" vertical="center" wrapText="1"/>
    </xf>
    <xf numFmtId="0" fontId="5" fillId="0" borderId="2" xfId="78" applyFont="1" applyFill="1" applyBorder="1" applyAlignment="1">
      <alignment horizontal="center" vertical="center" wrapText="1"/>
    </xf>
    <xf numFmtId="0" fontId="6" fillId="2" borderId="2" xfId="61" applyFont="1" applyFill="1" applyBorder="1" applyAlignment="1">
      <alignment horizontal="center" vertical="top" wrapText="1"/>
    </xf>
    <xf numFmtId="0" fontId="13" fillId="2" borderId="7" xfId="25" applyFont="1" applyFill="1" applyBorder="1" applyAlignment="1">
      <alignment horizontal="center" vertical="center"/>
    </xf>
    <xf numFmtId="0" fontId="22" fillId="2" borderId="2" xfId="76" applyFont="1" applyFill="1" applyBorder="1" applyAlignment="1">
      <alignment horizontal="center" vertical="center"/>
    </xf>
    <xf numFmtId="0" fontId="23" fillId="2" borderId="3" xfId="61" applyFont="1" applyFill="1" applyBorder="1" applyAlignment="1">
      <alignment horizontal="center" vertical="center" wrapText="1"/>
    </xf>
  </cellXfs>
  <cellStyles count="91">
    <cellStyle name="百分比 2" xfId="5" xr:uid="{00000000-0005-0000-0000-000000000000}"/>
    <cellStyle name="百分比 2 2" xfId="9" xr:uid="{00000000-0005-0000-0000-000001000000}"/>
    <cellStyle name="百分比 2 3" xfId="10" xr:uid="{00000000-0005-0000-0000-000002000000}"/>
    <cellStyle name="百分比 3" xfId="18" xr:uid="{00000000-0005-0000-0000-000003000000}"/>
    <cellStyle name="常规" xfId="0" builtinId="0"/>
    <cellStyle name="常规 10" xfId="16" xr:uid="{00000000-0005-0000-0000-000005000000}"/>
    <cellStyle name="常规 10 2" xfId="17" xr:uid="{00000000-0005-0000-0000-000006000000}"/>
    <cellStyle name="常规 11" xfId="19" xr:uid="{00000000-0005-0000-0000-000007000000}"/>
    <cellStyle name="常规 11 2" xfId="21" xr:uid="{00000000-0005-0000-0000-000008000000}"/>
    <cellStyle name="常规 12" xfId="8" xr:uid="{00000000-0005-0000-0000-000009000000}"/>
    <cellStyle name="常规 12 2" xfId="22" xr:uid="{00000000-0005-0000-0000-00000A000000}"/>
    <cellStyle name="常规 13" xfId="20" xr:uid="{00000000-0005-0000-0000-00000B000000}"/>
    <cellStyle name="常规 13 2" xfId="3" xr:uid="{00000000-0005-0000-0000-00000C000000}"/>
    <cellStyle name="常规 14" xfId="23" xr:uid="{00000000-0005-0000-0000-00000D000000}"/>
    <cellStyle name="常规 14 2" xfId="24" xr:uid="{00000000-0005-0000-0000-00000E000000}"/>
    <cellStyle name="常规 15" xfId="26" xr:uid="{00000000-0005-0000-0000-00000F000000}"/>
    <cellStyle name="常规 15 2" xfId="4" xr:uid="{00000000-0005-0000-0000-000010000000}"/>
    <cellStyle name="常规 16" xfId="28" xr:uid="{00000000-0005-0000-0000-000011000000}"/>
    <cellStyle name="常规 16 2" xfId="15" xr:uid="{00000000-0005-0000-0000-000012000000}"/>
    <cellStyle name="常规 17" xfId="30" xr:uid="{00000000-0005-0000-0000-000013000000}"/>
    <cellStyle name="常规 17 2" xfId="31" xr:uid="{00000000-0005-0000-0000-000014000000}"/>
    <cellStyle name="常规 18" xfId="33" xr:uid="{00000000-0005-0000-0000-000015000000}"/>
    <cellStyle name="常规 18 2" xfId="34" xr:uid="{00000000-0005-0000-0000-000016000000}"/>
    <cellStyle name="常规 19" xfId="36" xr:uid="{00000000-0005-0000-0000-000017000000}"/>
    <cellStyle name="常规 19 2" xfId="37" xr:uid="{00000000-0005-0000-0000-000018000000}"/>
    <cellStyle name="常规 2" xfId="38" xr:uid="{00000000-0005-0000-0000-000019000000}"/>
    <cellStyle name="常规 2 2" xfId="39" xr:uid="{00000000-0005-0000-0000-00001A000000}"/>
    <cellStyle name="常规 2 2 2" xfId="42" xr:uid="{00000000-0005-0000-0000-00001B000000}"/>
    <cellStyle name="常规 2 3" xfId="43" xr:uid="{00000000-0005-0000-0000-00001C000000}"/>
    <cellStyle name="常规 2 4" xfId="44" xr:uid="{00000000-0005-0000-0000-00001D000000}"/>
    <cellStyle name="常规 20" xfId="25" xr:uid="{00000000-0005-0000-0000-00001E000000}"/>
    <cellStyle name="常规 21" xfId="27" xr:uid="{00000000-0005-0000-0000-00001F000000}"/>
    <cellStyle name="常规 22" xfId="29" xr:uid="{00000000-0005-0000-0000-000020000000}"/>
    <cellStyle name="常规 23" xfId="32" xr:uid="{00000000-0005-0000-0000-000021000000}"/>
    <cellStyle name="常规 24" xfId="35" xr:uid="{00000000-0005-0000-0000-000022000000}"/>
    <cellStyle name="常规 25" xfId="46" xr:uid="{00000000-0005-0000-0000-000023000000}"/>
    <cellStyle name="常规 26" xfId="12" xr:uid="{00000000-0005-0000-0000-000024000000}"/>
    <cellStyle name="常规 27" xfId="48" xr:uid="{00000000-0005-0000-0000-000025000000}"/>
    <cellStyle name="常规 28" xfId="50" xr:uid="{00000000-0005-0000-0000-000026000000}"/>
    <cellStyle name="常规 29" xfId="52" xr:uid="{00000000-0005-0000-0000-000027000000}"/>
    <cellStyle name="常规 3" xfId="53" xr:uid="{00000000-0005-0000-0000-000028000000}"/>
    <cellStyle name="常规 3 2" xfId="54" xr:uid="{00000000-0005-0000-0000-000029000000}"/>
    <cellStyle name="常规 3 3" xfId="55" xr:uid="{00000000-0005-0000-0000-00002A000000}"/>
    <cellStyle name="常规 3 4" xfId="56" xr:uid="{00000000-0005-0000-0000-00002B000000}"/>
    <cellStyle name="常规 30" xfId="45" xr:uid="{00000000-0005-0000-0000-00002C000000}"/>
    <cellStyle name="常规 31" xfId="11" xr:uid="{00000000-0005-0000-0000-00002D000000}"/>
    <cellStyle name="常规 32" xfId="47" xr:uid="{00000000-0005-0000-0000-00002E000000}"/>
    <cellStyle name="常规 33" xfId="49" xr:uid="{00000000-0005-0000-0000-00002F000000}"/>
    <cellStyle name="常规 34" xfId="51" xr:uid="{00000000-0005-0000-0000-000030000000}"/>
    <cellStyle name="常规 35" xfId="58" xr:uid="{00000000-0005-0000-0000-000031000000}"/>
    <cellStyle name="常规 36" xfId="60" xr:uid="{00000000-0005-0000-0000-000032000000}"/>
    <cellStyle name="常规 37" xfId="41" xr:uid="{00000000-0005-0000-0000-000033000000}"/>
    <cellStyle name="常规 38" xfId="63" xr:uid="{00000000-0005-0000-0000-000034000000}"/>
    <cellStyle name="常规 39" xfId="2" xr:uid="{00000000-0005-0000-0000-000035000000}"/>
    <cellStyle name="常规 4" xfId="64" xr:uid="{00000000-0005-0000-0000-000036000000}"/>
    <cellStyle name="常规 4 2" xfId="65" xr:uid="{00000000-0005-0000-0000-000037000000}"/>
    <cellStyle name="常规 4 3" xfId="66" xr:uid="{00000000-0005-0000-0000-000038000000}"/>
    <cellStyle name="常规 4 4" xfId="67" xr:uid="{00000000-0005-0000-0000-000039000000}"/>
    <cellStyle name="常规 40" xfId="57" xr:uid="{00000000-0005-0000-0000-00003A000000}"/>
    <cellStyle name="常规 41" xfId="59" xr:uid="{00000000-0005-0000-0000-00003B000000}"/>
    <cellStyle name="常规 42" xfId="40" xr:uid="{00000000-0005-0000-0000-00003C000000}"/>
    <cellStyle name="常规 43" xfId="62" xr:uid="{00000000-0005-0000-0000-00003D000000}"/>
    <cellStyle name="常规 44" xfId="1" xr:uid="{00000000-0005-0000-0000-00003E000000}"/>
    <cellStyle name="常规 5" xfId="68" xr:uid="{00000000-0005-0000-0000-00003F000000}"/>
    <cellStyle name="常规 5 2" xfId="7" xr:uid="{00000000-0005-0000-0000-000040000000}"/>
    <cellStyle name="常规 5 3" xfId="69" xr:uid="{00000000-0005-0000-0000-000041000000}"/>
    <cellStyle name="常规 6" xfId="6" xr:uid="{00000000-0005-0000-0000-000042000000}"/>
    <cellStyle name="常规 6 2" xfId="70" xr:uid="{00000000-0005-0000-0000-000043000000}"/>
    <cellStyle name="常规 7" xfId="71" xr:uid="{00000000-0005-0000-0000-000044000000}"/>
    <cellStyle name="常规 7 2" xfId="72" xr:uid="{00000000-0005-0000-0000-000045000000}"/>
    <cellStyle name="常规 8" xfId="73" xr:uid="{00000000-0005-0000-0000-000046000000}"/>
    <cellStyle name="常规 8 2" xfId="14" xr:uid="{00000000-0005-0000-0000-000047000000}"/>
    <cellStyle name="常规 8 3" xfId="13" xr:uid="{00000000-0005-0000-0000-000048000000}"/>
    <cellStyle name="常规 9" xfId="74" xr:uid="{00000000-0005-0000-0000-000049000000}"/>
    <cellStyle name="常规_春播糯玉米区试" xfId="61" xr:uid="{00000000-0005-0000-0000-00004A000000}"/>
    <cellStyle name="常规_春播糯玉米区试 2" xfId="87" xr:uid="{00000000-0005-0000-0000-00004B000000}"/>
    <cellStyle name="常规_春播糯玉米生试" xfId="75" xr:uid="{00000000-0005-0000-0000-00004C000000}"/>
    <cellStyle name="常规_春播糯玉米生试 2" xfId="88" xr:uid="{00000000-0005-0000-0000-00004D000000}"/>
    <cellStyle name="常规_春播普通玉米区试" xfId="76" xr:uid="{00000000-0005-0000-0000-00004E000000}"/>
    <cellStyle name="常规_春播普通玉米区试 2" xfId="77" xr:uid="{00000000-0005-0000-0000-00004F000000}"/>
    <cellStyle name="常规_春播普通玉米生试" xfId="78" xr:uid="{00000000-0005-0000-0000-000050000000}"/>
    <cellStyle name="常规_春播普通玉米生试 2" xfId="79" xr:uid="{00000000-0005-0000-0000-000051000000}"/>
    <cellStyle name="常规_春播甜玉米区试" xfId="80" xr:uid="{00000000-0005-0000-0000-000052000000}"/>
    <cellStyle name="常规_春播甜玉米区试 2" xfId="89" xr:uid="{00000000-0005-0000-0000-000053000000}"/>
    <cellStyle name="常规_省区试" xfId="81" xr:uid="{00000000-0005-0000-0000-000054000000}"/>
    <cellStyle name="常规_省区试 2" xfId="90" xr:uid="{00000000-0005-0000-0000-000055000000}"/>
    <cellStyle name="常规_夏播普通玉米区试" xfId="82" xr:uid="{00000000-0005-0000-0000-000056000000}"/>
    <cellStyle name="常规_夏播普通玉米区试 2" xfId="83" xr:uid="{00000000-0005-0000-0000-000057000000}"/>
    <cellStyle name="常规_夏播普通玉米生试" xfId="84" xr:uid="{00000000-0005-0000-0000-000058000000}"/>
    <cellStyle name="常规_夏播普通玉米生试 2" xfId="85" xr:uid="{00000000-0005-0000-0000-000059000000}"/>
    <cellStyle name="千位分隔 2" xfId="86" xr:uid="{00000000-0005-0000-0000-00005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7"/>
  <sheetViews>
    <sheetView tabSelected="1" workbookViewId="0">
      <selection activeCell="I11" sqref="I11"/>
    </sheetView>
  </sheetViews>
  <sheetFormatPr defaultColWidth="9" defaultRowHeight="12" x14ac:dyDescent="0.15"/>
  <cols>
    <col min="1" max="1" width="4.375" style="1" customWidth="1"/>
    <col min="2" max="5" width="9.625" style="3" customWidth="1"/>
    <col min="6" max="6" width="30.5" style="603" customWidth="1"/>
    <col min="7" max="7" width="33.125" style="603" customWidth="1"/>
    <col min="8" max="8" width="15" style="3" customWidth="1"/>
    <col min="9" max="9" width="31" style="1" customWidth="1"/>
    <col min="10" max="16384" width="9" style="1"/>
  </cols>
  <sheetData>
    <row r="1" spans="1:9" ht="35.25" customHeight="1" x14ac:dyDescent="0.15">
      <c r="A1" s="594" t="s">
        <v>648</v>
      </c>
      <c r="B1" s="595"/>
      <c r="C1" s="595"/>
      <c r="D1" s="595"/>
      <c r="E1" s="595"/>
      <c r="F1" s="595"/>
      <c r="G1" s="595"/>
      <c r="H1" s="525"/>
      <c r="I1" s="525"/>
    </row>
    <row r="2" spans="1:9" ht="16.899999999999999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4" t="s">
        <v>2</v>
      </c>
      <c r="F2" s="4" t="s">
        <v>4</v>
      </c>
      <c r="G2" s="4" t="s">
        <v>5</v>
      </c>
      <c r="H2" s="5" t="s">
        <v>6</v>
      </c>
      <c r="I2" s="4" t="s">
        <v>7</v>
      </c>
    </row>
    <row r="3" spans="1:9" s="2" customFormat="1" ht="16.899999999999999" customHeight="1" x14ac:dyDescent="0.15">
      <c r="A3" s="6">
        <v>1</v>
      </c>
      <c r="B3" s="596" t="s">
        <v>649</v>
      </c>
      <c r="C3" s="7" t="s">
        <v>650</v>
      </c>
      <c r="D3" s="6" t="s">
        <v>651</v>
      </c>
      <c r="E3" s="7" t="s">
        <v>650</v>
      </c>
      <c r="F3" s="601" t="s">
        <v>652</v>
      </c>
      <c r="G3" s="601" t="s">
        <v>652</v>
      </c>
      <c r="H3" s="597" t="s">
        <v>8</v>
      </c>
      <c r="I3" s="604" t="s">
        <v>733</v>
      </c>
    </row>
    <row r="4" spans="1:9" s="2" customFormat="1" ht="27" customHeight="1" x14ac:dyDescent="0.15">
      <c r="A4" s="6">
        <v>2</v>
      </c>
      <c r="B4" s="598"/>
      <c r="C4" s="6" t="s">
        <v>653</v>
      </c>
      <c r="D4" s="6" t="s">
        <v>654</v>
      </c>
      <c r="E4" s="6" t="s">
        <v>654</v>
      </c>
      <c r="F4" s="602" t="s">
        <v>722</v>
      </c>
      <c r="G4" s="602" t="s">
        <v>722</v>
      </c>
      <c r="H4" s="597" t="s">
        <v>9</v>
      </c>
      <c r="I4" s="604" t="s">
        <v>733</v>
      </c>
    </row>
    <row r="5" spans="1:9" s="2" customFormat="1" ht="16.899999999999999" customHeight="1" x14ac:dyDescent="0.15">
      <c r="A5" s="6">
        <v>3</v>
      </c>
      <c r="B5" s="598"/>
      <c r="C5" s="7" t="s">
        <v>655</v>
      </c>
      <c r="D5" s="6" t="s">
        <v>656</v>
      </c>
      <c r="E5" s="7" t="s">
        <v>655</v>
      </c>
      <c r="F5" s="601" t="s">
        <v>657</v>
      </c>
      <c r="G5" s="601" t="s">
        <v>657</v>
      </c>
      <c r="H5" s="597" t="s">
        <v>10</v>
      </c>
      <c r="I5" s="604" t="s">
        <v>733</v>
      </c>
    </row>
    <row r="6" spans="1:9" s="2" customFormat="1" ht="16.899999999999999" customHeight="1" x14ac:dyDescent="0.15">
      <c r="A6" s="6">
        <v>12</v>
      </c>
      <c r="B6" s="598"/>
      <c r="C6" s="7" t="s">
        <v>658</v>
      </c>
      <c r="D6" s="7" t="s">
        <v>11</v>
      </c>
      <c r="E6" s="7" t="s">
        <v>658</v>
      </c>
      <c r="F6" s="601" t="s">
        <v>652</v>
      </c>
      <c r="G6" s="601" t="s">
        <v>652</v>
      </c>
      <c r="H6" s="597" t="s">
        <v>12</v>
      </c>
      <c r="I6" s="604" t="s">
        <v>733</v>
      </c>
    </row>
    <row r="7" spans="1:9" s="2" customFormat="1" ht="16.899999999999999" customHeight="1" x14ac:dyDescent="0.15">
      <c r="A7" s="6">
        <v>13</v>
      </c>
      <c r="B7" s="598"/>
      <c r="C7" s="7" t="s">
        <v>659</v>
      </c>
      <c r="D7" s="7" t="s">
        <v>13</v>
      </c>
      <c r="E7" s="7" t="s">
        <v>659</v>
      </c>
      <c r="F7" s="601" t="s">
        <v>660</v>
      </c>
      <c r="G7" s="601" t="s">
        <v>652</v>
      </c>
      <c r="H7" s="597" t="s">
        <v>14</v>
      </c>
      <c r="I7" s="604" t="s">
        <v>733</v>
      </c>
    </row>
    <row r="8" spans="1:9" s="2" customFormat="1" ht="30" customHeight="1" x14ac:dyDescent="0.15">
      <c r="A8" s="6">
        <v>14</v>
      </c>
      <c r="B8" s="599"/>
      <c r="C8" s="7" t="s">
        <v>661</v>
      </c>
      <c r="D8" s="7" t="s">
        <v>662</v>
      </c>
      <c r="E8" s="7" t="s">
        <v>661</v>
      </c>
      <c r="F8" s="602" t="s">
        <v>723</v>
      </c>
      <c r="G8" s="602" t="s">
        <v>723</v>
      </c>
      <c r="H8" s="597" t="s">
        <v>15</v>
      </c>
      <c r="I8" s="604" t="s">
        <v>733</v>
      </c>
    </row>
    <row r="9" spans="1:9" s="2" customFormat="1" ht="16.899999999999999" customHeight="1" x14ac:dyDescent="0.15">
      <c r="A9" s="6">
        <v>4</v>
      </c>
      <c r="B9" s="596" t="s">
        <v>663</v>
      </c>
      <c r="C9" s="7" t="s">
        <v>664</v>
      </c>
      <c r="D9" s="7" t="s">
        <v>16</v>
      </c>
      <c r="E9" s="7" t="s">
        <v>664</v>
      </c>
      <c r="F9" s="601" t="s">
        <v>652</v>
      </c>
      <c r="G9" s="601" t="s">
        <v>652</v>
      </c>
      <c r="H9" s="597" t="s">
        <v>17</v>
      </c>
      <c r="I9" s="604" t="s">
        <v>734</v>
      </c>
    </row>
    <row r="10" spans="1:9" s="2" customFormat="1" ht="27" customHeight="1" x14ac:dyDescent="0.15">
      <c r="A10" s="6">
        <v>5</v>
      </c>
      <c r="B10" s="598"/>
      <c r="C10" s="7" t="s">
        <v>665</v>
      </c>
      <c r="D10" s="7" t="s">
        <v>665</v>
      </c>
      <c r="E10" s="7" t="s">
        <v>665</v>
      </c>
      <c r="F10" s="601" t="s">
        <v>666</v>
      </c>
      <c r="G10" s="602" t="s">
        <v>724</v>
      </c>
      <c r="H10" s="597" t="s">
        <v>18</v>
      </c>
      <c r="I10" s="604" t="s">
        <v>734</v>
      </c>
    </row>
    <row r="11" spans="1:9" s="2" customFormat="1" ht="16.899999999999999" customHeight="1" x14ac:dyDescent="0.15">
      <c r="A11" s="6">
        <v>6</v>
      </c>
      <c r="B11" s="598"/>
      <c r="C11" s="7" t="s">
        <v>667</v>
      </c>
      <c r="D11" s="7" t="s">
        <v>667</v>
      </c>
      <c r="E11" s="7" t="s">
        <v>667</v>
      </c>
      <c r="F11" s="601" t="s">
        <v>668</v>
      </c>
      <c r="G11" s="601" t="s">
        <v>668</v>
      </c>
      <c r="H11" s="597" t="s">
        <v>19</v>
      </c>
      <c r="I11" s="604" t="s">
        <v>734</v>
      </c>
    </row>
    <row r="12" spans="1:9" s="2" customFormat="1" ht="16.899999999999999" customHeight="1" x14ac:dyDescent="0.15">
      <c r="A12" s="6">
        <v>7</v>
      </c>
      <c r="B12" s="598"/>
      <c r="C12" s="7" t="s">
        <v>669</v>
      </c>
      <c r="D12" s="7" t="s">
        <v>669</v>
      </c>
      <c r="E12" s="7" t="s">
        <v>669</v>
      </c>
      <c r="F12" s="601" t="s">
        <v>668</v>
      </c>
      <c r="G12" s="601" t="s">
        <v>668</v>
      </c>
      <c r="H12" s="597" t="s">
        <v>20</v>
      </c>
      <c r="I12" s="604" t="s">
        <v>734</v>
      </c>
    </row>
    <row r="13" spans="1:9" s="2" customFormat="1" ht="16.899999999999999" customHeight="1" x14ac:dyDescent="0.15">
      <c r="A13" s="6">
        <v>8</v>
      </c>
      <c r="B13" s="598"/>
      <c r="C13" s="7" t="s">
        <v>670</v>
      </c>
      <c r="D13" s="7" t="s">
        <v>671</v>
      </c>
      <c r="E13" s="7" t="s">
        <v>670</v>
      </c>
      <c r="F13" s="601" t="s">
        <v>672</v>
      </c>
      <c r="G13" s="601" t="s">
        <v>673</v>
      </c>
      <c r="H13" s="597" t="s">
        <v>21</v>
      </c>
      <c r="I13" s="604" t="s">
        <v>734</v>
      </c>
    </row>
    <row r="14" spans="1:9" s="2" customFormat="1" ht="16.899999999999999" customHeight="1" x14ac:dyDescent="0.15">
      <c r="A14" s="6">
        <v>9</v>
      </c>
      <c r="B14" s="598"/>
      <c r="C14" s="7" t="s">
        <v>674</v>
      </c>
      <c r="D14" s="7" t="s">
        <v>675</v>
      </c>
      <c r="E14" s="7" t="s">
        <v>674</v>
      </c>
      <c r="F14" s="601" t="s">
        <v>676</v>
      </c>
      <c r="G14" s="601" t="s">
        <v>676</v>
      </c>
      <c r="H14" s="597" t="s">
        <v>22</v>
      </c>
      <c r="I14" s="604" t="s">
        <v>734</v>
      </c>
    </row>
    <row r="15" spans="1:9" s="2" customFormat="1" ht="16.899999999999999" customHeight="1" x14ac:dyDescent="0.15">
      <c r="A15" s="6">
        <v>10</v>
      </c>
      <c r="B15" s="598"/>
      <c r="C15" s="7" t="s">
        <v>677</v>
      </c>
      <c r="D15" s="7" t="s">
        <v>23</v>
      </c>
      <c r="E15" s="7" t="s">
        <v>677</v>
      </c>
      <c r="F15" s="601" t="s">
        <v>678</v>
      </c>
      <c r="G15" s="601" t="s">
        <v>678</v>
      </c>
      <c r="H15" s="597" t="s">
        <v>24</v>
      </c>
      <c r="I15" s="604" t="s">
        <v>734</v>
      </c>
    </row>
    <row r="16" spans="1:9" s="2" customFormat="1" ht="16.899999999999999" customHeight="1" x14ac:dyDescent="0.15">
      <c r="A16" s="6">
        <v>11</v>
      </c>
      <c r="B16" s="598"/>
      <c r="C16" s="7" t="s">
        <v>679</v>
      </c>
      <c r="D16" s="7" t="s">
        <v>680</v>
      </c>
      <c r="E16" s="7" t="s">
        <v>679</v>
      </c>
      <c r="F16" s="601" t="s">
        <v>681</v>
      </c>
      <c r="G16" s="601" t="s">
        <v>681</v>
      </c>
      <c r="H16" s="597" t="s">
        <v>25</v>
      </c>
      <c r="I16" s="604" t="s">
        <v>734</v>
      </c>
    </row>
    <row r="17" spans="1:9" s="2" customFormat="1" ht="16.899999999999999" customHeight="1" x14ac:dyDescent="0.15">
      <c r="A17" s="6">
        <v>15</v>
      </c>
      <c r="B17" s="598"/>
      <c r="C17" s="7" t="s">
        <v>682</v>
      </c>
      <c r="D17" s="7" t="s">
        <v>683</v>
      </c>
      <c r="E17" s="7" t="s">
        <v>682</v>
      </c>
      <c r="F17" s="601" t="s">
        <v>678</v>
      </c>
      <c r="G17" s="601" t="s">
        <v>678</v>
      </c>
      <c r="H17" s="597" t="s">
        <v>26</v>
      </c>
      <c r="I17" s="604" t="s">
        <v>734</v>
      </c>
    </row>
    <row r="18" spans="1:9" s="2" customFormat="1" ht="16.899999999999999" customHeight="1" x14ac:dyDescent="0.15">
      <c r="A18" s="6">
        <v>16</v>
      </c>
      <c r="B18" s="598"/>
      <c r="C18" s="7" t="s">
        <v>684</v>
      </c>
      <c r="D18" s="7" t="s">
        <v>685</v>
      </c>
      <c r="E18" s="7" t="s">
        <v>684</v>
      </c>
      <c r="F18" s="601" t="s">
        <v>668</v>
      </c>
      <c r="G18" s="601" t="s">
        <v>668</v>
      </c>
      <c r="H18" s="597" t="s">
        <v>27</v>
      </c>
      <c r="I18" s="604" t="s">
        <v>734</v>
      </c>
    </row>
    <row r="19" spans="1:9" s="2" customFormat="1" ht="16.899999999999999" customHeight="1" x14ac:dyDescent="0.15">
      <c r="A19" s="6">
        <v>17</v>
      </c>
      <c r="B19" s="598"/>
      <c r="C19" s="7" t="s">
        <v>686</v>
      </c>
      <c r="D19" s="7" t="s">
        <v>687</v>
      </c>
      <c r="E19" s="7" t="s">
        <v>686</v>
      </c>
      <c r="F19" s="601" t="s">
        <v>676</v>
      </c>
      <c r="G19" s="601" t="s">
        <v>676</v>
      </c>
      <c r="H19" s="597" t="s">
        <v>28</v>
      </c>
      <c r="I19" s="604" t="s">
        <v>734</v>
      </c>
    </row>
    <row r="20" spans="1:9" s="2" customFormat="1" ht="16.899999999999999" customHeight="1" x14ac:dyDescent="0.15">
      <c r="A20" s="6">
        <v>18</v>
      </c>
      <c r="B20" s="598"/>
      <c r="C20" s="7" t="s">
        <v>688</v>
      </c>
      <c r="D20" s="7" t="s">
        <v>689</v>
      </c>
      <c r="E20" s="7" t="s">
        <v>688</v>
      </c>
      <c r="F20" s="601" t="s">
        <v>690</v>
      </c>
      <c r="G20" s="601" t="s">
        <v>668</v>
      </c>
      <c r="H20" s="597" t="s">
        <v>29</v>
      </c>
      <c r="I20" s="604" t="s">
        <v>734</v>
      </c>
    </row>
    <row r="21" spans="1:9" s="2" customFormat="1" ht="16.899999999999999" customHeight="1" x14ac:dyDescent="0.15">
      <c r="A21" s="6">
        <v>19</v>
      </c>
      <c r="B21" s="598"/>
      <c r="C21" s="7" t="s">
        <v>691</v>
      </c>
      <c r="D21" s="7" t="s">
        <v>691</v>
      </c>
      <c r="E21" s="7" t="s">
        <v>691</v>
      </c>
      <c r="F21" s="601" t="s">
        <v>668</v>
      </c>
      <c r="G21" s="601" t="s">
        <v>668</v>
      </c>
      <c r="H21" s="597" t="s">
        <v>30</v>
      </c>
      <c r="I21" s="604" t="s">
        <v>734</v>
      </c>
    </row>
    <row r="22" spans="1:9" s="2" customFormat="1" ht="16.899999999999999" customHeight="1" x14ac:dyDescent="0.15">
      <c r="A22" s="6">
        <v>20</v>
      </c>
      <c r="B22" s="598"/>
      <c r="C22" s="7" t="s">
        <v>692</v>
      </c>
      <c r="D22" s="7" t="s">
        <v>31</v>
      </c>
      <c r="E22" s="7" t="s">
        <v>692</v>
      </c>
      <c r="F22" s="601" t="s">
        <v>693</v>
      </c>
      <c r="G22" s="601" t="s">
        <v>693</v>
      </c>
      <c r="H22" s="597" t="s">
        <v>32</v>
      </c>
      <c r="I22" s="604" t="s">
        <v>734</v>
      </c>
    </row>
    <row r="23" spans="1:9" s="2" customFormat="1" ht="16.899999999999999" customHeight="1" x14ac:dyDescent="0.15">
      <c r="A23" s="6">
        <v>21</v>
      </c>
      <c r="B23" s="598"/>
      <c r="C23" s="7" t="s">
        <v>694</v>
      </c>
      <c r="D23" s="7" t="s">
        <v>33</v>
      </c>
      <c r="E23" s="7" t="s">
        <v>694</v>
      </c>
      <c r="F23" s="601" t="s">
        <v>652</v>
      </c>
      <c r="G23" s="601" t="s">
        <v>652</v>
      </c>
      <c r="H23" s="597" t="s">
        <v>34</v>
      </c>
      <c r="I23" s="604" t="s">
        <v>734</v>
      </c>
    </row>
    <row r="24" spans="1:9" s="2" customFormat="1" ht="27" customHeight="1" x14ac:dyDescent="0.15">
      <c r="A24" s="6">
        <v>22</v>
      </c>
      <c r="B24" s="599"/>
      <c r="C24" s="7" t="s">
        <v>695</v>
      </c>
      <c r="D24" s="7" t="s">
        <v>695</v>
      </c>
      <c r="E24" s="7" t="s">
        <v>695</v>
      </c>
      <c r="F24" s="602" t="s">
        <v>725</v>
      </c>
      <c r="G24" s="602" t="s">
        <v>725</v>
      </c>
      <c r="H24" s="597" t="s">
        <v>35</v>
      </c>
      <c r="I24" s="604" t="s">
        <v>734</v>
      </c>
    </row>
    <row r="25" spans="1:9" s="2" customFormat="1" ht="25.9" customHeight="1" x14ac:dyDescent="0.15">
      <c r="A25" s="6">
        <v>23</v>
      </c>
      <c r="B25" s="596" t="s">
        <v>696</v>
      </c>
      <c r="C25" s="7" t="s">
        <v>697</v>
      </c>
      <c r="D25" s="7" t="s">
        <v>697</v>
      </c>
      <c r="E25" s="7" t="s">
        <v>697</v>
      </c>
      <c r="F25" s="602" t="s">
        <v>726</v>
      </c>
      <c r="G25" s="602" t="s">
        <v>726</v>
      </c>
      <c r="H25" s="597" t="s">
        <v>36</v>
      </c>
      <c r="I25" s="604" t="s">
        <v>735</v>
      </c>
    </row>
    <row r="26" spans="1:9" s="2" customFormat="1" ht="16.899999999999999" customHeight="1" x14ac:dyDescent="0.15">
      <c r="A26" s="6">
        <v>24</v>
      </c>
      <c r="B26" s="598"/>
      <c r="C26" s="7" t="s">
        <v>698</v>
      </c>
      <c r="D26" s="7" t="s">
        <v>698</v>
      </c>
      <c r="E26" s="7" t="s">
        <v>698</v>
      </c>
      <c r="F26" s="601" t="s">
        <v>699</v>
      </c>
      <c r="G26" s="601" t="s">
        <v>699</v>
      </c>
      <c r="H26" s="597" t="s">
        <v>37</v>
      </c>
      <c r="I26" s="604" t="s">
        <v>735</v>
      </c>
    </row>
    <row r="27" spans="1:9" s="2" customFormat="1" ht="25.9" customHeight="1" x14ac:dyDescent="0.15">
      <c r="A27" s="6">
        <v>25</v>
      </c>
      <c r="B27" s="598"/>
      <c r="C27" s="7" t="s">
        <v>700</v>
      </c>
      <c r="D27" s="7" t="s">
        <v>701</v>
      </c>
      <c r="E27" s="7" t="s">
        <v>700</v>
      </c>
      <c r="F27" s="602" t="s">
        <v>727</v>
      </c>
      <c r="G27" s="602" t="s">
        <v>727</v>
      </c>
      <c r="H27" s="597" t="s">
        <v>38</v>
      </c>
      <c r="I27" s="604" t="s">
        <v>735</v>
      </c>
    </row>
    <row r="28" spans="1:9" s="2" customFormat="1" ht="25.9" customHeight="1" x14ac:dyDescent="0.15">
      <c r="A28" s="6">
        <v>26</v>
      </c>
      <c r="B28" s="598"/>
      <c r="C28" s="7" t="s">
        <v>702</v>
      </c>
      <c r="D28" s="7" t="s">
        <v>702</v>
      </c>
      <c r="E28" s="7" t="s">
        <v>702</v>
      </c>
      <c r="F28" s="601" t="s">
        <v>703</v>
      </c>
      <c r="G28" s="602" t="s">
        <v>728</v>
      </c>
      <c r="H28" s="597" t="s">
        <v>39</v>
      </c>
      <c r="I28" s="604" t="s">
        <v>735</v>
      </c>
    </row>
    <row r="29" spans="1:9" s="2" customFormat="1" ht="16.899999999999999" customHeight="1" x14ac:dyDescent="0.15">
      <c r="A29" s="6">
        <v>27</v>
      </c>
      <c r="B29" s="598"/>
      <c r="C29" s="7" t="s">
        <v>704</v>
      </c>
      <c r="D29" s="7" t="s">
        <v>704</v>
      </c>
      <c r="E29" s="7" t="s">
        <v>704</v>
      </c>
      <c r="F29" s="601" t="s">
        <v>705</v>
      </c>
      <c r="G29" s="601" t="s">
        <v>705</v>
      </c>
      <c r="H29" s="597" t="s">
        <v>40</v>
      </c>
      <c r="I29" s="604" t="s">
        <v>735</v>
      </c>
    </row>
    <row r="30" spans="1:9" s="2" customFormat="1" ht="27" customHeight="1" x14ac:dyDescent="0.15">
      <c r="A30" s="6">
        <v>28</v>
      </c>
      <c r="B30" s="598"/>
      <c r="C30" s="7" t="s">
        <v>706</v>
      </c>
      <c r="D30" s="600" t="s">
        <v>707</v>
      </c>
      <c r="E30" s="7" t="s">
        <v>706</v>
      </c>
      <c r="F30" s="602" t="s">
        <v>726</v>
      </c>
      <c r="G30" s="602" t="s">
        <v>726</v>
      </c>
      <c r="H30" s="597" t="s">
        <v>41</v>
      </c>
      <c r="I30" s="604" t="s">
        <v>735</v>
      </c>
    </row>
    <row r="31" spans="1:9" s="2" customFormat="1" ht="25.15" customHeight="1" x14ac:dyDescent="0.15">
      <c r="A31" s="6">
        <v>29</v>
      </c>
      <c r="B31" s="598"/>
      <c r="C31" s="7" t="s">
        <v>708</v>
      </c>
      <c r="D31" s="600" t="s">
        <v>708</v>
      </c>
      <c r="E31" s="7" t="s">
        <v>708</v>
      </c>
      <c r="F31" s="602" t="s">
        <v>729</v>
      </c>
      <c r="G31" s="602" t="s">
        <v>729</v>
      </c>
      <c r="H31" s="597" t="s">
        <v>42</v>
      </c>
      <c r="I31" s="604" t="s">
        <v>735</v>
      </c>
    </row>
    <row r="32" spans="1:9" s="2" customFormat="1" ht="16.899999999999999" customHeight="1" x14ac:dyDescent="0.15">
      <c r="A32" s="6">
        <v>30</v>
      </c>
      <c r="B32" s="598"/>
      <c r="C32" s="7" t="s">
        <v>709</v>
      </c>
      <c r="D32" s="7" t="s">
        <v>709</v>
      </c>
      <c r="E32" s="7" t="s">
        <v>709</v>
      </c>
      <c r="F32" s="601" t="s">
        <v>710</v>
      </c>
      <c r="G32" s="601" t="s">
        <v>710</v>
      </c>
      <c r="H32" s="597" t="s">
        <v>43</v>
      </c>
      <c r="I32" s="604" t="s">
        <v>735</v>
      </c>
    </row>
    <row r="33" spans="1:9" s="2" customFormat="1" ht="27" customHeight="1" x14ac:dyDescent="0.15">
      <c r="A33" s="6">
        <v>31</v>
      </c>
      <c r="B33" s="598"/>
      <c r="C33" s="7" t="s">
        <v>711</v>
      </c>
      <c r="D33" s="7" t="s">
        <v>712</v>
      </c>
      <c r="E33" s="7" t="s">
        <v>711</v>
      </c>
      <c r="F33" s="602" t="s">
        <v>730</v>
      </c>
      <c r="G33" s="601" t="s">
        <v>713</v>
      </c>
      <c r="H33" s="597" t="s">
        <v>44</v>
      </c>
      <c r="I33" s="604" t="s">
        <v>735</v>
      </c>
    </row>
    <row r="34" spans="1:9" s="2" customFormat="1" ht="16.899999999999999" customHeight="1" x14ac:dyDescent="0.15">
      <c r="A34" s="6">
        <v>32</v>
      </c>
      <c r="B34" s="598"/>
      <c r="C34" s="7" t="s">
        <v>714</v>
      </c>
      <c r="D34" s="7" t="s">
        <v>715</v>
      </c>
      <c r="E34" s="7" t="s">
        <v>714</v>
      </c>
      <c r="F34" s="602" t="s">
        <v>731</v>
      </c>
      <c r="G34" s="602" t="s">
        <v>731</v>
      </c>
      <c r="H34" s="597" t="s">
        <v>45</v>
      </c>
      <c r="I34" s="604" t="s">
        <v>735</v>
      </c>
    </row>
    <row r="35" spans="1:9" s="2" customFormat="1" ht="31.15" customHeight="1" x14ac:dyDescent="0.15">
      <c r="A35" s="6">
        <v>33</v>
      </c>
      <c r="B35" s="598"/>
      <c r="C35" s="7" t="s">
        <v>716</v>
      </c>
      <c r="D35" s="7" t="s">
        <v>716</v>
      </c>
      <c r="E35" s="7" t="s">
        <v>716</v>
      </c>
      <c r="F35" s="602" t="s">
        <v>732</v>
      </c>
      <c r="G35" s="602" t="s">
        <v>732</v>
      </c>
      <c r="H35" s="597" t="s">
        <v>46</v>
      </c>
      <c r="I35" s="604" t="s">
        <v>735</v>
      </c>
    </row>
    <row r="36" spans="1:9" s="2" customFormat="1" ht="16.899999999999999" customHeight="1" x14ac:dyDescent="0.15">
      <c r="A36" s="6">
        <v>34</v>
      </c>
      <c r="B36" s="599"/>
      <c r="C36" s="7" t="s">
        <v>717</v>
      </c>
      <c r="D36" s="7" t="s">
        <v>718</v>
      </c>
      <c r="E36" s="7" t="s">
        <v>717</v>
      </c>
      <c r="F36" s="601" t="s">
        <v>657</v>
      </c>
      <c r="G36" s="601" t="s">
        <v>657</v>
      </c>
      <c r="H36" s="597" t="s">
        <v>47</v>
      </c>
      <c r="I36" s="604" t="s">
        <v>735</v>
      </c>
    </row>
    <row r="37" spans="1:9" s="2" customFormat="1" ht="16.899999999999999" customHeight="1" x14ac:dyDescent="0.15">
      <c r="A37" s="6">
        <v>35</v>
      </c>
      <c r="B37" s="7" t="s">
        <v>719</v>
      </c>
      <c r="C37" s="7" t="s">
        <v>720</v>
      </c>
      <c r="D37" s="7" t="s">
        <v>720</v>
      </c>
      <c r="E37" s="7" t="s">
        <v>720</v>
      </c>
      <c r="F37" s="601" t="s">
        <v>721</v>
      </c>
      <c r="G37" s="601" t="s">
        <v>721</v>
      </c>
      <c r="H37" s="597" t="s">
        <v>48</v>
      </c>
      <c r="I37" s="604" t="s">
        <v>735</v>
      </c>
    </row>
  </sheetData>
  <mergeCells count="4">
    <mergeCell ref="B3:B8"/>
    <mergeCell ref="B9:B24"/>
    <mergeCell ref="B25:B36"/>
    <mergeCell ref="A1:I1"/>
  </mergeCells>
  <phoneticPr fontId="14" type="noConversion"/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70AFB-26D1-403B-B77B-ACE333255195}">
  <dimension ref="A1:LM1109"/>
  <sheetViews>
    <sheetView zoomScaleNormal="100" workbookViewId="0">
      <pane xSplit="5" ySplit="2" topLeftCell="F36" activePane="bottomRight" state="frozen"/>
      <selection pane="topRight" activeCell="H1" sqref="H1"/>
      <selection pane="bottomLeft" activeCell="A3" sqref="A3"/>
      <selection pane="bottomRight" activeCell="J51" sqref="J51"/>
    </sheetView>
  </sheetViews>
  <sheetFormatPr defaultColWidth="8.75" defaultRowHeight="15.75" x14ac:dyDescent="0.25"/>
  <cols>
    <col min="1" max="1" width="4" style="766" customWidth="1"/>
    <col min="2" max="2" width="7.125" style="766" customWidth="1"/>
    <col min="3" max="3" width="8.625" style="766" customWidth="1"/>
    <col min="4" max="4" width="6.75" style="613" customWidth="1"/>
    <col min="5" max="5" width="10.125" style="813" customWidth="1"/>
    <col min="6" max="6" width="6.375" style="814" customWidth="1"/>
    <col min="7" max="8" width="6.375" style="813" customWidth="1"/>
    <col min="9" max="9" width="7.125" style="813" customWidth="1"/>
    <col min="10" max="18" width="6.375" style="813" customWidth="1"/>
    <col min="19" max="19" width="6.375" style="815" customWidth="1"/>
    <col min="20" max="20" width="7" style="813" customWidth="1"/>
    <col min="21" max="22" width="6.375" style="813" customWidth="1"/>
    <col min="23" max="23" width="5.75" style="813" customWidth="1"/>
    <col min="24" max="27" width="5.375" style="813" customWidth="1"/>
    <col min="28" max="29" width="5.625" style="813" customWidth="1"/>
    <col min="30" max="30" width="5.375" style="813" customWidth="1"/>
    <col min="31" max="33" width="5.625" style="813" customWidth="1"/>
    <col min="34" max="35" width="6.75" style="813" customWidth="1"/>
    <col min="36" max="36" width="6.375" style="813" customWidth="1"/>
    <col min="37" max="37" width="7.25" style="813" customWidth="1"/>
    <col min="38" max="38" width="7.5" style="813" customWidth="1"/>
    <col min="39" max="39" width="6.625" style="813" customWidth="1"/>
    <col min="40" max="40" width="4.25" style="813" customWidth="1"/>
    <col min="41" max="41" width="5.875" style="813" customWidth="1"/>
    <col min="42" max="325" width="8.75" style="764"/>
    <col min="326" max="16384" width="8.75" style="613"/>
  </cols>
  <sheetData>
    <row r="1" spans="1:325" ht="27.75" x14ac:dyDescent="0.25">
      <c r="A1" s="907" t="s">
        <v>736</v>
      </c>
      <c r="B1" s="605"/>
      <c r="C1" s="605"/>
      <c r="D1" s="605"/>
      <c r="E1" s="605"/>
      <c r="F1" s="605"/>
      <c r="G1" s="605"/>
      <c r="H1" s="605"/>
      <c r="I1" s="605"/>
      <c r="J1" s="605"/>
      <c r="K1" s="605"/>
      <c r="L1" s="605"/>
      <c r="M1" s="605"/>
      <c r="N1" s="605"/>
      <c r="O1" s="605"/>
      <c r="P1" s="605"/>
      <c r="Q1" s="605"/>
      <c r="R1" s="605"/>
      <c r="S1" s="605"/>
      <c r="T1" s="605"/>
      <c r="U1" s="605"/>
      <c r="V1" s="605"/>
      <c r="W1" s="605"/>
      <c r="X1" s="605"/>
      <c r="Y1" s="605"/>
      <c r="Z1" s="605"/>
      <c r="AA1" s="605"/>
      <c r="AB1" s="605"/>
      <c r="AC1" s="605"/>
      <c r="AD1" s="605"/>
      <c r="AE1" s="605"/>
      <c r="AF1" s="605"/>
      <c r="AG1" s="605"/>
      <c r="AH1" s="605"/>
      <c r="AI1" s="605"/>
      <c r="AJ1" s="605"/>
      <c r="AK1" s="605"/>
      <c r="AL1" s="605"/>
      <c r="AM1" s="605"/>
      <c r="AN1" s="605"/>
      <c r="AO1" s="605"/>
    </row>
    <row r="2" spans="1:325" s="618" customFormat="1" ht="67.5" customHeight="1" thickBot="1" x14ac:dyDescent="0.3">
      <c r="A2" s="615" t="s">
        <v>321</v>
      </c>
      <c r="B2" s="821" t="s">
        <v>774</v>
      </c>
      <c r="C2" s="615" t="s">
        <v>323</v>
      </c>
      <c r="D2" s="615" t="s">
        <v>324</v>
      </c>
      <c r="E2" s="615" t="s">
        <v>325</v>
      </c>
      <c r="F2" s="616" t="s">
        <v>326</v>
      </c>
      <c r="G2" s="615" t="s">
        <v>327</v>
      </c>
      <c r="H2" s="615" t="s">
        <v>328</v>
      </c>
      <c r="I2" s="615" t="s">
        <v>329</v>
      </c>
      <c r="J2" s="615" t="s">
        <v>330</v>
      </c>
      <c r="K2" s="615" t="s">
        <v>331</v>
      </c>
      <c r="L2" s="615" t="s">
        <v>332</v>
      </c>
      <c r="M2" s="615" t="s">
        <v>333</v>
      </c>
      <c r="N2" s="615" t="s">
        <v>334</v>
      </c>
      <c r="O2" s="615" t="s">
        <v>335</v>
      </c>
      <c r="P2" s="615" t="s">
        <v>336</v>
      </c>
      <c r="Q2" s="615" t="s">
        <v>337</v>
      </c>
      <c r="R2" s="615" t="s">
        <v>338</v>
      </c>
      <c r="S2" s="617" t="s">
        <v>339</v>
      </c>
      <c r="T2" s="615" t="s">
        <v>340</v>
      </c>
      <c r="U2" s="615" t="s">
        <v>341</v>
      </c>
      <c r="V2" s="615" t="s">
        <v>342</v>
      </c>
      <c r="W2" s="615" t="s">
        <v>343</v>
      </c>
      <c r="X2" s="615" t="s">
        <v>344</v>
      </c>
      <c r="Y2" s="615" t="s">
        <v>345</v>
      </c>
      <c r="Z2" s="615" t="s">
        <v>346</v>
      </c>
      <c r="AA2" s="821" t="s">
        <v>616</v>
      </c>
      <c r="AB2" s="615" t="s">
        <v>347</v>
      </c>
      <c r="AC2" s="615" t="s">
        <v>348</v>
      </c>
      <c r="AD2" s="615" t="s">
        <v>739</v>
      </c>
      <c r="AE2" s="615" t="s">
        <v>349</v>
      </c>
      <c r="AF2" s="615" t="s">
        <v>350</v>
      </c>
      <c r="AG2" s="615" t="s">
        <v>351</v>
      </c>
      <c r="AH2" s="615" t="s">
        <v>352</v>
      </c>
      <c r="AI2" s="615" t="s">
        <v>353</v>
      </c>
      <c r="AJ2" s="615" t="s">
        <v>354</v>
      </c>
      <c r="AK2" s="615" t="s">
        <v>355</v>
      </c>
      <c r="AL2" s="615" t="s">
        <v>356</v>
      </c>
      <c r="AM2" s="615" t="s">
        <v>357</v>
      </c>
      <c r="AN2" s="615" t="s">
        <v>358</v>
      </c>
      <c r="AO2" s="615" t="s">
        <v>359</v>
      </c>
      <c r="AP2" s="765"/>
      <c r="AQ2" s="765"/>
      <c r="AR2" s="765"/>
      <c r="AS2" s="765"/>
      <c r="AT2" s="765"/>
      <c r="AU2" s="765"/>
      <c r="AV2" s="765"/>
      <c r="AW2" s="765"/>
      <c r="AX2" s="765"/>
      <c r="AY2" s="765"/>
      <c r="AZ2" s="765"/>
      <c r="BA2" s="765"/>
      <c r="BB2" s="765"/>
      <c r="BC2" s="765"/>
      <c r="BD2" s="765"/>
      <c r="BE2" s="765"/>
      <c r="BF2" s="765"/>
      <c r="BG2" s="765"/>
      <c r="BH2" s="765"/>
      <c r="BI2" s="765"/>
      <c r="BJ2" s="765"/>
      <c r="BK2" s="765"/>
      <c r="BL2" s="765"/>
      <c r="BM2" s="765"/>
      <c r="BN2" s="765"/>
      <c r="BO2" s="765"/>
      <c r="BP2" s="765"/>
      <c r="BQ2" s="765"/>
      <c r="BR2" s="765"/>
      <c r="BS2" s="765"/>
      <c r="BT2" s="765"/>
      <c r="BU2" s="765"/>
      <c r="BV2" s="765"/>
      <c r="BW2" s="765"/>
      <c r="BX2" s="765"/>
      <c r="BY2" s="765"/>
      <c r="BZ2" s="765"/>
      <c r="CA2" s="765"/>
      <c r="CB2" s="765"/>
      <c r="CC2" s="765"/>
      <c r="CD2" s="765"/>
      <c r="CE2" s="765"/>
      <c r="CF2" s="765"/>
      <c r="CG2" s="765"/>
      <c r="CH2" s="765"/>
      <c r="CI2" s="765"/>
      <c r="CJ2" s="765"/>
      <c r="CK2" s="765"/>
      <c r="CL2" s="765"/>
      <c r="CM2" s="765"/>
      <c r="CN2" s="765"/>
      <c r="CO2" s="765"/>
      <c r="CP2" s="765"/>
      <c r="CQ2" s="765"/>
      <c r="CR2" s="765"/>
      <c r="CS2" s="765"/>
      <c r="CT2" s="765"/>
      <c r="CU2" s="765"/>
      <c r="CV2" s="765"/>
      <c r="CW2" s="765"/>
      <c r="CX2" s="765"/>
      <c r="CY2" s="765"/>
      <c r="CZ2" s="765"/>
      <c r="DA2" s="765"/>
      <c r="DB2" s="765"/>
      <c r="DC2" s="765"/>
      <c r="DD2" s="765"/>
      <c r="DE2" s="765"/>
      <c r="DF2" s="765"/>
      <c r="DG2" s="765"/>
      <c r="DH2" s="765"/>
      <c r="DI2" s="765"/>
      <c r="DJ2" s="765"/>
      <c r="DK2" s="765"/>
      <c r="DL2" s="765"/>
      <c r="DM2" s="765"/>
      <c r="DN2" s="765"/>
      <c r="DO2" s="765"/>
      <c r="DP2" s="765"/>
      <c r="DQ2" s="765"/>
      <c r="DR2" s="765"/>
      <c r="DS2" s="765"/>
      <c r="DT2" s="765"/>
      <c r="DU2" s="765"/>
      <c r="DV2" s="765"/>
      <c r="DW2" s="765"/>
      <c r="DX2" s="765"/>
      <c r="DY2" s="765"/>
      <c r="DZ2" s="765"/>
      <c r="EA2" s="765"/>
      <c r="EB2" s="765"/>
      <c r="EC2" s="765"/>
      <c r="ED2" s="765"/>
      <c r="EE2" s="765"/>
      <c r="EF2" s="765"/>
      <c r="EG2" s="765"/>
      <c r="EH2" s="765"/>
      <c r="EI2" s="765"/>
      <c r="EJ2" s="765"/>
      <c r="EK2" s="765"/>
      <c r="EL2" s="765"/>
      <c r="EM2" s="765"/>
      <c r="EN2" s="765"/>
      <c r="EO2" s="765"/>
      <c r="EP2" s="765"/>
      <c r="EQ2" s="765"/>
      <c r="ER2" s="765"/>
      <c r="ES2" s="765"/>
      <c r="ET2" s="765"/>
      <c r="EU2" s="765"/>
      <c r="EV2" s="765"/>
      <c r="EW2" s="765"/>
      <c r="EX2" s="765"/>
      <c r="EY2" s="765"/>
      <c r="EZ2" s="765"/>
      <c r="FA2" s="765"/>
      <c r="FB2" s="765"/>
      <c r="FC2" s="765"/>
      <c r="FD2" s="765"/>
      <c r="FE2" s="765"/>
      <c r="FF2" s="765"/>
      <c r="FG2" s="765"/>
      <c r="FH2" s="765"/>
      <c r="FI2" s="765"/>
      <c r="FJ2" s="765"/>
      <c r="FK2" s="765"/>
      <c r="FL2" s="765"/>
      <c r="FM2" s="765"/>
      <c r="FN2" s="765"/>
      <c r="FO2" s="765"/>
      <c r="FP2" s="765"/>
      <c r="FQ2" s="765"/>
      <c r="FR2" s="765"/>
      <c r="FS2" s="765"/>
      <c r="FT2" s="765"/>
      <c r="FU2" s="765"/>
      <c r="FV2" s="765"/>
      <c r="FW2" s="765"/>
      <c r="FX2" s="765"/>
      <c r="FY2" s="765"/>
      <c r="FZ2" s="765"/>
      <c r="GA2" s="765"/>
      <c r="GB2" s="765"/>
      <c r="GC2" s="765"/>
      <c r="GD2" s="765"/>
      <c r="GE2" s="765"/>
      <c r="GF2" s="765"/>
      <c r="GG2" s="765"/>
      <c r="GH2" s="765"/>
      <c r="GI2" s="765"/>
      <c r="GJ2" s="765"/>
      <c r="GK2" s="765"/>
      <c r="GL2" s="765"/>
      <c r="GM2" s="765"/>
      <c r="GN2" s="765"/>
      <c r="GO2" s="765"/>
      <c r="GP2" s="765"/>
      <c r="GQ2" s="765"/>
      <c r="GR2" s="765"/>
      <c r="GS2" s="765"/>
      <c r="GT2" s="765"/>
      <c r="GU2" s="765"/>
      <c r="GV2" s="765"/>
      <c r="GW2" s="765"/>
      <c r="GX2" s="765"/>
      <c r="GY2" s="765"/>
      <c r="GZ2" s="765"/>
      <c r="HA2" s="765"/>
      <c r="HB2" s="765"/>
      <c r="HC2" s="765"/>
      <c r="HD2" s="765"/>
      <c r="HE2" s="765"/>
      <c r="HF2" s="765"/>
      <c r="HG2" s="765"/>
      <c r="HH2" s="765"/>
      <c r="HI2" s="765"/>
      <c r="HJ2" s="765"/>
      <c r="HK2" s="765"/>
      <c r="HL2" s="765"/>
      <c r="HM2" s="765"/>
      <c r="HN2" s="765"/>
      <c r="HO2" s="765"/>
      <c r="HP2" s="765"/>
      <c r="HQ2" s="765"/>
      <c r="HR2" s="765"/>
      <c r="HS2" s="765"/>
      <c r="HT2" s="765"/>
      <c r="HU2" s="765"/>
      <c r="HV2" s="765"/>
      <c r="HW2" s="765"/>
      <c r="HX2" s="765"/>
      <c r="HY2" s="765"/>
      <c r="HZ2" s="765"/>
      <c r="IA2" s="765"/>
      <c r="IB2" s="765"/>
      <c r="IC2" s="765"/>
      <c r="ID2" s="765"/>
      <c r="IE2" s="765"/>
      <c r="IF2" s="765"/>
      <c r="IG2" s="765"/>
      <c r="IH2" s="765"/>
      <c r="II2" s="765"/>
      <c r="IJ2" s="765"/>
      <c r="IK2" s="765"/>
      <c r="IL2" s="765"/>
      <c r="IM2" s="765"/>
      <c r="IN2" s="765"/>
      <c r="IO2" s="765"/>
      <c r="IP2" s="765"/>
      <c r="IQ2" s="765"/>
      <c r="IR2" s="765"/>
      <c r="IS2" s="765"/>
      <c r="IT2" s="765"/>
      <c r="IU2" s="765"/>
      <c r="IV2" s="765"/>
      <c r="IW2" s="765"/>
      <c r="IX2" s="765"/>
      <c r="IY2" s="765"/>
      <c r="IZ2" s="765"/>
      <c r="JA2" s="765"/>
      <c r="JB2" s="765"/>
      <c r="JC2" s="765"/>
      <c r="JD2" s="765"/>
      <c r="JE2" s="765"/>
      <c r="JF2" s="765"/>
      <c r="JG2" s="765"/>
      <c r="JH2" s="765"/>
      <c r="JI2" s="765"/>
      <c r="JJ2" s="765"/>
      <c r="JK2" s="765"/>
      <c r="JL2" s="765"/>
      <c r="JM2" s="765"/>
      <c r="JN2" s="765"/>
      <c r="JO2" s="765"/>
      <c r="JP2" s="765"/>
      <c r="JQ2" s="765"/>
      <c r="JR2" s="765"/>
      <c r="JS2" s="765"/>
      <c r="JT2" s="765"/>
      <c r="JU2" s="765"/>
      <c r="JV2" s="765"/>
      <c r="JW2" s="765"/>
      <c r="JX2" s="765"/>
      <c r="JY2" s="765"/>
      <c r="JZ2" s="765"/>
      <c r="KA2" s="765"/>
      <c r="KB2" s="765"/>
      <c r="KC2" s="765"/>
      <c r="KD2" s="765"/>
      <c r="KE2" s="765"/>
      <c r="KF2" s="765"/>
      <c r="KG2" s="765"/>
      <c r="KH2" s="765"/>
      <c r="KI2" s="765"/>
      <c r="KJ2" s="765"/>
      <c r="KK2" s="765"/>
      <c r="KL2" s="765"/>
      <c r="KM2" s="765"/>
      <c r="KN2" s="765"/>
      <c r="KO2" s="765"/>
      <c r="KP2" s="765"/>
      <c r="KQ2" s="765"/>
      <c r="KR2" s="765"/>
      <c r="KS2" s="765"/>
      <c r="KT2" s="765"/>
      <c r="KU2" s="765"/>
      <c r="KV2" s="765"/>
      <c r="KW2" s="765"/>
      <c r="KX2" s="765"/>
      <c r="KY2" s="765"/>
      <c r="KZ2" s="765"/>
      <c r="LA2" s="765"/>
      <c r="LB2" s="765"/>
      <c r="LC2" s="765"/>
      <c r="LD2" s="765"/>
      <c r="LE2" s="765"/>
      <c r="LF2" s="765"/>
      <c r="LG2" s="765"/>
      <c r="LH2" s="765"/>
      <c r="LI2" s="765"/>
      <c r="LJ2" s="765"/>
      <c r="LK2" s="765"/>
      <c r="LL2" s="765"/>
      <c r="LM2" s="765"/>
    </row>
    <row r="3" spans="1:325" x14ac:dyDescent="0.25">
      <c r="A3" s="494" t="s">
        <v>360</v>
      </c>
      <c r="B3" s="494" t="s">
        <v>361</v>
      </c>
      <c r="C3" s="494" t="s">
        <v>300</v>
      </c>
      <c r="D3" s="491" t="s">
        <v>362</v>
      </c>
      <c r="E3" s="459" t="s">
        <v>363</v>
      </c>
      <c r="F3" s="619">
        <v>122</v>
      </c>
      <c r="G3" s="619">
        <v>200</v>
      </c>
      <c r="H3" s="619">
        <v>85</v>
      </c>
      <c r="I3" s="453" t="s">
        <v>120</v>
      </c>
      <c r="J3" s="620">
        <v>0</v>
      </c>
      <c r="K3" s="620">
        <v>0</v>
      </c>
      <c r="L3" s="620">
        <v>0</v>
      </c>
      <c r="M3" s="620">
        <v>0</v>
      </c>
      <c r="N3" s="620">
        <v>16.100000000000001</v>
      </c>
      <c r="O3" s="620">
        <v>4.8</v>
      </c>
      <c r="P3" s="620">
        <v>1.2</v>
      </c>
      <c r="Q3" s="453" t="s">
        <v>364</v>
      </c>
      <c r="R3" s="620">
        <v>14.4</v>
      </c>
      <c r="S3" s="619">
        <v>34</v>
      </c>
      <c r="T3" s="453" t="s">
        <v>142</v>
      </c>
      <c r="U3" s="453" t="s">
        <v>118</v>
      </c>
      <c r="V3" s="619">
        <v>348.8</v>
      </c>
      <c r="W3" s="620">
        <v>85.6</v>
      </c>
      <c r="X3" s="453">
        <v>3</v>
      </c>
      <c r="Y3" s="453">
        <v>3</v>
      </c>
      <c r="Z3" s="453">
        <v>3</v>
      </c>
      <c r="AA3" s="453">
        <v>3</v>
      </c>
      <c r="AB3" s="683" t="s">
        <v>54</v>
      </c>
      <c r="AC3" s="683" t="s">
        <v>54</v>
      </c>
      <c r="AD3" s="683" t="s">
        <v>54</v>
      </c>
      <c r="AE3" s="683" t="s">
        <v>54</v>
      </c>
      <c r="AF3" s="683">
        <v>3</v>
      </c>
      <c r="AG3" s="683">
        <v>5</v>
      </c>
      <c r="AH3" s="621">
        <v>18.73</v>
      </c>
      <c r="AI3" s="621">
        <v>20.39</v>
      </c>
      <c r="AJ3" s="621">
        <v>21.32</v>
      </c>
      <c r="AK3" s="621">
        <v>20.146666666666668</v>
      </c>
      <c r="AL3" s="620">
        <v>559.62962962962968</v>
      </c>
      <c r="AM3" s="620">
        <v>5.6274030059419937</v>
      </c>
      <c r="AN3" s="453">
        <v>7</v>
      </c>
      <c r="AO3" s="549" t="s">
        <v>647</v>
      </c>
    </row>
    <row r="4" spans="1:325" x14ac:dyDescent="0.25">
      <c r="A4" s="495"/>
      <c r="B4" s="495" t="s">
        <v>361</v>
      </c>
      <c r="C4" s="495" t="s">
        <v>300</v>
      </c>
      <c r="D4" s="492"/>
      <c r="E4" s="544" t="s">
        <v>365</v>
      </c>
      <c r="F4" s="550">
        <v>126</v>
      </c>
      <c r="G4" s="550">
        <v>250</v>
      </c>
      <c r="H4" s="550">
        <v>100</v>
      </c>
      <c r="I4" s="544" t="s">
        <v>120</v>
      </c>
      <c r="J4" s="551">
        <v>0</v>
      </c>
      <c r="K4" s="551">
        <v>0</v>
      </c>
      <c r="L4" s="551">
        <v>0</v>
      </c>
      <c r="M4" s="551">
        <v>0</v>
      </c>
      <c r="N4" s="551">
        <v>17.8</v>
      </c>
      <c r="O4" s="551">
        <v>5</v>
      </c>
      <c r="P4" s="551">
        <v>1</v>
      </c>
      <c r="Q4" s="544" t="s">
        <v>126</v>
      </c>
      <c r="R4" s="551">
        <v>16</v>
      </c>
      <c r="S4" s="550">
        <v>35</v>
      </c>
      <c r="T4" s="544" t="s">
        <v>139</v>
      </c>
      <c r="U4" s="544" t="s">
        <v>118</v>
      </c>
      <c r="V4" s="550">
        <v>351.6</v>
      </c>
      <c r="W4" s="551">
        <v>87.23</v>
      </c>
      <c r="X4" s="544">
        <v>5</v>
      </c>
      <c r="Y4" s="544">
        <v>3</v>
      </c>
      <c r="Z4" s="544">
        <v>3</v>
      </c>
      <c r="AA4" s="544">
        <v>5</v>
      </c>
      <c r="AB4" s="471" t="s">
        <v>54</v>
      </c>
      <c r="AC4" s="471" t="s">
        <v>54</v>
      </c>
      <c r="AD4" s="471" t="s">
        <v>54</v>
      </c>
      <c r="AE4" s="471" t="s">
        <v>54</v>
      </c>
      <c r="AF4" s="471" t="s">
        <v>54</v>
      </c>
      <c r="AG4" s="471">
        <v>3</v>
      </c>
      <c r="AH4" s="553">
        <v>21.89</v>
      </c>
      <c r="AI4" s="553">
        <v>21.76</v>
      </c>
      <c r="AJ4" s="553">
        <v>21.75</v>
      </c>
      <c r="AK4" s="552">
        <v>21.8</v>
      </c>
      <c r="AL4" s="551">
        <v>605.55555555555554</v>
      </c>
      <c r="AM4" s="551">
        <v>7.8496042216358735</v>
      </c>
      <c r="AN4" s="544">
        <v>7</v>
      </c>
      <c r="AO4" s="542"/>
    </row>
    <row r="5" spans="1:325" x14ac:dyDescent="0.25">
      <c r="A5" s="495"/>
      <c r="B5" s="495" t="s">
        <v>361</v>
      </c>
      <c r="C5" s="495" t="s">
        <v>300</v>
      </c>
      <c r="D5" s="492"/>
      <c r="E5" s="544" t="s">
        <v>366</v>
      </c>
      <c r="F5" s="550">
        <v>96</v>
      </c>
      <c r="G5" s="550">
        <v>206.2</v>
      </c>
      <c r="H5" s="550">
        <v>65.2</v>
      </c>
      <c r="I5" s="544" t="s">
        <v>127</v>
      </c>
      <c r="J5" s="551">
        <v>0</v>
      </c>
      <c r="K5" s="551">
        <v>9.1999999999999993</v>
      </c>
      <c r="L5" s="551">
        <v>26.4</v>
      </c>
      <c r="M5" s="551">
        <v>9.8000000000000007</v>
      </c>
      <c r="N5" s="551">
        <v>16.600000000000001</v>
      </c>
      <c r="O5" s="551">
        <v>4.8</v>
      </c>
      <c r="P5" s="551">
        <v>1.2</v>
      </c>
      <c r="Q5" s="544" t="s">
        <v>126</v>
      </c>
      <c r="R5" s="551">
        <v>14.8</v>
      </c>
      <c r="S5" s="550">
        <v>28.8</v>
      </c>
      <c r="T5" s="544" t="s">
        <v>139</v>
      </c>
      <c r="U5" s="544" t="s">
        <v>118</v>
      </c>
      <c r="V5" s="550">
        <v>294.5</v>
      </c>
      <c r="W5" s="551">
        <v>90</v>
      </c>
      <c r="X5" s="544">
        <v>1</v>
      </c>
      <c r="Y5" s="544">
        <v>3</v>
      </c>
      <c r="Z5" s="544">
        <v>1</v>
      </c>
      <c r="AA5" s="544">
        <v>3</v>
      </c>
      <c r="AB5" s="471" t="s">
        <v>54</v>
      </c>
      <c r="AC5" s="471" t="s">
        <v>54</v>
      </c>
      <c r="AD5" s="471" t="s">
        <v>54</v>
      </c>
      <c r="AE5" s="471" t="s">
        <v>54</v>
      </c>
      <c r="AF5" s="471">
        <v>9</v>
      </c>
      <c r="AG5" s="471">
        <v>1</v>
      </c>
      <c r="AH5" s="553">
        <v>14.081973110465118</v>
      </c>
      <c r="AI5" s="553">
        <v>12.974793868921775</v>
      </c>
      <c r="AJ5" s="553">
        <v>15.664186046511627</v>
      </c>
      <c r="AK5" s="552">
        <v>14.240317675299508</v>
      </c>
      <c r="AL5" s="551">
        <v>395.56437986943075</v>
      </c>
      <c r="AM5" s="551">
        <v>22.531632405233619</v>
      </c>
      <c r="AN5" s="544">
        <v>2</v>
      </c>
      <c r="AO5" s="542"/>
    </row>
    <row r="6" spans="1:325" x14ac:dyDescent="0.25">
      <c r="A6" s="495"/>
      <c r="B6" s="495" t="s">
        <v>361</v>
      </c>
      <c r="C6" s="495" t="s">
        <v>300</v>
      </c>
      <c r="D6" s="492"/>
      <c r="E6" s="544" t="s">
        <v>367</v>
      </c>
      <c r="F6" s="554">
        <v>121</v>
      </c>
      <c r="G6" s="550">
        <v>256.2</v>
      </c>
      <c r="H6" s="550">
        <v>124.1</v>
      </c>
      <c r="I6" s="544" t="s">
        <v>120</v>
      </c>
      <c r="J6" s="551">
        <v>0</v>
      </c>
      <c r="K6" s="551">
        <v>0</v>
      </c>
      <c r="L6" s="551">
        <v>48.89</v>
      </c>
      <c r="M6" s="551">
        <v>1.1100000000000001</v>
      </c>
      <c r="N6" s="551">
        <v>16.3</v>
      </c>
      <c r="O6" s="551">
        <v>4.9000000000000004</v>
      </c>
      <c r="P6" s="551">
        <v>0.4</v>
      </c>
      <c r="Q6" s="544" t="s">
        <v>130</v>
      </c>
      <c r="R6" s="551">
        <v>14.6</v>
      </c>
      <c r="S6" s="550">
        <v>29.58</v>
      </c>
      <c r="T6" s="544" t="s">
        <v>132</v>
      </c>
      <c r="U6" s="544" t="s">
        <v>368</v>
      </c>
      <c r="V6" s="550">
        <v>327.2</v>
      </c>
      <c r="W6" s="551">
        <v>82.83</v>
      </c>
      <c r="X6" s="544">
        <v>1</v>
      </c>
      <c r="Y6" s="544">
        <v>1</v>
      </c>
      <c r="Z6" s="544">
        <v>1</v>
      </c>
      <c r="AA6" s="544">
        <v>1</v>
      </c>
      <c r="AB6" s="471" t="s">
        <v>54</v>
      </c>
      <c r="AC6" s="471" t="s">
        <v>54</v>
      </c>
      <c r="AD6" s="471" t="s">
        <v>54</v>
      </c>
      <c r="AE6" s="471" t="s">
        <v>54</v>
      </c>
      <c r="AF6" s="471">
        <v>1</v>
      </c>
      <c r="AG6" s="471">
        <v>6</v>
      </c>
      <c r="AH6" s="544">
        <v>23.93</v>
      </c>
      <c r="AI6" s="544">
        <v>23.52</v>
      </c>
      <c r="AJ6" s="544">
        <v>23.41</v>
      </c>
      <c r="AK6" s="552">
        <v>23.62</v>
      </c>
      <c r="AL6" s="551">
        <v>656.1111111111112</v>
      </c>
      <c r="AM6" s="551">
        <v>16.240157480314974</v>
      </c>
      <c r="AN6" s="544">
        <v>7</v>
      </c>
      <c r="AO6" s="542"/>
    </row>
    <row r="7" spans="1:325" x14ac:dyDescent="0.25">
      <c r="A7" s="495"/>
      <c r="B7" s="495" t="s">
        <v>361</v>
      </c>
      <c r="C7" s="495" t="s">
        <v>300</v>
      </c>
      <c r="D7" s="492"/>
      <c r="E7" s="544" t="s">
        <v>369</v>
      </c>
      <c r="F7" s="550">
        <v>129</v>
      </c>
      <c r="G7" s="550">
        <v>275</v>
      </c>
      <c r="H7" s="550">
        <v>124</v>
      </c>
      <c r="I7" s="544" t="s">
        <v>370</v>
      </c>
      <c r="J7" s="551">
        <v>0</v>
      </c>
      <c r="K7" s="551">
        <v>0</v>
      </c>
      <c r="L7" s="551">
        <v>14.3</v>
      </c>
      <c r="M7" s="551">
        <v>1.5</v>
      </c>
      <c r="N7" s="551">
        <v>17.100000000000001</v>
      </c>
      <c r="O7" s="551">
        <v>5</v>
      </c>
      <c r="P7" s="551">
        <v>1.4</v>
      </c>
      <c r="Q7" s="544" t="s">
        <v>364</v>
      </c>
      <c r="R7" s="551">
        <v>15.5</v>
      </c>
      <c r="S7" s="550">
        <v>32</v>
      </c>
      <c r="T7" s="544" t="s">
        <v>139</v>
      </c>
      <c r="U7" s="544" t="s">
        <v>371</v>
      </c>
      <c r="V7" s="550">
        <v>344</v>
      </c>
      <c r="W7" s="551">
        <v>89.7</v>
      </c>
      <c r="X7" s="544">
        <v>1</v>
      </c>
      <c r="Y7" s="544">
        <v>1</v>
      </c>
      <c r="Z7" s="544">
        <v>1</v>
      </c>
      <c r="AA7" s="544">
        <v>1</v>
      </c>
      <c r="AB7" s="471" t="s">
        <v>54</v>
      </c>
      <c r="AC7" s="471" t="s">
        <v>54</v>
      </c>
      <c r="AD7" s="471" t="s">
        <v>54</v>
      </c>
      <c r="AE7" s="471" t="s">
        <v>54</v>
      </c>
      <c r="AF7" s="471" t="s">
        <v>54</v>
      </c>
      <c r="AG7" s="471">
        <v>1</v>
      </c>
      <c r="AH7" s="553">
        <v>22.07</v>
      </c>
      <c r="AI7" s="553">
        <v>25.13</v>
      </c>
      <c r="AJ7" s="553">
        <v>23.31</v>
      </c>
      <c r="AK7" s="552">
        <v>23.503333333333334</v>
      </c>
      <c r="AL7" s="551">
        <v>652.87037037037032</v>
      </c>
      <c r="AM7" s="551">
        <v>15.363219895287939</v>
      </c>
      <c r="AN7" s="544">
        <v>6</v>
      </c>
      <c r="AO7" s="542"/>
    </row>
    <row r="8" spans="1:325" x14ac:dyDescent="0.25">
      <c r="A8" s="495"/>
      <c r="B8" s="495" t="s">
        <v>361</v>
      </c>
      <c r="C8" s="495" t="s">
        <v>300</v>
      </c>
      <c r="D8" s="492"/>
      <c r="E8" s="544" t="s">
        <v>372</v>
      </c>
      <c r="F8" s="550">
        <v>123</v>
      </c>
      <c r="G8" s="550">
        <v>245.5</v>
      </c>
      <c r="H8" s="550">
        <v>105.2</v>
      </c>
      <c r="I8" s="544" t="s">
        <v>127</v>
      </c>
      <c r="J8" s="551">
        <v>3.7</v>
      </c>
      <c r="K8" s="551">
        <v>0.6</v>
      </c>
      <c r="L8" s="551">
        <v>2</v>
      </c>
      <c r="M8" s="551">
        <v>0</v>
      </c>
      <c r="N8" s="551">
        <v>16</v>
      </c>
      <c r="O8" s="551">
        <v>4.8</v>
      </c>
      <c r="P8" s="551">
        <v>0.6</v>
      </c>
      <c r="Q8" s="544" t="s">
        <v>126</v>
      </c>
      <c r="R8" s="551">
        <v>15.5</v>
      </c>
      <c r="S8" s="550">
        <v>31.2</v>
      </c>
      <c r="T8" s="544" t="s">
        <v>139</v>
      </c>
      <c r="U8" s="544" t="s">
        <v>118</v>
      </c>
      <c r="V8" s="550">
        <v>343.8</v>
      </c>
      <c r="W8" s="551">
        <v>88</v>
      </c>
      <c r="X8" s="544">
        <v>1</v>
      </c>
      <c r="Y8" s="544">
        <v>1</v>
      </c>
      <c r="Z8" s="544">
        <v>1</v>
      </c>
      <c r="AA8" s="544">
        <v>1</v>
      </c>
      <c r="AB8" s="471" t="s">
        <v>54</v>
      </c>
      <c r="AC8" s="471" t="s">
        <v>54</v>
      </c>
      <c r="AD8" s="471" t="s">
        <v>54</v>
      </c>
      <c r="AE8" s="471" t="s">
        <v>54</v>
      </c>
      <c r="AF8" s="471">
        <v>1</v>
      </c>
      <c r="AG8" s="471">
        <v>1</v>
      </c>
      <c r="AH8" s="553">
        <v>22.31</v>
      </c>
      <c r="AI8" s="553">
        <v>21.86</v>
      </c>
      <c r="AJ8" s="553">
        <v>21.54</v>
      </c>
      <c r="AK8" s="552">
        <v>21.903333333333336</v>
      </c>
      <c r="AL8" s="551">
        <v>608.42592592592598</v>
      </c>
      <c r="AM8" s="551">
        <v>13.78354978354978</v>
      </c>
      <c r="AN8" s="544">
        <v>5</v>
      </c>
      <c r="AO8" s="542"/>
    </row>
    <row r="9" spans="1:325" x14ac:dyDescent="0.25">
      <c r="A9" s="495"/>
      <c r="B9" s="495" t="s">
        <v>361</v>
      </c>
      <c r="C9" s="495" t="s">
        <v>300</v>
      </c>
      <c r="D9" s="492"/>
      <c r="E9" s="544" t="s">
        <v>373</v>
      </c>
      <c r="F9" s="550">
        <v>123</v>
      </c>
      <c r="G9" s="550">
        <v>231</v>
      </c>
      <c r="H9" s="550">
        <v>102.2</v>
      </c>
      <c r="I9" s="544" t="s">
        <v>370</v>
      </c>
      <c r="J9" s="551">
        <v>0</v>
      </c>
      <c r="K9" s="551">
        <v>0</v>
      </c>
      <c r="L9" s="551">
        <v>0</v>
      </c>
      <c r="M9" s="551">
        <v>0</v>
      </c>
      <c r="N9" s="551">
        <v>16.100000000000001</v>
      </c>
      <c r="O9" s="551">
        <v>4.8</v>
      </c>
      <c r="P9" s="551">
        <v>2.2000000000000002</v>
      </c>
      <c r="Q9" s="544" t="s">
        <v>364</v>
      </c>
      <c r="R9" s="551">
        <v>15.2</v>
      </c>
      <c r="S9" s="550">
        <v>28.8</v>
      </c>
      <c r="T9" s="544" t="s">
        <v>142</v>
      </c>
      <c r="U9" s="544" t="s">
        <v>118</v>
      </c>
      <c r="V9" s="550">
        <v>324.7</v>
      </c>
      <c r="W9" s="551">
        <v>86.5</v>
      </c>
      <c r="X9" s="544">
        <v>1</v>
      </c>
      <c r="Y9" s="544">
        <v>1</v>
      </c>
      <c r="Z9" s="544">
        <v>1</v>
      </c>
      <c r="AA9" s="544">
        <v>1</v>
      </c>
      <c r="AB9" s="471" t="s">
        <v>54</v>
      </c>
      <c r="AC9" s="471" t="s">
        <v>54</v>
      </c>
      <c r="AD9" s="471" t="s">
        <v>54</v>
      </c>
      <c r="AE9" s="471" t="s">
        <v>54</v>
      </c>
      <c r="AF9" s="471">
        <v>3</v>
      </c>
      <c r="AG9" s="471">
        <v>1</v>
      </c>
      <c r="AH9" s="553">
        <v>20.2</v>
      </c>
      <c r="AI9" s="553">
        <v>24</v>
      </c>
      <c r="AJ9" s="553">
        <v>21.8</v>
      </c>
      <c r="AK9" s="552">
        <v>22</v>
      </c>
      <c r="AL9" s="551">
        <v>611.11111111111109</v>
      </c>
      <c r="AM9" s="551">
        <v>19.565217391304333</v>
      </c>
      <c r="AN9" s="544">
        <v>5</v>
      </c>
      <c r="AO9" s="542"/>
    </row>
    <row r="10" spans="1:325" x14ac:dyDescent="0.25">
      <c r="A10" s="495"/>
      <c r="B10" s="495" t="s">
        <v>361</v>
      </c>
      <c r="C10" s="495" t="s">
        <v>300</v>
      </c>
      <c r="D10" s="492"/>
      <c r="E10" s="544" t="s">
        <v>374</v>
      </c>
      <c r="F10" s="550">
        <v>120</v>
      </c>
      <c r="G10" s="550">
        <v>240</v>
      </c>
      <c r="H10" s="550">
        <v>100</v>
      </c>
      <c r="I10" s="544" t="s">
        <v>120</v>
      </c>
      <c r="J10" s="551">
        <v>0.5</v>
      </c>
      <c r="K10" s="551">
        <v>0</v>
      </c>
      <c r="L10" s="551">
        <v>0</v>
      </c>
      <c r="M10" s="551">
        <v>0</v>
      </c>
      <c r="N10" s="551">
        <v>18.399999999999999</v>
      </c>
      <c r="O10" s="551">
        <v>4.8</v>
      </c>
      <c r="P10" s="551">
        <v>0.5</v>
      </c>
      <c r="Q10" s="544" t="s">
        <v>364</v>
      </c>
      <c r="R10" s="551">
        <v>14</v>
      </c>
      <c r="S10" s="550">
        <v>39</v>
      </c>
      <c r="T10" s="544" t="s">
        <v>132</v>
      </c>
      <c r="U10" s="544" t="s">
        <v>118</v>
      </c>
      <c r="V10" s="550">
        <v>366</v>
      </c>
      <c r="W10" s="551">
        <v>84.1</v>
      </c>
      <c r="X10" s="544">
        <v>2</v>
      </c>
      <c r="Y10" s="544">
        <v>2</v>
      </c>
      <c r="Z10" s="544">
        <v>1</v>
      </c>
      <c r="AA10" s="544">
        <v>3</v>
      </c>
      <c r="AB10" s="471" t="s">
        <v>54</v>
      </c>
      <c r="AC10" s="471" t="s">
        <v>54</v>
      </c>
      <c r="AD10" s="471" t="s">
        <v>54</v>
      </c>
      <c r="AE10" s="471" t="s">
        <v>54</v>
      </c>
      <c r="AF10" s="471" t="s">
        <v>54</v>
      </c>
      <c r="AG10" s="471">
        <v>3</v>
      </c>
      <c r="AH10" s="553">
        <v>23.1</v>
      </c>
      <c r="AI10" s="553">
        <v>23.6</v>
      </c>
      <c r="AJ10" s="553">
        <v>24.2</v>
      </c>
      <c r="AK10" s="552">
        <v>23.633333333333336</v>
      </c>
      <c r="AL10" s="551">
        <v>656.48148148148164</v>
      </c>
      <c r="AM10" s="551">
        <v>-0.42134831460671474</v>
      </c>
      <c r="AN10" s="544">
        <v>13</v>
      </c>
      <c r="AO10" s="542"/>
    </row>
    <row r="11" spans="1:325" x14ac:dyDescent="0.25">
      <c r="A11" s="495"/>
      <c r="B11" s="495" t="s">
        <v>361</v>
      </c>
      <c r="C11" s="495" t="s">
        <v>300</v>
      </c>
      <c r="D11" s="492"/>
      <c r="E11" s="544" t="s">
        <v>375</v>
      </c>
      <c r="F11" s="550">
        <v>98</v>
      </c>
      <c r="G11" s="550">
        <v>225.6</v>
      </c>
      <c r="H11" s="550">
        <v>88</v>
      </c>
      <c r="I11" s="544" t="s">
        <v>120</v>
      </c>
      <c r="J11" s="551">
        <v>0</v>
      </c>
      <c r="K11" s="551">
        <v>0</v>
      </c>
      <c r="L11" s="551">
        <v>0</v>
      </c>
      <c r="M11" s="551">
        <v>6.2</v>
      </c>
      <c r="N11" s="551">
        <v>17.329999999999998</v>
      </c>
      <c r="O11" s="551">
        <v>4.7300000000000004</v>
      </c>
      <c r="P11" s="551">
        <v>0.25</v>
      </c>
      <c r="Q11" s="544" t="s">
        <v>130</v>
      </c>
      <c r="R11" s="551">
        <v>14.6</v>
      </c>
      <c r="S11" s="550">
        <v>34.6</v>
      </c>
      <c r="T11" s="562" t="s">
        <v>608</v>
      </c>
      <c r="U11" s="544" t="s">
        <v>118</v>
      </c>
      <c r="V11" s="550">
        <v>314.83999999999997</v>
      </c>
      <c r="W11" s="551">
        <v>85.7</v>
      </c>
      <c r="X11" s="544">
        <v>3</v>
      </c>
      <c r="Y11" s="544">
        <v>7</v>
      </c>
      <c r="Z11" s="544">
        <v>1</v>
      </c>
      <c r="AA11" s="544">
        <v>3</v>
      </c>
      <c r="AB11" s="471" t="s">
        <v>54</v>
      </c>
      <c r="AC11" s="471" t="s">
        <v>54</v>
      </c>
      <c r="AD11" s="471" t="s">
        <v>54</v>
      </c>
      <c r="AE11" s="471" t="s">
        <v>54</v>
      </c>
      <c r="AF11" s="471">
        <v>9</v>
      </c>
      <c r="AG11" s="471">
        <v>3</v>
      </c>
      <c r="AH11" s="553">
        <v>19.899999999999999</v>
      </c>
      <c r="AI11" s="553">
        <v>18.62</v>
      </c>
      <c r="AJ11" s="553">
        <v>18.649999999999999</v>
      </c>
      <c r="AK11" s="552">
        <v>19.056666666666665</v>
      </c>
      <c r="AL11" s="551">
        <v>529.35185185185185</v>
      </c>
      <c r="AM11" s="551">
        <v>18.831843691540211</v>
      </c>
      <c r="AN11" s="544">
        <v>1</v>
      </c>
      <c r="AO11" s="542"/>
    </row>
    <row r="12" spans="1:325" x14ac:dyDescent="0.25">
      <c r="A12" s="495"/>
      <c r="B12" s="495" t="s">
        <v>361</v>
      </c>
      <c r="C12" s="495" t="s">
        <v>300</v>
      </c>
      <c r="D12" s="492"/>
      <c r="E12" s="452" t="s">
        <v>376</v>
      </c>
      <c r="F12" s="622">
        <v>121</v>
      </c>
      <c r="G12" s="622">
        <v>208.2</v>
      </c>
      <c r="H12" s="622">
        <v>78.5</v>
      </c>
      <c r="I12" s="452" t="s">
        <v>120</v>
      </c>
      <c r="J12" s="623">
        <v>0</v>
      </c>
      <c r="K12" s="623">
        <v>1.2</v>
      </c>
      <c r="L12" s="623">
        <v>0</v>
      </c>
      <c r="M12" s="623">
        <v>0.6</v>
      </c>
      <c r="N12" s="623">
        <v>15.9</v>
      </c>
      <c r="O12" s="623">
        <v>5.3</v>
      </c>
      <c r="P12" s="623">
        <v>0</v>
      </c>
      <c r="Q12" s="452" t="s">
        <v>126</v>
      </c>
      <c r="R12" s="623">
        <v>15</v>
      </c>
      <c r="S12" s="622">
        <v>35</v>
      </c>
      <c r="T12" s="452" t="s">
        <v>142</v>
      </c>
      <c r="U12" s="452" t="s">
        <v>118</v>
      </c>
      <c r="V12" s="452">
        <v>349</v>
      </c>
      <c r="W12" s="623">
        <v>86.9</v>
      </c>
      <c r="X12" s="452">
        <v>1</v>
      </c>
      <c r="Y12" s="452">
        <v>1</v>
      </c>
      <c r="Z12" s="452">
        <v>5</v>
      </c>
      <c r="AA12" s="452">
        <v>3</v>
      </c>
      <c r="AB12" s="689" t="s">
        <v>54</v>
      </c>
      <c r="AC12" s="689" t="s">
        <v>54</v>
      </c>
      <c r="AD12" s="689" t="s">
        <v>54</v>
      </c>
      <c r="AE12" s="689" t="s">
        <v>54</v>
      </c>
      <c r="AF12" s="689">
        <v>1</v>
      </c>
      <c r="AG12" s="689">
        <v>3</v>
      </c>
      <c r="AH12" s="624">
        <v>18.18</v>
      </c>
      <c r="AI12" s="624">
        <v>18.64</v>
      </c>
      <c r="AJ12" s="624">
        <v>18.670000000000002</v>
      </c>
      <c r="AK12" s="625">
        <v>18.496666666666666</v>
      </c>
      <c r="AL12" s="623">
        <v>513.7962962962963</v>
      </c>
      <c r="AM12" s="623">
        <v>3.9333208466004779</v>
      </c>
      <c r="AN12" s="452">
        <v>11</v>
      </c>
      <c r="AO12" s="542"/>
    </row>
    <row r="13" spans="1:325" s="614" customFormat="1" ht="16.5" thickBot="1" x14ac:dyDescent="0.3">
      <c r="A13" s="495"/>
      <c r="B13" s="495" t="s">
        <v>361</v>
      </c>
      <c r="C13" s="495" t="s">
        <v>300</v>
      </c>
      <c r="D13" s="493"/>
      <c r="E13" s="626" t="s">
        <v>377</v>
      </c>
      <c r="F13" s="627">
        <v>117.9</v>
      </c>
      <c r="G13" s="627">
        <v>233.76999999999998</v>
      </c>
      <c r="H13" s="627">
        <v>97.22</v>
      </c>
      <c r="I13" s="626" t="s">
        <v>144</v>
      </c>
      <c r="J13" s="628">
        <v>0.42000000000000004</v>
      </c>
      <c r="K13" s="628">
        <v>1.0999999999999999</v>
      </c>
      <c r="L13" s="628">
        <v>9.1589999999999989</v>
      </c>
      <c r="M13" s="628">
        <v>1.921</v>
      </c>
      <c r="N13" s="628">
        <v>16.763000000000002</v>
      </c>
      <c r="O13" s="628">
        <v>4.8929999999999989</v>
      </c>
      <c r="P13" s="628">
        <v>0.875</v>
      </c>
      <c r="Q13" s="626" t="s">
        <v>123</v>
      </c>
      <c r="R13" s="628">
        <v>14.960000000000003</v>
      </c>
      <c r="S13" s="629">
        <v>32.798000000000002</v>
      </c>
      <c r="T13" s="626" t="s">
        <v>378</v>
      </c>
      <c r="U13" s="626" t="s">
        <v>122</v>
      </c>
      <c r="V13" s="627">
        <v>336.44400000000002</v>
      </c>
      <c r="W13" s="628">
        <v>86.655999999999992</v>
      </c>
      <c r="X13" s="627">
        <v>5</v>
      </c>
      <c r="Y13" s="627">
        <v>7</v>
      </c>
      <c r="Z13" s="627">
        <v>5</v>
      </c>
      <c r="AA13" s="627">
        <v>5</v>
      </c>
      <c r="AB13" s="691" t="s">
        <v>54</v>
      </c>
      <c r="AC13" s="691" t="s">
        <v>54</v>
      </c>
      <c r="AD13" s="691" t="s">
        <v>54</v>
      </c>
      <c r="AE13" s="691" t="s">
        <v>54</v>
      </c>
      <c r="AF13" s="691">
        <v>9</v>
      </c>
      <c r="AG13" s="691">
        <v>6</v>
      </c>
      <c r="AH13" s="630">
        <v>20.439197311046509</v>
      </c>
      <c r="AI13" s="630">
        <v>21.049479386892177</v>
      </c>
      <c r="AJ13" s="630">
        <v>21.031418604651162</v>
      </c>
      <c r="AK13" s="630">
        <v>20.84003176752995</v>
      </c>
      <c r="AL13" s="628">
        <v>578.8897713202764</v>
      </c>
      <c r="AM13" s="628">
        <v>11.552342376166941</v>
      </c>
      <c r="AN13" s="626">
        <v>5</v>
      </c>
      <c r="AO13" s="542"/>
      <c r="AP13" s="765"/>
      <c r="AQ13" s="765"/>
      <c r="AR13" s="765"/>
      <c r="AS13" s="765"/>
      <c r="AT13" s="765"/>
      <c r="AU13" s="765"/>
      <c r="AV13" s="765"/>
      <c r="AW13" s="765"/>
      <c r="AX13" s="765"/>
      <c r="AY13" s="765"/>
      <c r="AZ13" s="765"/>
      <c r="BA13" s="765"/>
      <c r="BB13" s="765"/>
      <c r="BC13" s="765"/>
      <c r="BD13" s="765"/>
      <c r="BE13" s="765"/>
      <c r="BF13" s="765"/>
      <c r="BG13" s="765"/>
      <c r="BH13" s="765"/>
      <c r="BI13" s="765"/>
      <c r="BJ13" s="765"/>
      <c r="BK13" s="765"/>
      <c r="BL13" s="765"/>
      <c r="BM13" s="765"/>
      <c r="BN13" s="765"/>
      <c r="BO13" s="765"/>
      <c r="BP13" s="765"/>
      <c r="BQ13" s="765"/>
      <c r="BR13" s="765"/>
      <c r="BS13" s="765"/>
      <c r="BT13" s="765"/>
      <c r="BU13" s="765"/>
      <c r="BV13" s="765"/>
      <c r="BW13" s="765"/>
      <c r="BX13" s="765"/>
      <c r="BY13" s="765"/>
      <c r="BZ13" s="765"/>
      <c r="CA13" s="765"/>
      <c r="CB13" s="765"/>
      <c r="CC13" s="765"/>
      <c r="CD13" s="765"/>
      <c r="CE13" s="765"/>
      <c r="CF13" s="765"/>
      <c r="CG13" s="765"/>
      <c r="CH13" s="765"/>
      <c r="CI13" s="765"/>
      <c r="CJ13" s="765"/>
      <c r="CK13" s="765"/>
      <c r="CL13" s="765"/>
      <c r="CM13" s="765"/>
      <c r="CN13" s="765"/>
      <c r="CO13" s="765"/>
      <c r="CP13" s="765"/>
      <c r="CQ13" s="765"/>
      <c r="CR13" s="765"/>
      <c r="CS13" s="765"/>
      <c r="CT13" s="765"/>
      <c r="CU13" s="765"/>
      <c r="CV13" s="765"/>
      <c r="CW13" s="765"/>
      <c r="CX13" s="765"/>
      <c r="CY13" s="765"/>
      <c r="CZ13" s="765"/>
      <c r="DA13" s="765"/>
      <c r="DB13" s="765"/>
      <c r="DC13" s="765"/>
      <c r="DD13" s="765"/>
      <c r="DE13" s="765"/>
      <c r="DF13" s="765"/>
      <c r="DG13" s="765"/>
      <c r="DH13" s="765"/>
      <c r="DI13" s="765"/>
      <c r="DJ13" s="765"/>
      <c r="DK13" s="765"/>
      <c r="DL13" s="765"/>
      <c r="DM13" s="765"/>
      <c r="DN13" s="765"/>
      <c r="DO13" s="765"/>
      <c r="DP13" s="765"/>
      <c r="DQ13" s="765"/>
      <c r="DR13" s="765"/>
      <c r="DS13" s="765"/>
      <c r="DT13" s="765"/>
      <c r="DU13" s="765"/>
      <c r="DV13" s="765"/>
      <c r="DW13" s="765"/>
      <c r="DX13" s="765"/>
      <c r="DY13" s="765"/>
      <c r="DZ13" s="765"/>
      <c r="EA13" s="765"/>
      <c r="EB13" s="765"/>
      <c r="EC13" s="765"/>
      <c r="ED13" s="765"/>
      <c r="EE13" s="765"/>
      <c r="EF13" s="765"/>
      <c r="EG13" s="765"/>
      <c r="EH13" s="765"/>
      <c r="EI13" s="765"/>
      <c r="EJ13" s="765"/>
      <c r="EK13" s="765"/>
      <c r="EL13" s="765"/>
      <c r="EM13" s="765"/>
      <c r="EN13" s="765"/>
      <c r="EO13" s="765"/>
      <c r="EP13" s="765"/>
      <c r="EQ13" s="765"/>
      <c r="ER13" s="765"/>
      <c r="ES13" s="765"/>
      <c r="ET13" s="765"/>
      <c r="EU13" s="765"/>
      <c r="EV13" s="765"/>
      <c r="EW13" s="765"/>
      <c r="EX13" s="765"/>
      <c r="EY13" s="765"/>
      <c r="EZ13" s="765"/>
      <c r="FA13" s="765"/>
      <c r="FB13" s="765"/>
      <c r="FC13" s="765"/>
      <c r="FD13" s="765"/>
      <c r="FE13" s="765"/>
      <c r="FF13" s="765"/>
      <c r="FG13" s="765"/>
      <c r="FH13" s="765"/>
      <c r="FI13" s="765"/>
      <c r="FJ13" s="765"/>
      <c r="FK13" s="765"/>
      <c r="FL13" s="765"/>
      <c r="FM13" s="765"/>
      <c r="FN13" s="765"/>
      <c r="FO13" s="765"/>
      <c r="FP13" s="765"/>
      <c r="FQ13" s="765"/>
      <c r="FR13" s="765"/>
      <c r="FS13" s="765"/>
      <c r="FT13" s="765"/>
      <c r="FU13" s="765"/>
      <c r="FV13" s="765"/>
      <c r="FW13" s="765"/>
      <c r="FX13" s="765"/>
      <c r="FY13" s="765"/>
      <c r="FZ13" s="765"/>
      <c r="GA13" s="765"/>
      <c r="GB13" s="765"/>
      <c r="GC13" s="765"/>
      <c r="GD13" s="765"/>
      <c r="GE13" s="765"/>
      <c r="GF13" s="765"/>
      <c r="GG13" s="765"/>
      <c r="GH13" s="765"/>
      <c r="GI13" s="765"/>
      <c r="GJ13" s="765"/>
      <c r="GK13" s="765"/>
      <c r="GL13" s="765"/>
      <c r="GM13" s="765"/>
      <c r="GN13" s="765"/>
      <c r="GO13" s="765"/>
      <c r="GP13" s="765"/>
      <c r="GQ13" s="765"/>
      <c r="GR13" s="765"/>
      <c r="GS13" s="765"/>
      <c r="GT13" s="765"/>
      <c r="GU13" s="765"/>
      <c r="GV13" s="765"/>
      <c r="GW13" s="765"/>
      <c r="GX13" s="765"/>
      <c r="GY13" s="765"/>
      <c r="GZ13" s="765"/>
      <c r="HA13" s="765"/>
      <c r="HB13" s="765"/>
      <c r="HC13" s="765"/>
      <c r="HD13" s="765"/>
      <c r="HE13" s="765"/>
      <c r="HF13" s="765"/>
      <c r="HG13" s="765"/>
      <c r="HH13" s="765"/>
      <c r="HI13" s="765"/>
      <c r="HJ13" s="765"/>
      <c r="HK13" s="765"/>
      <c r="HL13" s="765"/>
      <c r="HM13" s="765"/>
      <c r="HN13" s="765"/>
      <c r="HO13" s="765"/>
      <c r="HP13" s="765"/>
      <c r="HQ13" s="765"/>
      <c r="HR13" s="765"/>
      <c r="HS13" s="765"/>
      <c r="HT13" s="765"/>
      <c r="HU13" s="765"/>
      <c r="HV13" s="765"/>
      <c r="HW13" s="765"/>
      <c r="HX13" s="765"/>
      <c r="HY13" s="765"/>
      <c r="HZ13" s="765"/>
      <c r="IA13" s="765"/>
      <c r="IB13" s="765"/>
      <c r="IC13" s="765"/>
      <c r="ID13" s="765"/>
      <c r="IE13" s="765"/>
      <c r="IF13" s="765"/>
      <c r="IG13" s="765"/>
      <c r="IH13" s="765"/>
      <c r="II13" s="765"/>
      <c r="IJ13" s="765"/>
      <c r="IK13" s="765"/>
      <c r="IL13" s="765"/>
      <c r="IM13" s="765"/>
      <c r="IN13" s="765"/>
      <c r="IO13" s="765"/>
      <c r="IP13" s="765"/>
      <c r="IQ13" s="765"/>
      <c r="IR13" s="765"/>
      <c r="IS13" s="765"/>
      <c r="IT13" s="765"/>
      <c r="IU13" s="765"/>
      <c r="IV13" s="765"/>
      <c r="IW13" s="765"/>
      <c r="IX13" s="765"/>
      <c r="IY13" s="765"/>
      <c r="IZ13" s="765"/>
      <c r="JA13" s="765"/>
      <c r="JB13" s="765"/>
      <c r="JC13" s="765"/>
      <c r="JD13" s="765"/>
      <c r="JE13" s="765"/>
      <c r="JF13" s="765"/>
      <c r="JG13" s="765"/>
      <c r="JH13" s="765"/>
      <c r="JI13" s="765"/>
      <c r="JJ13" s="765"/>
      <c r="JK13" s="765"/>
      <c r="JL13" s="765"/>
      <c r="JM13" s="765"/>
      <c r="JN13" s="765"/>
      <c r="JO13" s="765"/>
      <c r="JP13" s="765"/>
      <c r="JQ13" s="765"/>
      <c r="JR13" s="765"/>
      <c r="JS13" s="765"/>
      <c r="JT13" s="765"/>
      <c r="JU13" s="765"/>
      <c r="JV13" s="765"/>
      <c r="JW13" s="765"/>
      <c r="JX13" s="765"/>
      <c r="JY13" s="765"/>
      <c r="JZ13" s="765"/>
      <c r="KA13" s="765"/>
      <c r="KB13" s="765"/>
      <c r="KC13" s="765"/>
      <c r="KD13" s="765"/>
      <c r="KE13" s="765"/>
      <c r="KF13" s="765"/>
      <c r="KG13" s="765"/>
      <c r="KH13" s="765"/>
      <c r="KI13" s="765"/>
      <c r="KJ13" s="765"/>
      <c r="KK13" s="765"/>
      <c r="KL13" s="765"/>
      <c r="KM13" s="765"/>
      <c r="KN13" s="765"/>
      <c r="KO13" s="765"/>
      <c r="KP13" s="765"/>
      <c r="KQ13" s="765"/>
      <c r="KR13" s="765"/>
      <c r="KS13" s="765"/>
      <c r="KT13" s="765"/>
      <c r="KU13" s="765"/>
      <c r="KV13" s="765"/>
      <c r="KW13" s="765"/>
      <c r="KX13" s="765"/>
      <c r="KY13" s="765"/>
      <c r="KZ13" s="765"/>
      <c r="LA13" s="765"/>
      <c r="LB13" s="765"/>
      <c r="LC13" s="765"/>
      <c r="LD13" s="765"/>
      <c r="LE13" s="765"/>
      <c r="LF13" s="765"/>
      <c r="LG13" s="765"/>
      <c r="LH13" s="765"/>
      <c r="LI13" s="765"/>
      <c r="LJ13" s="765"/>
      <c r="LK13" s="765"/>
      <c r="LL13" s="765"/>
      <c r="LM13" s="765"/>
    </row>
    <row r="14" spans="1:325" x14ac:dyDescent="0.25">
      <c r="A14" s="495"/>
      <c r="B14" s="495" t="s">
        <v>361</v>
      </c>
      <c r="C14" s="495" t="s">
        <v>300</v>
      </c>
      <c r="D14" s="491" t="s">
        <v>379</v>
      </c>
      <c r="E14" s="459" t="s">
        <v>363</v>
      </c>
      <c r="F14" s="619">
        <v>122</v>
      </c>
      <c r="G14" s="619">
        <v>215</v>
      </c>
      <c r="H14" s="619">
        <v>80</v>
      </c>
      <c r="I14" s="453" t="s">
        <v>120</v>
      </c>
      <c r="J14" s="620">
        <v>0</v>
      </c>
      <c r="K14" s="620">
        <v>0</v>
      </c>
      <c r="L14" s="620">
        <v>0</v>
      </c>
      <c r="M14" s="620">
        <v>0</v>
      </c>
      <c r="N14" s="620">
        <v>16.2</v>
      </c>
      <c r="O14" s="620">
        <v>4.9000000000000004</v>
      </c>
      <c r="P14" s="620">
        <v>0.7</v>
      </c>
      <c r="Q14" s="453" t="s">
        <v>364</v>
      </c>
      <c r="R14" s="620">
        <v>14</v>
      </c>
      <c r="S14" s="619">
        <v>31.4</v>
      </c>
      <c r="T14" s="453" t="s">
        <v>142</v>
      </c>
      <c r="U14" s="453" t="s">
        <v>118</v>
      </c>
      <c r="V14" s="619">
        <v>332.8</v>
      </c>
      <c r="W14" s="620">
        <v>90.5</v>
      </c>
      <c r="X14" s="453">
        <v>3</v>
      </c>
      <c r="Y14" s="453">
        <v>3</v>
      </c>
      <c r="Z14" s="453">
        <v>3</v>
      </c>
      <c r="AA14" s="453">
        <v>3</v>
      </c>
      <c r="AB14" s="683" t="s">
        <v>54</v>
      </c>
      <c r="AC14" s="683" t="s">
        <v>54</v>
      </c>
      <c r="AD14" s="683" t="s">
        <v>54</v>
      </c>
      <c r="AE14" s="683" t="s">
        <v>54</v>
      </c>
      <c r="AF14" s="683">
        <v>3</v>
      </c>
      <c r="AG14" s="683">
        <v>5</v>
      </c>
      <c r="AH14" s="621">
        <v>27.5</v>
      </c>
      <c r="AI14" s="621">
        <v>27.3</v>
      </c>
      <c r="AJ14" s="621">
        <v>27.3</v>
      </c>
      <c r="AK14" s="621">
        <v>27.366666666666664</v>
      </c>
      <c r="AL14" s="620">
        <v>760.18518518518522</v>
      </c>
      <c r="AM14" s="620">
        <v>18.129496402877692</v>
      </c>
      <c r="AN14" s="453">
        <v>3</v>
      </c>
      <c r="AO14" s="542"/>
    </row>
    <row r="15" spans="1:325" x14ac:dyDescent="0.25">
      <c r="A15" s="495"/>
      <c r="B15" s="495" t="s">
        <v>361</v>
      </c>
      <c r="C15" s="495" t="s">
        <v>300</v>
      </c>
      <c r="D15" s="492"/>
      <c r="E15" s="544" t="s">
        <v>365</v>
      </c>
      <c r="F15" s="550">
        <v>128</v>
      </c>
      <c r="G15" s="550">
        <v>250</v>
      </c>
      <c r="H15" s="550">
        <v>90</v>
      </c>
      <c r="I15" s="544" t="s">
        <v>120</v>
      </c>
      <c r="J15" s="551">
        <v>0</v>
      </c>
      <c r="K15" s="551">
        <v>0</v>
      </c>
      <c r="L15" s="551">
        <v>0</v>
      </c>
      <c r="M15" s="551">
        <v>0</v>
      </c>
      <c r="N15" s="551">
        <v>17.5</v>
      </c>
      <c r="O15" s="551">
        <v>4.7</v>
      </c>
      <c r="P15" s="551">
        <v>0</v>
      </c>
      <c r="Q15" s="544" t="s">
        <v>126</v>
      </c>
      <c r="R15" s="551">
        <v>16</v>
      </c>
      <c r="S15" s="550">
        <v>40</v>
      </c>
      <c r="T15" s="544" t="s">
        <v>139</v>
      </c>
      <c r="U15" s="544" t="s">
        <v>118</v>
      </c>
      <c r="V15" s="550">
        <v>348.7</v>
      </c>
      <c r="W15" s="551">
        <v>89.67</v>
      </c>
      <c r="X15" s="544">
        <v>3</v>
      </c>
      <c r="Y15" s="544">
        <v>3</v>
      </c>
      <c r="Z15" s="544">
        <v>3</v>
      </c>
      <c r="AA15" s="544">
        <v>5</v>
      </c>
      <c r="AB15" s="471" t="s">
        <v>54</v>
      </c>
      <c r="AC15" s="471" t="s">
        <v>54</v>
      </c>
      <c r="AD15" s="471" t="s">
        <v>54</v>
      </c>
      <c r="AE15" s="471" t="s">
        <v>54</v>
      </c>
      <c r="AF15" s="471" t="s">
        <v>54</v>
      </c>
      <c r="AG15" s="471">
        <v>3</v>
      </c>
      <c r="AH15" s="553">
        <v>21.98</v>
      </c>
      <c r="AI15" s="553">
        <v>22.07</v>
      </c>
      <c r="AJ15" s="553">
        <v>22.7</v>
      </c>
      <c r="AK15" s="552">
        <v>22.25</v>
      </c>
      <c r="AL15" s="551">
        <v>618.05555555555554</v>
      </c>
      <c r="AM15" s="551">
        <v>11.175882744836784</v>
      </c>
      <c r="AN15" s="544">
        <v>9</v>
      </c>
      <c r="AO15" s="542"/>
    </row>
    <row r="16" spans="1:325" x14ac:dyDescent="0.25">
      <c r="A16" s="495"/>
      <c r="B16" s="495" t="s">
        <v>361</v>
      </c>
      <c r="C16" s="495" t="s">
        <v>300</v>
      </c>
      <c r="D16" s="492"/>
      <c r="E16" s="544" t="s">
        <v>380</v>
      </c>
      <c r="F16" s="550">
        <v>105</v>
      </c>
      <c r="G16" s="550">
        <v>221</v>
      </c>
      <c r="H16" s="550">
        <v>88</v>
      </c>
      <c r="I16" s="544" t="s">
        <v>120</v>
      </c>
      <c r="J16" s="551">
        <v>1.3</v>
      </c>
      <c r="K16" s="551">
        <v>0</v>
      </c>
      <c r="L16" s="551">
        <v>0</v>
      </c>
      <c r="M16" s="551">
        <v>0</v>
      </c>
      <c r="N16" s="551">
        <v>19.399999999999999</v>
      </c>
      <c r="O16" s="551">
        <v>5</v>
      </c>
      <c r="P16" s="551">
        <v>0.3</v>
      </c>
      <c r="Q16" s="544" t="s">
        <v>126</v>
      </c>
      <c r="R16" s="551">
        <v>13.6</v>
      </c>
      <c r="S16" s="550">
        <v>35.799999999999997</v>
      </c>
      <c r="T16" s="544" t="s">
        <v>139</v>
      </c>
      <c r="U16" s="544" t="s">
        <v>118</v>
      </c>
      <c r="V16" s="550">
        <v>390.9</v>
      </c>
      <c r="W16" s="551">
        <v>85.5</v>
      </c>
      <c r="X16" s="544">
        <v>1</v>
      </c>
      <c r="Y16" s="544">
        <v>1</v>
      </c>
      <c r="Z16" s="544">
        <v>3</v>
      </c>
      <c r="AA16" s="544">
        <v>1</v>
      </c>
      <c r="AB16" s="471" t="s">
        <v>54</v>
      </c>
      <c r="AC16" s="471" t="s">
        <v>54</v>
      </c>
      <c r="AD16" s="471" t="s">
        <v>54</v>
      </c>
      <c r="AE16" s="471" t="s">
        <v>54</v>
      </c>
      <c r="AF16" s="471">
        <v>7</v>
      </c>
      <c r="AG16" s="471">
        <v>1</v>
      </c>
      <c r="AH16" s="553">
        <v>26.1</v>
      </c>
      <c r="AI16" s="553">
        <v>24</v>
      </c>
      <c r="AJ16" s="553">
        <v>24.9</v>
      </c>
      <c r="AK16" s="552">
        <v>25</v>
      </c>
      <c r="AL16" s="551">
        <v>694.44444444444446</v>
      </c>
      <c r="AM16" s="551">
        <v>17.739403453689153</v>
      </c>
      <c r="AN16" s="544">
        <v>1</v>
      </c>
      <c r="AO16" s="542"/>
    </row>
    <row r="17" spans="1:325" x14ac:dyDescent="0.25">
      <c r="A17" s="495"/>
      <c r="B17" s="495" t="s">
        <v>361</v>
      </c>
      <c r="C17" s="495" t="s">
        <v>300</v>
      </c>
      <c r="D17" s="492"/>
      <c r="E17" s="544" t="s">
        <v>367</v>
      </c>
      <c r="F17" s="550">
        <v>126</v>
      </c>
      <c r="G17" s="550">
        <v>267.39999999999998</v>
      </c>
      <c r="H17" s="550">
        <v>128.1</v>
      </c>
      <c r="I17" s="544" t="s">
        <v>120</v>
      </c>
      <c r="J17" s="551" t="s">
        <v>54</v>
      </c>
      <c r="K17" s="551">
        <v>0</v>
      </c>
      <c r="L17" s="551">
        <v>0</v>
      </c>
      <c r="M17" s="551">
        <v>0</v>
      </c>
      <c r="N17" s="551">
        <v>16.7</v>
      </c>
      <c r="O17" s="551">
        <v>4.9000000000000004</v>
      </c>
      <c r="P17" s="551">
        <v>0.6</v>
      </c>
      <c r="Q17" s="544" t="s">
        <v>126</v>
      </c>
      <c r="R17" s="551">
        <v>14.6</v>
      </c>
      <c r="S17" s="550">
        <v>34</v>
      </c>
      <c r="T17" s="544" t="s">
        <v>139</v>
      </c>
      <c r="U17" s="544" t="s">
        <v>118</v>
      </c>
      <c r="V17" s="550">
        <v>326</v>
      </c>
      <c r="W17" s="551">
        <v>83.87</v>
      </c>
      <c r="X17" s="544">
        <v>1</v>
      </c>
      <c r="Y17" s="544">
        <v>3</v>
      </c>
      <c r="Z17" s="544">
        <v>3</v>
      </c>
      <c r="AA17" s="544">
        <v>1</v>
      </c>
      <c r="AB17" s="471" t="s">
        <v>54</v>
      </c>
      <c r="AC17" s="471" t="s">
        <v>54</v>
      </c>
      <c r="AD17" s="471" t="s">
        <v>54</v>
      </c>
      <c r="AE17" s="471" t="s">
        <v>54</v>
      </c>
      <c r="AF17" s="471" t="s">
        <v>54</v>
      </c>
      <c r="AG17" s="471">
        <v>5</v>
      </c>
      <c r="AH17" s="552">
        <v>27.06</v>
      </c>
      <c r="AI17" s="552">
        <v>28.33</v>
      </c>
      <c r="AJ17" s="552">
        <v>27.82</v>
      </c>
      <c r="AK17" s="552">
        <v>27.736666666666668</v>
      </c>
      <c r="AL17" s="551">
        <v>770.46296296296305</v>
      </c>
      <c r="AM17" s="551">
        <v>12.827118644067797</v>
      </c>
      <c r="AN17" s="544">
        <v>11</v>
      </c>
      <c r="AO17" s="542"/>
    </row>
    <row r="18" spans="1:325" x14ac:dyDescent="0.25">
      <c r="A18" s="495"/>
      <c r="B18" s="495" t="s">
        <v>361</v>
      </c>
      <c r="C18" s="495" t="s">
        <v>300</v>
      </c>
      <c r="D18" s="492"/>
      <c r="E18" s="544" t="s">
        <v>381</v>
      </c>
      <c r="F18" s="550">
        <v>128</v>
      </c>
      <c r="G18" s="550">
        <v>235</v>
      </c>
      <c r="H18" s="550">
        <v>109</v>
      </c>
      <c r="I18" s="544" t="s">
        <v>127</v>
      </c>
      <c r="J18" s="551">
        <v>1.9</v>
      </c>
      <c r="K18" s="551">
        <v>0</v>
      </c>
      <c r="L18" s="551">
        <v>0</v>
      </c>
      <c r="M18" s="551">
        <v>0</v>
      </c>
      <c r="N18" s="551">
        <v>21.8</v>
      </c>
      <c r="O18" s="551">
        <v>6.6</v>
      </c>
      <c r="P18" s="551">
        <v>2.6</v>
      </c>
      <c r="Q18" s="544" t="s">
        <v>364</v>
      </c>
      <c r="R18" s="551">
        <v>15.6</v>
      </c>
      <c r="S18" s="550">
        <v>34.4</v>
      </c>
      <c r="T18" s="544" t="s">
        <v>142</v>
      </c>
      <c r="U18" s="544" t="s">
        <v>368</v>
      </c>
      <c r="V18" s="550">
        <v>348.9</v>
      </c>
      <c r="W18" s="551">
        <v>88</v>
      </c>
      <c r="X18" s="544">
        <v>1</v>
      </c>
      <c r="Y18" s="544">
        <v>1</v>
      </c>
      <c r="Z18" s="544">
        <v>3</v>
      </c>
      <c r="AA18" s="544">
        <v>1</v>
      </c>
      <c r="AB18" s="471" t="s">
        <v>54</v>
      </c>
      <c r="AC18" s="471" t="s">
        <v>54</v>
      </c>
      <c r="AD18" s="471" t="s">
        <v>54</v>
      </c>
      <c r="AE18" s="471" t="s">
        <v>54</v>
      </c>
      <c r="AF18" s="471" t="s">
        <v>54</v>
      </c>
      <c r="AG18" s="471">
        <v>1</v>
      </c>
      <c r="AH18" s="553">
        <v>29.33</v>
      </c>
      <c r="AI18" s="553">
        <v>30.78</v>
      </c>
      <c r="AJ18" s="553">
        <v>28.67</v>
      </c>
      <c r="AK18" s="552">
        <v>29.593333333333334</v>
      </c>
      <c r="AL18" s="551">
        <v>822.03703703703707</v>
      </c>
      <c r="AM18" s="551">
        <v>5.2644059758121848</v>
      </c>
      <c r="AN18" s="544">
        <v>5</v>
      </c>
      <c r="AO18" s="542"/>
    </row>
    <row r="19" spans="1:325" x14ac:dyDescent="0.25">
      <c r="A19" s="495"/>
      <c r="B19" s="495" t="s">
        <v>361</v>
      </c>
      <c r="C19" s="495" t="s">
        <v>300</v>
      </c>
      <c r="D19" s="492"/>
      <c r="E19" s="544" t="s">
        <v>372</v>
      </c>
      <c r="F19" s="550">
        <v>130</v>
      </c>
      <c r="G19" s="550">
        <v>253</v>
      </c>
      <c r="H19" s="550">
        <v>109</v>
      </c>
      <c r="I19" s="544" t="s">
        <v>120</v>
      </c>
      <c r="J19" s="551">
        <v>6</v>
      </c>
      <c r="K19" s="551">
        <v>1.2</v>
      </c>
      <c r="L19" s="551">
        <v>0</v>
      </c>
      <c r="M19" s="551">
        <v>0</v>
      </c>
      <c r="N19" s="551">
        <v>16.8</v>
      </c>
      <c r="O19" s="551">
        <v>5.0999999999999996</v>
      </c>
      <c r="P19" s="551">
        <v>0.4</v>
      </c>
      <c r="Q19" s="544" t="s">
        <v>126</v>
      </c>
      <c r="R19" s="551">
        <v>15.2</v>
      </c>
      <c r="S19" s="550">
        <v>36.5</v>
      </c>
      <c r="T19" s="544" t="s">
        <v>139</v>
      </c>
      <c r="U19" s="544" t="s">
        <v>118</v>
      </c>
      <c r="V19" s="550">
        <v>390.3</v>
      </c>
      <c r="W19" s="551">
        <v>88.2</v>
      </c>
      <c r="X19" s="544">
        <v>1</v>
      </c>
      <c r="Y19" s="544">
        <v>1</v>
      </c>
      <c r="Z19" s="544">
        <v>3</v>
      </c>
      <c r="AA19" s="544">
        <v>5</v>
      </c>
      <c r="AB19" s="471" t="s">
        <v>54</v>
      </c>
      <c r="AC19" s="471" t="s">
        <v>54</v>
      </c>
      <c r="AD19" s="471" t="s">
        <v>54</v>
      </c>
      <c r="AE19" s="471" t="s">
        <v>54</v>
      </c>
      <c r="AF19" s="471">
        <v>1</v>
      </c>
      <c r="AG19" s="471">
        <v>3</v>
      </c>
      <c r="AH19" s="553">
        <v>26.05</v>
      </c>
      <c r="AI19" s="553">
        <v>26.3</v>
      </c>
      <c r="AJ19" s="553">
        <v>23.72</v>
      </c>
      <c r="AK19" s="552">
        <v>25.356666666666666</v>
      </c>
      <c r="AL19" s="551">
        <v>704.35185185185185</v>
      </c>
      <c r="AM19" s="551">
        <v>9.1704936854190322</v>
      </c>
      <c r="AN19" s="544">
        <v>14</v>
      </c>
      <c r="AO19" s="542"/>
    </row>
    <row r="20" spans="1:325" x14ac:dyDescent="0.25">
      <c r="A20" s="495"/>
      <c r="B20" s="495" t="s">
        <v>361</v>
      </c>
      <c r="C20" s="495" t="s">
        <v>300</v>
      </c>
      <c r="D20" s="492"/>
      <c r="E20" s="544" t="s">
        <v>382</v>
      </c>
      <c r="F20" s="550">
        <v>120</v>
      </c>
      <c r="G20" s="550">
        <v>250</v>
      </c>
      <c r="H20" s="550">
        <v>107.7</v>
      </c>
      <c r="I20" s="544" t="s">
        <v>127</v>
      </c>
      <c r="J20" s="551">
        <v>0</v>
      </c>
      <c r="K20" s="551">
        <v>0</v>
      </c>
      <c r="L20" s="551">
        <v>20</v>
      </c>
      <c r="M20" s="551">
        <v>0</v>
      </c>
      <c r="N20" s="551">
        <v>16.399999999999999</v>
      </c>
      <c r="O20" s="551">
        <v>4.8</v>
      </c>
      <c r="P20" s="551">
        <v>0.1</v>
      </c>
      <c r="Q20" s="544" t="s">
        <v>364</v>
      </c>
      <c r="R20" s="551">
        <v>16</v>
      </c>
      <c r="S20" s="550">
        <v>36.799999999999997</v>
      </c>
      <c r="T20" s="544" t="s">
        <v>142</v>
      </c>
      <c r="U20" s="544" t="s">
        <v>118</v>
      </c>
      <c r="V20" s="550">
        <v>327.39999999999998</v>
      </c>
      <c r="W20" s="551">
        <v>91.6</v>
      </c>
      <c r="X20" s="544">
        <v>1</v>
      </c>
      <c r="Y20" s="544">
        <v>1</v>
      </c>
      <c r="Z20" s="544">
        <v>1</v>
      </c>
      <c r="AA20" s="544">
        <v>1</v>
      </c>
      <c r="AB20" s="471" t="s">
        <v>54</v>
      </c>
      <c r="AC20" s="471" t="s">
        <v>54</v>
      </c>
      <c r="AD20" s="471" t="s">
        <v>54</v>
      </c>
      <c r="AE20" s="471" t="s">
        <v>54</v>
      </c>
      <c r="AF20" s="471">
        <v>1</v>
      </c>
      <c r="AG20" s="471">
        <v>2</v>
      </c>
      <c r="AH20" s="553">
        <v>23.04</v>
      </c>
      <c r="AI20" s="553">
        <v>25.92</v>
      </c>
      <c r="AJ20" s="553">
        <v>21.96</v>
      </c>
      <c r="AK20" s="552">
        <v>23.64</v>
      </c>
      <c r="AL20" s="551">
        <v>656.66666666666663</v>
      </c>
      <c r="AM20" s="551">
        <v>17.261904761904777</v>
      </c>
      <c r="AN20" s="544">
        <v>3</v>
      </c>
      <c r="AO20" s="542"/>
    </row>
    <row r="21" spans="1:325" x14ac:dyDescent="0.25">
      <c r="A21" s="495"/>
      <c r="B21" s="495" t="s">
        <v>361</v>
      </c>
      <c r="C21" s="495" t="s">
        <v>300</v>
      </c>
      <c r="D21" s="492"/>
      <c r="E21" s="544" t="s">
        <v>383</v>
      </c>
      <c r="F21" s="550">
        <v>132</v>
      </c>
      <c r="G21" s="550">
        <v>232.1</v>
      </c>
      <c r="H21" s="550">
        <v>92.3</v>
      </c>
      <c r="I21" s="544" t="s">
        <v>370</v>
      </c>
      <c r="J21" s="551">
        <v>3.72</v>
      </c>
      <c r="K21" s="551">
        <v>0</v>
      </c>
      <c r="L21" s="551">
        <v>0</v>
      </c>
      <c r="M21" s="551">
        <v>0</v>
      </c>
      <c r="N21" s="551">
        <v>15.95</v>
      </c>
      <c r="O21" s="551">
        <v>4.9000000000000004</v>
      </c>
      <c r="P21" s="551">
        <v>0.59</v>
      </c>
      <c r="Q21" s="544" t="s">
        <v>384</v>
      </c>
      <c r="R21" s="551">
        <v>16</v>
      </c>
      <c r="S21" s="550">
        <v>36</v>
      </c>
      <c r="T21" s="544" t="s">
        <v>139</v>
      </c>
      <c r="U21" s="544" t="s">
        <v>118</v>
      </c>
      <c r="V21" s="550">
        <v>352.6</v>
      </c>
      <c r="W21" s="551">
        <v>84.2</v>
      </c>
      <c r="X21" s="544">
        <v>3</v>
      </c>
      <c r="Y21" s="544">
        <v>3</v>
      </c>
      <c r="Z21" s="544">
        <v>3</v>
      </c>
      <c r="AA21" s="544">
        <v>1</v>
      </c>
      <c r="AB21" s="471" t="s">
        <v>54</v>
      </c>
      <c r="AC21" s="471" t="s">
        <v>54</v>
      </c>
      <c r="AD21" s="471" t="s">
        <v>54</v>
      </c>
      <c r="AE21" s="471" t="s">
        <v>54</v>
      </c>
      <c r="AF21" s="471" t="s">
        <v>54</v>
      </c>
      <c r="AG21" s="471">
        <v>1</v>
      </c>
      <c r="AH21" s="553">
        <v>29.49</v>
      </c>
      <c r="AI21" s="553">
        <v>29.94</v>
      </c>
      <c r="AJ21" s="553">
        <v>30.42</v>
      </c>
      <c r="AK21" s="552">
        <v>29.95</v>
      </c>
      <c r="AL21" s="551">
        <v>831.94444444444434</v>
      </c>
      <c r="AM21" s="551">
        <v>16.612589227774148</v>
      </c>
      <c r="AN21" s="544">
        <v>3</v>
      </c>
      <c r="AO21" s="542"/>
    </row>
    <row r="22" spans="1:325" x14ac:dyDescent="0.25">
      <c r="A22" s="495"/>
      <c r="B22" s="495" t="s">
        <v>361</v>
      </c>
      <c r="C22" s="495" t="s">
        <v>300</v>
      </c>
      <c r="D22" s="492"/>
      <c r="E22" s="452" t="s">
        <v>376</v>
      </c>
      <c r="F22" s="622">
        <v>112</v>
      </c>
      <c r="G22" s="622">
        <v>239.2</v>
      </c>
      <c r="H22" s="622">
        <v>93.3</v>
      </c>
      <c r="I22" s="452" t="s">
        <v>120</v>
      </c>
      <c r="J22" s="623">
        <v>0</v>
      </c>
      <c r="K22" s="623">
        <v>0</v>
      </c>
      <c r="L22" s="623">
        <v>0</v>
      </c>
      <c r="M22" s="623">
        <v>0</v>
      </c>
      <c r="N22" s="623">
        <v>16</v>
      </c>
      <c r="O22" s="623">
        <v>4.87</v>
      </c>
      <c r="P22" s="623">
        <v>0.7</v>
      </c>
      <c r="Q22" s="452" t="s">
        <v>126</v>
      </c>
      <c r="R22" s="623">
        <v>15</v>
      </c>
      <c r="S22" s="622">
        <v>31.5</v>
      </c>
      <c r="T22" s="452" t="s">
        <v>142</v>
      </c>
      <c r="U22" s="452" t="s">
        <v>118</v>
      </c>
      <c r="V22" s="631">
        <v>374</v>
      </c>
      <c r="W22" s="623">
        <v>90.4</v>
      </c>
      <c r="X22" s="452">
        <v>5</v>
      </c>
      <c r="Y22" s="452">
        <v>3</v>
      </c>
      <c r="Z22" s="452">
        <v>5</v>
      </c>
      <c r="AA22" s="452">
        <v>3</v>
      </c>
      <c r="AB22" s="689" t="s">
        <v>54</v>
      </c>
      <c r="AC22" s="689" t="s">
        <v>54</v>
      </c>
      <c r="AD22" s="689" t="s">
        <v>54</v>
      </c>
      <c r="AE22" s="689" t="s">
        <v>54</v>
      </c>
      <c r="AF22" s="689">
        <v>1</v>
      </c>
      <c r="AG22" s="689">
        <v>5</v>
      </c>
      <c r="AH22" s="624">
        <v>23.32</v>
      </c>
      <c r="AI22" s="624">
        <v>24.55</v>
      </c>
      <c r="AJ22" s="624">
        <v>21.6</v>
      </c>
      <c r="AK22" s="625">
        <v>23.156666666666666</v>
      </c>
      <c r="AL22" s="623">
        <v>643.24074074074076</v>
      </c>
      <c r="AM22" s="623">
        <v>0.40468275762393674</v>
      </c>
      <c r="AN22" s="452">
        <v>13</v>
      </c>
      <c r="AO22" s="542"/>
    </row>
    <row r="23" spans="1:325" s="614" customFormat="1" ht="16.5" thickBot="1" x14ac:dyDescent="0.3">
      <c r="A23" s="495"/>
      <c r="B23" s="495" t="s">
        <v>361</v>
      </c>
      <c r="C23" s="495" t="s">
        <v>300</v>
      </c>
      <c r="D23" s="493"/>
      <c r="E23" s="626" t="s">
        <v>377</v>
      </c>
      <c r="F23" s="632">
        <v>122.55555555555556</v>
      </c>
      <c r="G23" s="633">
        <v>240.29999999999998</v>
      </c>
      <c r="H23" s="633">
        <v>99.711111111111109</v>
      </c>
      <c r="I23" s="633" t="s">
        <v>144</v>
      </c>
      <c r="J23" s="628">
        <v>1.615</v>
      </c>
      <c r="K23" s="628">
        <v>0.13333333333333333</v>
      </c>
      <c r="L23" s="628">
        <v>2.2222222222222223</v>
      </c>
      <c r="M23" s="628">
        <v>0</v>
      </c>
      <c r="N23" s="628">
        <v>17.416666666666664</v>
      </c>
      <c r="O23" s="628">
        <v>5.0855555555555547</v>
      </c>
      <c r="P23" s="628">
        <v>0.66555555555555557</v>
      </c>
      <c r="Q23" s="633" t="s">
        <v>123</v>
      </c>
      <c r="R23" s="628">
        <v>15.111111111111111</v>
      </c>
      <c r="S23" s="629">
        <v>35.155555555555551</v>
      </c>
      <c r="T23" s="633" t="s">
        <v>378</v>
      </c>
      <c r="U23" s="633" t="s">
        <v>122</v>
      </c>
      <c r="V23" s="627">
        <v>354.62222222222226</v>
      </c>
      <c r="W23" s="628">
        <v>87.993333333333339</v>
      </c>
      <c r="X23" s="627">
        <v>5</v>
      </c>
      <c r="Y23" s="627">
        <v>3</v>
      </c>
      <c r="Z23" s="627">
        <v>5</v>
      </c>
      <c r="AA23" s="627">
        <v>5</v>
      </c>
      <c r="AB23" s="691" t="s">
        <v>54</v>
      </c>
      <c r="AC23" s="691" t="s">
        <v>54</v>
      </c>
      <c r="AD23" s="691" t="s">
        <v>54</v>
      </c>
      <c r="AE23" s="691" t="s">
        <v>54</v>
      </c>
      <c r="AF23" s="691">
        <v>7</v>
      </c>
      <c r="AG23" s="691">
        <v>5</v>
      </c>
      <c r="AH23" s="630">
        <v>25.98555555555556</v>
      </c>
      <c r="AI23" s="630">
        <v>26.576666666666672</v>
      </c>
      <c r="AJ23" s="630">
        <v>25.454444444444444</v>
      </c>
      <c r="AK23" s="630">
        <v>26.00555555555556</v>
      </c>
      <c r="AL23" s="628">
        <v>722.37654320987667</v>
      </c>
      <c r="AM23" s="628">
        <v>11.855415544899888</v>
      </c>
      <c r="AN23" s="626">
        <v>3</v>
      </c>
      <c r="AO23" s="542"/>
      <c r="AP23" s="765"/>
      <c r="AQ23" s="765"/>
      <c r="AR23" s="765"/>
      <c r="AS23" s="765"/>
      <c r="AT23" s="765"/>
      <c r="AU23" s="765"/>
      <c r="AV23" s="765"/>
      <c r="AW23" s="765"/>
      <c r="AX23" s="765"/>
      <c r="AY23" s="765"/>
      <c r="AZ23" s="765"/>
      <c r="BA23" s="765"/>
      <c r="BB23" s="765"/>
      <c r="BC23" s="765"/>
      <c r="BD23" s="765"/>
      <c r="BE23" s="765"/>
      <c r="BF23" s="765"/>
      <c r="BG23" s="765"/>
      <c r="BH23" s="765"/>
      <c r="BI23" s="765"/>
      <c r="BJ23" s="765"/>
      <c r="BK23" s="765"/>
      <c r="BL23" s="765"/>
      <c r="BM23" s="765"/>
      <c r="BN23" s="765"/>
      <c r="BO23" s="765"/>
      <c r="BP23" s="765"/>
      <c r="BQ23" s="765"/>
      <c r="BR23" s="765"/>
      <c r="BS23" s="765"/>
      <c r="BT23" s="765"/>
      <c r="BU23" s="765"/>
      <c r="BV23" s="765"/>
      <c r="BW23" s="765"/>
      <c r="BX23" s="765"/>
      <c r="BY23" s="765"/>
      <c r="BZ23" s="765"/>
      <c r="CA23" s="765"/>
      <c r="CB23" s="765"/>
      <c r="CC23" s="765"/>
      <c r="CD23" s="765"/>
      <c r="CE23" s="765"/>
      <c r="CF23" s="765"/>
      <c r="CG23" s="765"/>
      <c r="CH23" s="765"/>
      <c r="CI23" s="765"/>
      <c r="CJ23" s="765"/>
      <c r="CK23" s="765"/>
      <c r="CL23" s="765"/>
      <c r="CM23" s="765"/>
      <c r="CN23" s="765"/>
      <c r="CO23" s="765"/>
      <c r="CP23" s="765"/>
      <c r="CQ23" s="765"/>
      <c r="CR23" s="765"/>
      <c r="CS23" s="765"/>
      <c r="CT23" s="765"/>
      <c r="CU23" s="765"/>
      <c r="CV23" s="765"/>
      <c r="CW23" s="765"/>
      <c r="CX23" s="765"/>
      <c r="CY23" s="765"/>
      <c r="CZ23" s="765"/>
      <c r="DA23" s="765"/>
      <c r="DB23" s="765"/>
      <c r="DC23" s="765"/>
      <c r="DD23" s="765"/>
      <c r="DE23" s="765"/>
      <c r="DF23" s="765"/>
      <c r="DG23" s="765"/>
      <c r="DH23" s="765"/>
      <c r="DI23" s="765"/>
      <c r="DJ23" s="765"/>
      <c r="DK23" s="765"/>
      <c r="DL23" s="765"/>
      <c r="DM23" s="765"/>
      <c r="DN23" s="765"/>
      <c r="DO23" s="765"/>
      <c r="DP23" s="765"/>
      <c r="DQ23" s="765"/>
      <c r="DR23" s="765"/>
      <c r="DS23" s="765"/>
      <c r="DT23" s="765"/>
      <c r="DU23" s="765"/>
      <c r="DV23" s="765"/>
      <c r="DW23" s="765"/>
      <c r="DX23" s="765"/>
      <c r="DY23" s="765"/>
      <c r="DZ23" s="765"/>
      <c r="EA23" s="765"/>
      <c r="EB23" s="765"/>
      <c r="EC23" s="765"/>
      <c r="ED23" s="765"/>
      <c r="EE23" s="765"/>
      <c r="EF23" s="765"/>
      <c r="EG23" s="765"/>
      <c r="EH23" s="765"/>
      <c r="EI23" s="765"/>
      <c r="EJ23" s="765"/>
      <c r="EK23" s="765"/>
      <c r="EL23" s="765"/>
      <c r="EM23" s="765"/>
      <c r="EN23" s="765"/>
      <c r="EO23" s="765"/>
      <c r="EP23" s="765"/>
      <c r="EQ23" s="765"/>
      <c r="ER23" s="765"/>
      <c r="ES23" s="765"/>
      <c r="ET23" s="765"/>
      <c r="EU23" s="765"/>
      <c r="EV23" s="765"/>
      <c r="EW23" s="765"/>
      <c r="EX23" s="765"/>
      <c r="EY23" s="765"/>
      <c r="EZ23" s="765"/>
      <c r="FA23" s="765"/>
      <c r="FB23" s="765"/>
      <c r="FC23" s="765"/>
      <c r="FD23" s="765"/>
      <c r="FE23" s="765"/>
      <c r="FF23" s="765"/>
      <c r="FG23" s="765"/>
      <c r="FH23" s="765"/>
      <c r="FI23" s="765"/>
      <c r="FJ23" s="765"/>
      <c r="FK23" s="765"/>
      <c r="FL23" s="765"/>
      <c r="FM23" s="765"/>
      <c r="FN23" s="765"/>
      <c r="FO23" s="765"/>
      <c r="FP23" s="765"/>
      <c r="FQ23" s="765"/>
      <c r="FR23" s="765"/>
      <c r="FS23" s="765"/>
      <c r="FT23" s="765"/>
      <c r="FU23" s="765"/>
      <c r="FV23" s="765"/>
      <c r="FW23" s="765"/>
      <c r="FX23" s="765"/>
      <c r="FY23" s="765"/>
      <c r="FZ23" s="765"/>
      <c r="GA23" s="765"/>
      <c r="GB23" s="765"/>
      <c r="GC23" s="765"/>
      <c r="GD23" s="765"/>
      <c r="GE23" s="765"/>
      <c r="GF23" s="765"/>
      <c r="GG23" s="765"/>
      <c r="GH23" s="765"/>
      <c r="GI23" s="765"/>
      <c r="GJ23" s="765"/>
      <c r="GK23" s="765"/>
      <c r="GL23" s="765"/>
      <c r="GM23" s="765"/>
      <c r="GN23" s="765"/>
      <c r="GO23" s="765"/>
      <c r="GP23" s="765"/>
      <c r="GQ23" s="765"/>
      <c r="GR23" s="765"/>
      <c r="GS23" s="765"/>
      <c r="GT23" s="765"/>
      <c r="GU23" s="765"/>
      <c r="GV23" s="765"/>
      <c r="GW23" s="765"/>
      <c r="GX23" s="765"/>
      <c r="GY23" s="765"/>
      <c r="GZ23" s="765"/>
      <c r="HA23" s="765"/>
      <c r="HB23" s="765"/>
      <c r="HC23" s="765"/>
      <c r="HD23" s="765"/>
      <c r="HE23" s="765"/>
      <c r="HF23" s="765"/>
      <c r="HG23" s="765"/>
      <c r="HH23" s="765"/>
      <c r="HI23" s="765"/>
      <c r="HJ23" s="765"/>
      <c r="HK23" s="765"/>
      <c r="HL23" s="765"/>
      <c r="HM23" s="765"/>
      <c r="HN23" s="765"/>
      <c r="HO23" s="765"/>
      <c r="HP23" s="765"/>
      <c r="HQ23" s="765"/>
      <c r="HR23" s="765"/>
      <c r="HS23" s="765"/>
      <c r="HT23" s="765"/>
      <c r="HU23" s="765"/>
      <c r="HV23" s="765"/>
      <c r="HW23" s="765"/>
      <c r="HX23" s="765"/>
      <c r="HY23" s="765"/>
      <c r="HZ23" s="765"/>
      <c r="IA23" s="765"/>
      <c r="IB23" s="765"/>
      <c r="IC23" s="765"/>
      <c r="ID23" s="765"/>
      <c r="IE23" s="765"/>
      <c r="IF23" s="765"/>
      <c r="IG23" s="765"/>
      <c r="IH23" s="765"/>
      <c r="II23" s="765"/>
      <c r="IJ23" s="765"/>
      <c r="IK23" s="765"/>
      <c r="IL23" s="765"/>
      <c r="IM23" s="765"/>
      <c r="IN23" s="765"/>
      <c r="IO23" s="765"/>
      <c r="IP23" s="765"/>
      <c r="IQ23" s="765"/>
      <c r="IR23" s="765"/>
      <c r="IS23" s="765"/>
      <c r="IT23" s="765"/>
      <c r="IU23" s="765"/>
      <c r="IV23" s="765"/>
      <c r="IW23" s="765"/>
      <c r="IX23" s="765"/>
      <c r="IY23" s="765"/>
      <c r="IZ23" s="765"/>
      <c r="JA23" s="765"/>
      <c r="JB23" s="765"/>
      <c r="JC23" s="765"/>
      <c r="JD23" s="765"/>
      <c r="JE23" s="765"/>
      <c r="JF23" s="765"/>
      <c r="JG23" s="765"/>
      <c r="JH23" s="765"/>
      <c r="JI23" s="765"/>
      <c r="JJ23" s="765"/>
      <c r="JK23" s="765"/>
      <c r="JL23" s="765"/>
      <c r="JM23" s="765"/>
      <c r="JN23" s="765"/>
      <c r="JO23" s="765"/>
      <c r="JP23" s="765"/>
      <c r="JQ23" s="765"/>
      <c r="JR23" s="765"/>
      <c r="JS23" s="765"/>
      <c r="JT23" s="765"/>
      <c r="JU23" s="765"/>
      <c r="JV23" s="765"/>
      <c r="JW23" s="765"/>
      <c r="JX23" s="765"/>
      <c r="JY23" s="765"/>
      <c r="JZ23" s="765"/>
      <c r="KA23" s="765"/>
      <c r="KB23" s="765"/>
      <c r="KC23" s="765"/>
      <c r="KD23" s="765"/>
      <c r="KE23" s="765"/>
      <c r="KF23" s="765"/>
      <c r="KG23" s="765"/>
      <c r="KH23" s="765"/>
      <c r="KI23" s="765"/>
      <c r="KJ23" s="765"/>
      <c r="KK23" s="765"/>
      <c r="KL23" s="765"/>
      <c r="KM23" s="765"/>
      <c r="KN23" s="765"/>
      <c r="KO23" s="765"/>
      <c r="KP23" s="765"/>
      <c r="KQ23" s="765"/>
      <c r="KR23" s="765"/>
      <c r="KS23" s="765"/>
      <c r="KT23" s="765"/>
      <c r="KU23" s="765"/>
      <c r="KV23" s="765"/>
      <c r="KW23" s="765"/>
      <c r="KX23" s="765"/>
      <c r="KY23" s="765"/>
      <c r="KZ23" s="765"/>
      <c r="LA23" s="765"/>
      <c r="LB23" s="765"/>
      <c r="LC23" s="765"/>
      <c r="LD23" s="765"/>
      <c r="LE23" s="765"/>
      <c r="LF23" s="765"/>
      <c r="LG23" s="765"/>
      <c r="LH23" s="765"/>
      <c r="LI23" s="765"/>
      <c r="LJ23" s="765"/>
      <c r="LK23" s="765"/>
      <c r="LL23" s="765"/>
      <c r="LM23" s="765"/>
    </row>
    <row r="24" spans="1:325" x14ac:dyDescent="0.25">
      <c r="A24" s="495"/>
      <c r="B24" s="495" t="s">
        <v>361</v>
      </c>
      <c r="C24" s="495" t="s">
        <v>300</v>
      </c>
      <c r="D24" s="488" t="s">
        <v>385</v>
      </c>
      <c r="E24" s="459" t="s">
        <v>386</v>
      </c>
      <c r="F24" s="771">
        <v>115</v>
      </c>
      <c r="G24" s="771">
        <v>252</v>
      </c>
      <c r="H24" s="771">
        <v>109</v>
      </c>
      <c r="I24" s="459" t="s">
        <v>127</v>
      </c>
      <c r="J24" s="772">
        <v>0</v>
      </c>
      <c r="K24" s="772">
        <v>0</v>
      </c>
      <c r="L24" s="772">
        <v>0</v>
      </c>
      <c r="M24" s="634">
        <v>0</v>
      </c>
      <c r="N24" s="636">
        <v>16.100000000000001</v>
      </c>
      <c r="O24" s="636">
        <v>5.0999999999999996</v>
      </c>
      <c r="P24" s="636">
        <v>0.1</v>
      </c>
      <c r="Q24" s="459" t="s">
        <v>364</v>
      </c>
      <c r="R24" s="773">
        <v>16.8</v>
      </c>
      <c r="S24" s="774">
        <v>32</v>
      </c>
      <c r="T24" s="459" t="s">
        <v>142</v>
      </c>
      <c r="U24" s="459" t="s">
        <v>118</v>
      </c>
      <c r="V24" s="771">
        <v>369.5</v>
      </c>
      <c r="W24" s="636">
        <v>92.7</v>
      </c>
      <c r="X24" s="459">
        <v>5</v>
      </c>
      <c r="Y24" s="775">
        <v>3</v>
      </c>
      <c r="Z24" s="459">
        <v>7</v>
      </c>
      <c r="AA24" s="775">
        <v>3</v>
      </c>
      <c r="AB24" s="459">
        <v>3</v>
      </c>
      <c r="AC24" s="459">
        <v>3</v>
      </c>
      <c r="AD24" s="459" t="s">
        <v>54</v>
      </c>
      <c r="AE24" s="459">
        <v>3</v>
      </c>
      <c r="AF24" s="459">
        <v>3</v>
      </c>
      <c r="AG24" s="459">
        <v>5</v>
      </c>
      <c r="AH24" s="635">
        <v>162.80000000000001</v>
      </c>
      <c r="AI24" s="635">
        <v>159.80000000000001</v>
      </c>
      <c r="AJ24" s="635" t="s">
        <v>54</v>
      </c>
      <c r="AK24" s="635">
        <v>161.30000000000001</v>
      </c>
      <c r="AL24" s="636">
        <v>645.20000000000005</v>
      </c>
      <c r="AM24" s="636">
        <v>8.1824279007377516</v>
      </c>
      <c r="AN24" s="459">
        <v>3</v>
      </c>
      <c r="AO24" s="542"/>
    </row>
    <row r="25" spans="1:325" x14ac:dyDescent="0.25">
      <c r="A25" s="495"/>
      <c r="B25" s="495" t="s">
        <v>361</v>
      </c>
      <c r="C25" s="495" t="s">
        <v>300</v>
      </c>
      <c r="D25" s="489"/>
      <c r="E25" s="543" t="s">
        <v>365</v>
      </c>
      <c r="F25" s="559">
        <v>127</v>
      </c>
      <c r="G25" s="559">
        <v>230</v>
      </c>
      <c r="H25" s="559">
        <v>95</v>
      </c>
      <c r="I25" s="543" t="s">
        <v>120</v>
      </c>
      <c r="J25" s="776">
        <v>0</v>
      </c>
      <c r="K25" s="776">
        <v>0</v>
      </c>
      <c r="L25" s="776">
        <v>0</v>
      </c>
      <c r="M25" s="556">
        <v>0</v>
      </c>
      <c r="N25" s="558">
        <v>15.6</v>
      </c>
      <c r="O25" s="558">
        <v>4.9000000000000004</v>
      </c>
      <c r="P25" s="558">
        <v>1</v>
      </c>
      <c r="Q25" s="543" t="s">
        <v>126</v>
      </c>
      <c r="R25" s="560">
        <v>16</v>
      </c>
      <c r="S25" s="561">
        <v>32</v>
      </c>
      <c r="T25" s="543" t="s">
        <v>142</v>
      </c>
      <c r="U25" s="543" t="s">
        <v>118</v>
      </c>
      <c r="V25" s="559">
        <v>365.2</v>
      </c>
      <c r="W25" s="558">
        <v>90.21</v>
      </c>
      <c r="X25" s="543">
        <v>3</v>
      </c>
      <c r="Y25" s="777">
        <v>3</v>
      </c>
      <c r="Z25" s="543">
        <v>5</v>
      </c>
      <c r="AA25" s="777">
        <v>3</v>
      </c>
      <c r="AB25" s="543">
        <v>3</v>
      </c>
      <c r="AC25" s="543">
        <v>1</v>
      </c>
      <c r="AD25" s="543" t="s">
        <v>54</v>
      </c>
      <c r="AE25" s="543">
        <v>5</v>
      </c>
      <c r="AF25" s="543">
        <v>3</v>
      </c>
      <c r="AG25" s="543">
        <v>3</v>
      </c>
      <c r="AH25" s="557">
        <v>144.3622</v>
      </c>
      <c r="AI25" s="557">
        <v>141.96171999999999</v>
      </c>
      <c r="AJ25" s="557" t="s">
        <v>54</v>
      </c>
      <c r="AK25" s="557">
        <v>143.16195999999999</v>
      </c>
      <c r="AL25" s="558">
        <v>572.64783999999997</v>
      </c>
      <c r="AM25" s="558">
        <v>12.257769353942686</v>
      </c>
      <c r="AN25" s="543">
        <v>3</v>
      </c>
      <c r="AO25" s="542"/>
    </row>
    <row r="26" spans="1:325" x14ac:dyDescent="0.25">
      <c r="A26" s="495"/>
      <c r="B26" s="495" t="s">
        <v>361</v>
      </c>
      <c r="C26" s="495" t="s">
        <v>300</v>
      </c>
      <c r="D26" s="489"/>
      <c r="E26" s="543" t="s">
        <v>387</v>
      </c>
      <c r="F26" s="559">
        <v>108</v>
      </c>
      <c r="G26" s="559">
        <v>216.7</v>
      </c>
      <c r="H26" s="559">
        <v>72.5</v>
      </c>
      <c r="I26" s="543" t="s">
        <v>120</v>
      </c>
      <c r="J26" s="776">
        <v>4.2</v>
      </c>
      <c r="K26" s="776">
        <v>0</v>
      </c>
      <c r="L26" s="776">
        <v>0</v>
      </c>
      <c r="M26" s="556">
        <v>2.5</v>
      </c>
      <c r="N26" s="558">
        <v>16.399999999999999</v>
      </c>
      <c r="O26" s="558">
        <v>4.95</v>
      </c>
      <c r="P26" s="558">
        <v>0.14000000000000001</v>
      </c>
      <c r="Q26" s="543" t="s">
        <v>388</v>
      </c>
      <c r="R26" s="560">
        <v>13</v>
      </c>
      <c r="S26" s="561">
        <v>30.4</v>
      </c>
      <c r="T26" s="543" t="s">
        <v>389</v>
      </c>
      <c r="U26" s="543" t="s">
        <v>390</v>
      </c>
      <c r="V26" s="559">
        <v>318.2</v>
      </c>
      <c r="W26" s="558">
        <v>78.099999999999994</v>
      </c>
      <c r="X26" s="543">
        <v>1</v>
      </c>
      <c r="Y26" s="777">
        <v>1</v>
      </c>
      <c r="Z26" s="543">
        <v>3</v>
      </c>
      <c r="AA26" s="777">
        <v>1</v>
      </c>
      <c r="AB26" s="543">
        <v>1</v>
      </c>
      <c r="AC26" s="543">
        <v>1</v>
      </c>
      <c r="AD26" s="543" t="s">
        <v>54</v>
      </c>
      <c r="AE26" s="543">
        <v>1</v>
      </c>
      <c r="AF26" s="543">
        <v>5</v>
      </c>
      <c r="AG26" s="543">
        <v>3</v>
      </c>
      <c r="AH26" s="557">
        <v>127.1</v>
      </c>
      <c r="AI26" s="557">
        <v>127.9</v>
      </c>
      <c r="AJ26" s="557" t="s">
        <v>54</v>
      </c>
      <c r="AK26" s="557">
        <v>127.5</v>
      </c>
      <c r="AL26" s="558">
        <v>510</v>
      </c>
      <c r="AM26" s="558">
        <v>7.0528967254408119</v>
      </c>
      <c r="AN26" s="543">
        <v>5</v>
      </c>
      <c r="AO26" s="542"/>
    </row>
    <row r="27" spans="1:325" x14ac:dyDescent="0.25">
      <c r="A27" s="495"/>
      <c r="B27" s="495" t="s">
        <v>361</v>
      </c>
      <c r="C27" s="495" t="s">
        <v>300</v>
      </c>
      <c r="D27" s="489"/>
      <c r="E27" s="543" t="s">
        <v>367</v>
      </c>
      <c r="F27" s="559">
        <v>124</v>
      </c>
      <c r="G27" s="559">
        <v>215</v>
      </c>
      <c r="H27" s="559">
        <v>103.1</v>
      </c>
      <c r="I27" s="543" t="s">
        <v>120</v>
      </c>
      <c r="J27" s="776">
        <v>0</v>
      </c>
      <c r="K27" s="776">
        <v>3.45</v>
      </c>
      <c r="L27" s="776">
        <v>33.909999999999997</v>
      </c>
      <c r="M27" s="556">
        <v>0</v>
      </c>
      <c r="N27" s="558">
        <v>14.4</v>
      </c>
      <c r="O27" s="558">
        <v>4.9000000000000004</v>
      </c>
      <c r="P27" s="558">
        <v>0.2</v>
      </c>
      <c r="Q27" s="543" t="s">
        <v>126</v>
      </c>
      <c r="R27" s="560">
        <v>15.8</v>
      </c>
      <c r="S27" s="561">
        <v>33</v>
      </c>
      <c r="T27" s="543" t="s">
        <v>142</v>
      </c>
      <c r="U27" s="543" t="s">
        <v>118</v>
      </c>
      <c r="V27" s="559">
        <v>317</v>
      </c>
      <c r="W27" s="558">
        <v>88.4</v>
      </c>
      <c r="X27" s="543">
        <v>1</v>
      </c>
      <c r="Y27" s="777">
        <v>1</v>
      </c>
      <c r="Z27" s="543">
        <v>3</v>
      </c>
      <c r="AA27" s="777">
        <v>1</v>
      </c>
      <c r="AB27" s="543">
        <v>1</v>
      </c>
      <c r="AC27" s="543">
        <v>1</v>
      </c>
      <c r="AD27" s="543" t="s">
        <v>54</v>
      </c>
      <c r="AE27" s="543">
        <v>3</v>
      </c>
      <c r="AF27" s="543">
        <v>1</v>
      </c>
      <c r="AG27" s="543">
        <v>5</v>
      </c>
      <c r="AH27" s="557">
        <v>156.78399999999999</v>
      </c>
      <c r="AI27" s="557">
        <v>161.94800000000001</v>
      </c>
      <c r="AJ27" s="557" t="s">
        <v>54</v>
      </c>
      <c r="AK27" s="557">
        <v>159.36599999999999</v>
      </c>
      <c r="AL27" s="558">
        <v>637.46399999999994</v>
      </c>
      <c r="AM27" s="558">
        <v>10.7192730152775</v>
      </c>
      <c r="AN27" s="543">
        <v>1</v>
      </c>
      <c r="AO27" s="542"/>
    </row>
    <row r="28" spans="1:325" x14ac:dyDescent="0.25">
      <c r="A28" s="495"/>
      <c r="B28" s="495" t="s">
        <v>361</v>
      </c>
      <c r="C28" s="495" t="s">
        <v>300</v>
      </c>
      <c r="D28" s="489"/>
      <c r="E28" s="543" t="s">
        <v>391</v>
      </c>
      <c r="F28" s="559">
        <v>116</v>
      </c>
      <c r="G28" s="559">
        <v>251.8</v>
      </c>
      <c r="H28" s="559">
        <v>107.2</v>
      </c>
      <c r="I28" s="543" t="s">
        <v>120</v>
      </c>
      <c r="J28" s="776">
        <v>0.44</v>
      </c>
      <c r="K28" s="776">
        <v>0.09</v>
      </c>
      <c r="L28" s="776">
        <v>0</v>
      </c>
      <c r="M28" s="556">
        <v>0</v>
      </c>
      <c r="N28" s="558">
        <v>17.8</v>
      </c>
      <c r="O28" s="558">
        <v>5.0999999999999996</v>
      </c>
      <c r="P28" s="558">
        <v>1.7</v>
      </c>
      <c r="Q28" s="543" t="s">
        <v>130</v>
      </c>
      <c r="R28" s="560">
        <v>15.3</v>
      </c>
      <c r="S28" s="561">
        <v>34.5</v>
      </c>
      <c r="T28" s="543" t="s">
        <v>142</v>
      </c>
      <c r="U28" s="543" t="s">
        <v>118</v>
      </c>
      <c r="V28" s="559">
        <v>318.8</v>
      </c>
      <c r="W28" s="558">
        <v>90.2</v>
      </c>
      <c r="X28" s="543">
        <v>1</v>
      </c>
      <c r="Y28" s="777">
        <v>1</v>
      </c>
      <c r="Z28" s="543">
        <v>1</v>
      </c>
      <c r="AA28" s="777">
        <v>1</v>
      </c>
      <c r="AB28" s="543">
        <v>1</v>
      </c>
      <c r="AC28" s="543">
        <v>1</v>
      </c>
      <c r="AD28" s="543" t="s">
        <v>54</v>
      </c>
      <c r="AE28" s="543">
        <v>1</v>
      </c>
      <c r="AF28" s="543">
        <v>1</v>
      </c>
      <c r="AG28" s="543">
        <v>1</v>
      </c>
      <c r="AH28" s="557">
        <v>136.04</v>
      </c>
      <c r="AI28" s="557">
        <v>130.44</v>
      </c>
      <c r="AJ28" s="557" t="s">
        <v>54</v>
      </c>
      <c r="AK28" s="557">
        <v>133.24</v>
      </c>
      <c r="AL28" s="558">
        <v>532.96</v>
      </c>
      <c r="AM28" s="558">
        <v>17.614865163084268</v>
      </c>
      <c r="AN28" s="543">
        <v>3</v>
      </c>
      <c r="AO28" s="542"/>
    </row>
    <row r="29" spans="1:325" x14ac:dyDescent="0.25">
      <c r="A29" s="495"/>
      <c r="B29" s="495" t="s">
        <v>361</v>
      </c>
      <c r="C29" s="495" t="s">
        <v>300</v>
      </c>
      <c r="D29" s="489"/>
      <c r="E29" s="543" t="s">
        <v>392</v>
      </c>
      <c r="F29" s="559">
        <v>115</v>
      </c>
      <c r="G29" s="559">
        <v>226</v>
      </c>
      <c r="H29" s="559">
        <v>97</v>
      </c>
      <c r="I29" s="543" t="s">
        <v>120</v>
      </c>
      <c r="J29" s="776">
        <v>0.2</v>
      </c>
      <c r="K29" s="776">
        <v>1.4</v>
      </c>
      <c r="L29" s="776">
        <v>0.4</v>
      </c>
      <c r="M29" s="556">
        <v>0.5</v>
      </c>
      <c r="N29" s="558">
        <v>16.399999999999999</v>
      </c>
      <c r="O29" s="558">
        <v>4.8</v>
      </c>
      <c r="P29" s="558">
        <v>0.3</v>
      </c>
      <c r="Q29" s="543" t="s">
        <v>126</v>
      </c>
      <c r="R29" s="560">
        <v>15.6</v>
      </c>
      <c r="S29" s="561">
        <v>31.7</v>
      </c>
      <c r="T29" s="543" t="s">
        <v>139</v>
      </c>
      <c r="U29" s="543" t="s">
        <v>118</v>
      </c>
      <c r="V29" s="559">
        <v>347</v>
      </c>
      <c r="W29" s="558">
        <v>90.4</v>
      </c>
      <c r="X29" s="543">
        <v>1</v>
      </c>
      <c r="Y29" s="777">
        <v>1</v>
      </c>
      <c r="Z29" s="543">
        <v>3</v>
      </c>
      <c r="AA29" s="777">
        <v>1</v>
      </c>
      <c r="AB29" s="543">
        <v>1</v>
      </c>
      <c r="AC29" s="543">
        <v>1</v>
      </c>
      <c r="AD29" s="543" t="s">
        <v>54</v>
      </c>
      <c r="AE29" s="543">
        <v>1</v>
      </c>
      <c r="AF29" s="543">
        <v>5</v>
      </c>
      <c r="AG29" s="543">
        <v>1</v>
      </c>
      <c r="AH29" s="557">
        <v>169.39</v>
      </c>
      <c r="AI29" s="557">
        <v>158.41999999999999</v>
      </c>
      <c r="AJ29" s="557" t="s">
        <v>54</v>
      </c>
      <c r="AK29" s="557">
        <v>163.90499999999997</v>
      </c>
      <c r="AL29" s="558">
        <v>655.61999999999989</v>
      </c>
      <c r="AM29" s="558">
        <v>16.720669396474957</v>
      </c>
      <c r="AN29" s="543">
        <v>2</v>
      </c>
      <c r="AO29" s="542"/>
    </row>
    <row r="30" spans="1:325" x14ac:dyDescent="0.25">
      <c r="A30" s="495"/>
      <c r="B30" s="495" t="s">
        <v>361</v>
      </c>
      <c r="C30" s="495" t="s">
        <v>300</v>
      </c>
      <c r="D30" s="489"/>
      <c r="E30" s="543" t="s">
        <v>393</v>
      </c>
      <c r="F30" s="559">
        <v>125</v>
      </c>
      <c r="G30" s="559">
        <v>226.3</v>
      </c>
      <c r="H30" s="559">
        <v>89</v>
      </c>
      <c r="I30" s="543" t="s">
        <v>120</v>
      </c>
      <c r="J30" s="776">
        <v>3.3</v>
      </c>
      <c r="K30" s="776">
        <v>0</v>
      </c>
      <c r="L30" s="776">
        <v>5</v>
      </c>
      <c r="M30" s="778">
        <v>0</v>
      </c>
      <c r="N30" s="558">
        <v>17.670000000000002</v>
      </c>
      <c r="O30" s="558">
        <v>5.33</v>
      </c>
      <c r="P30" s="558">
        <v>0.5</v>
      </c>
      <c r="Q30" s="543" t="s">
        <v>119</v>
      </c>
      <c r="R30" s="560">
        <v>16.7</v>
      </c>
      <c r="S30" s="561">
        <v>32</v>
      </c>
      <c r="T30" s="543" t="s">
        <v>139</v>
      </c>
      <c r="U30" s="543" t="s">
        <v>118</v>
      </c>
      <c r="V30" s="559">
        <v>312.5</v>
      </c>
      <c r="W30" s="558">
        <v>91.78</v>
      </c>
      <c r="X30" s="543">
        <v>1</v>
      </c>
      <c r="Y30" s="777">
        <v>1</v>
      </c>
      <c r="Z30" s="543">
        <v>3</v>
      </c>
      <c r="AA30" s="777">
        <v>1</v>
      </c>
      <c r="AB30" s="777">
        <v>1</v>
      </c>
      <c r="AC30" s="777">
        <v>1</v>
      </c>
      <c r="AD30" s="777" t="s">
        <v>54</v>
      </c>
      <c r="AE30" s="777">
        <v>3</v>
      </c>
      <c r="AF30" s="777">
        <v>1</v>
      </c>
      <c r="AG30" s="777">
        <v>3</v>
      </c>
      <c r="AH30" s="557">
        <v>135.24</v>
      </c>
      <c r="AI30" s="557">
        <v>150.91</v>
      </c>
      <c r="AJ30" s="557" t="s">
        <v>54</v>
      </c>
      <c r="AK30" s="557">
        <v>143.07499999999999</v>
      </c>
      <c r="AL30" s="558">
        <v>572.29999999999995</v>
      </c>
      <c r="AM30" s="558">
        <v>28.042777877214942</v>
      </c>
      <c r="AN30" s="543">
        <v>2</v>
      </c>
      <c r="AO30" s="542"/>
    </row>
    <row r="31" spans="1:325" x14ac:dyDescent="0.25">
      <c r="A31" s="495"/>
      <c r="B31" s="495" t="s">
        <v>361</v>
      </c>
      <c r="C31" s="495" t="s">
        <v>300</v>
      </c>
      <c r="D31" s="489"/>
      <c r="E31" s="543" t="s">
        <v>394</v>
      </c>
      <c r="F31" s="554">
        <v>121</v>
      </c>
      <c r="G31" s="559">
        <v>221.3</v>
      </c>
      <c r="H31" s="559">
        <v>85.2</v>
      </c>
      <c r="I31" s="543" t="s">
        <v>120</v>
      </c>
      <c r="J31" s="776">
        <v>1.3</v>
      </c>
      <c r="K31" s="776">
        <v>0</v>
      </c>
      <c r="L31" s="776">
        <v>0</v>
      </c>
      <c r="M31" s="779">
        <v>0</v>
      </c>
      <c r="N31" s="558">
        <v>15.8</v>
      </c>
      <c r="O31" s="558">
        <v>4.4000000000000004</v>
      </c>
      <c r="P31" s="558">
        <v>0.6</v>
      </c>
      <c r="Q31" s="543" t="s">
        <v>126</v>
      </c>
      <c r="R31" s="560">
        <v>17.5</v>
      </c>
      <c r="S31" s="561">
        <v>33.6</v>
      </c>
      <c r="T31" s="543" t="s">
        <v>139</v>
      </c>
      <c r="U31" s="543" t="s">
        <v>390</v>
      </c>
      <c r="V31" s="559">
        <v>349.5</v>
      </c>
      <c r="W31" s="558">
        <v>88.6</v>
      </c>
      <c r="X31" s="543">
        <v>1</v>
      </c>
      <c r="Y31" s="777">
        <v>1</v>
      </c>
      <c r="Z31" s="543">
        <v>1</v>
      </c>
      <c r="AA31" s="777">
        <v>1</v>
      </c>
      <c r="AB31" s="543">
        <v>1</v>
      </c>
      <c r="AC31" s="543">
        <v>1</v>
      </c>
      <c r="AD31" s="543" t="s">
        <v>54</v>
      </c>
      <c r="AE31" s="543">
        <v>1</v>
      </c>
      <c r="AF31" s="543">
        <v>1</v>
      </c>
      <c r="AG31" s="543">
        <v>3</v>
      </c>
      <c r="AH31" s="557">
        <v>145.2740335648148</v>
      </c>
      <c r="AI31" s="557">
        <v>145.13897569444441</v>
      </c>
      <c r="AJ31" s="557" t="s">
        <v>54</v>
      </c>
      <c r="AK31" s="557">
        <v>145.20650462962959</v>
      </c>
      <c r="AL31" s="558">
        <v>580.82601851851837</v>
      </c>
      <c r="AM31" s="558">
        <v>19.874168757217362</v>
      </c>
      <c r="AN31" s="543">
        <v>1</v>
      </c>
      <c r="AO31" s="542"/>
    </row>
    <row r="32" spans="1:325" x14ac:dyDescent="0.25">
      <c r="A32" s="495"/>
      <c r="B32" s="495" t="s">
        <v>361</v>
      </c>
      <c r="C32" s="495" t="s">
        <v>300</v>
      </c>
      <c r="D32" s="489"/>
      <c r="E32" s="458" t="s">
        <v>395</v>
      </c>
      <c r="F32" s="637">
        <v>115</v>
      </c>
      <c r="G32" s="641">
        <v>239</v>
      </c>
      <c r="H32" s="641">
        <v>103</v>
      </c>
      <c r="I32" s="458" t="s">
        <v>120</v>
      </c>
      <c r="J32" s="780">
        <v>0</v>
      </c>
      <c r="K32" s="780">
        <v>0</v>
      </c>
      <c r="L32" s="780">
        <v>0</v>
      </c>
      <c r="M32" s="781">
        <v>0</v>
      </c>
      <c r="N32" s="638">
        <v>15.7</v>
      </c>
      <c r="O32" s="638">
        <v>5</v>
      </c>
      <c r="P32" s="638">
        <v>1.4</v>
      </c>
      <c r="Q32" s="458" t="s">
        <v>130</v>
      </c>
      <c r="R32" s="639">
        <v>16</v>
      </c>
      <c r="S32" s="640">
        <v>32</v>
      </c>
      <c r="T32" s="458" t="s">
        <v>142</v>
      </c>
      <c r="U32" s="458" t="s">
        <v>118</v>
      </c>
      <c r="V32" s="641">
        <v>350.2</v>
      </c>
      <c r="W32" s="638">
        <v>80.97</v>
      </c>
      <c r="X32" s="458">
        <v>1</v>
      </c>
      <c r="Y32" s="782">
        <v>1</v>
      </c>
      <c r="Z32" s="458">
        <v>3</v>
      </c>
      <c r="AA32" s="782">
        <v>1</v>
      </c>
      <c r="AB32" s="458">
        <v>1</v>
      </c>
      <c r="AC32" s="458">
        <v>1</v>
      </c>
      <c r="AD32" s="458" t="s">
        <v>54</v>
      </c>
      <c r="AE32" s="458">
        <v>1</v>
      </c>
      <c r="AF32" s="458">
        <v>1</v>
      </c>
      <c r="AG32" s="458">
        <v>1</v>
      </c>
      <c r="AH32" s="642">
        <v>184.3</v>
      </c>
      <c r="AI32" s="642">
        <v>170.9</v>
      </c>
      <c r="AJ32" s="642" t="s">
        <v>54</v>
      </c>
      <c r="AK32" s="642">
        <v>177.60000000000002</v>
      </c>
      <c r="AL32" s="638">
        <v>710.40000000000009</v>
      </c>
      <c r="AM32" s="638">
        <v>11.278195488721824</v>
      </c>
      <c r="AN32" s="458">
        <v>2</v>
      </c>
      <c r="AO32" s="542"/>
    </row>
    <row r="33" spans="1:325" s="614" customFormat="1" ht="16.5" thickBot="1" x14ac:dyDescent="0.3">
      <c r="A33" s="495"/>
      <c r="B33" s="496" t="s">
        <v>361</v>
      </c>
      <c r="C33" s="496" t="s">
        <v>300</v>
      </c>
      <c r="D33" s="490"/>
      <c r="E33" s="643" t="s">
        <v>377</v>
      </c>
      <c r="F33" s="632">
        <v>118.44444444444444</v>
      </c>
      <c r="G33" s="632">
        <v>230.89999999999998</v>
      </c>
      <c r="H33" s="632">
        <v>95.666666666666671</v>
      </c>
      <c r="I33" s="643" t="s">
        <v>144</v>
      </c>
      <c r="J33" s="783">
        <v>1.048888888888889</v>
      </c>
      <c r="K33" s="783">
        <v>0.54888888888888887</v>
      </c>
      <c r="L33" s="783">
        <v>4.3677777777777775</v>
      </c>
      <c r="M33" s="783">
        <v>0.33333333333333331</v>
      </c>
      <c r="N33" s="783">
        <v>16.207777777777775</v>
      </c>
      <c r="O33" s="783">
        <v>4.942222222222223</v>
      </c>
      <c r="P33" s="783">
        <v>0.65999999999999992</v>
      </c>
      <c r="Q33" s="643" t="s">
        <v>123</v>
      </c>
      <c r="R33" s="783">
        <v>15.855555555555554</v>
      </c>
      <c r="S33" s="784">
        <v>32.355555555555554</v>
      </c>
      <c r="T33" s="643" t="s">
        <v>396</v>
      </c>
      <c r="U33" s="643" t="s">
        <v>122</v>
      </c>
      <c r="V33" s="785">
        <v>338.65555555555551</v>
      </c>
      <c r="W33" s="783">
        <v>87.928888888888892</v>
      </c>
      <c r="X33" s="786">
        <v>5</v>
      </c>
      <c r="Y33" s="787">
        <v>3</v>
      </c>
      <c r="Z33" s="786">
        <v>7</v>
      </c>
      <c r="AA33" s="787">
        <v>3</v>
      </c>
      <c r="AB33" s="786">
        <v>3</v>
      </c>
      <c r="AC33" s="786">
        <v>3</v>
      </c>
      <c r="AD33" s="786" t="s">
        <v>54</v>
      </c>
      <c r="AE33" s="786">
        <v>5</v>
      </c>
      <c r="AF33" s="786">
        <v>5</v>
      </c>
      <c r="AG33" s="786">
        <v>5</v>
      </c>
      <c r="AH33" s="644">
        <v>151.25447039609051</v>
      </c>
      <c r="AI33" s="644">
        <v>149.71318841049384</v>
      </c>
      <c r="AJ33" s="644" t="s">
        <v>54</v>
      </c>
      <c r="AK33" s="644">
        <v>150.48382940329213</v>
      </c>
      <c r="AL33" s="645">
        <v>601.93531761316854</v>
      </c>
      <c r="AM33" s="645">
        <v>14.209679539862051</v>
      </c>
      <c r="AN33" s="643">
        <v>2</v>
      </c>
      <c r="AO33" s="542"/>
      <c r="AP33" s="765"/>
      <c r="AQ33" s="765"/>
      <c r="AR33" s="765"/>
      <c r="AS33" s="765"/>
      <c r="AT33" s="765"/>
      <c r="AU33" s="765"/>
      <c r="AV33" s="765"/>
      <c r="AW33" s="765"/>
      <c r="AX33" s="765"/>
      <c r="AY33" s="765"/>
      <c r="AZ33" s="765"/>
      <c r="BA33" s="765"/>
      <c r="BB33" s="765"/>
      <c r="BC33" s="765"/>
      <c r="BD33" s="765"/>
      <c r="BE33" s="765"/>
      <c r="BF33" s="765"/>
      <c r="BG33" s="765"/>
      <c r="BH33" s="765"/>
      <c r="BI33" s="765"/>
      <c r="BJ33" s="765"/>
      <c r="BK33" s="765"/>
      <c r="BL33" s="765"/>
      <c r="BM33" s="765"/>
      <c r="BN33" s="765"/>
      <c r="BO33" s="765"/>
      <c r="BP33" s="765"/>
      <c r="BQ33" s="765"/>
      <c r="BR33" s="765"/>
      <c r="BS33" s="765"/>
      <c r="BT33" s="765"/>
      <c r="BU33" s="765"/>
      <c r="BV33" s="765"/>
      <c r="BW33" s="765"/>
      <c r="BX33" s="765"/>
      <c r="BY33" s="765"/>
      <c r="BZ33" s="765"/>
      <c r="CA33" s="765"/>
      <c r="CB33" s="765"/>
      <c r="CC33" s="765"/>
      <c r="CD33" s="765"/>
      <c r="CE33" s="765"/>
      <c r="CF33" s="765"/>
      <c r="CG33" s="765"/>
      <c r="CH33" s="765"/>
      <c r="CI33" s="765"/>
      <c r="CJ33" s="765"/>
      <c r="CK33" s="765"/>
      <c r="CL33" s="765"/>
      <c r="CM33" s="765"/>
      <c r="CN33" s="765"/>
      <c r="CO33" s="765"/>
      <c r="CP33" s="765"/>
      <c r="CQ33" s="765"/>
      <c r="CR33" s="765"/>
      <c r="CS33" s="765"/>
      <c r="CT33" s="765"/>
      <c r="CU33" s="765"/>
      <c r="CV33" s="765"/>
      <c r="CW33" s="765"/>
      <c r="CX33" s="765"/>
      <c r="CY33" s="765"/>
      <c r="CZ33" s="765"/>
      <c r="DA33" s="765"/>
      <c r="DB33" s="765"/>
      <c r="DC33" s="765"/>
      <c r="DD33" s="765"/>
      <c r="DE33" s="765"/>
      <c r="DF33" s="765"/>
      <c r="DG33" s="765"/>
      <c r="DH33" s="765"/>
      <c r="DI33" s="765"/>
      <c r="DJ33" s="765"/>
      <c r="DK33" s="765"/>
      <c r="DL33" s="765"/>
      <c r="DM33" s="765"/>
      <c r="DN33" s="765"/>
      <c r="DO33" s="765"/>
      <c r="DP33" s="765"/>
      <c r="DQ33" s="765"/>
      <c r="DR33" s="765"/>
      <c r="DS33" s="765"/>
      <c r="DT33" s="765"/>
      <c r="DU33" s="765"/>
      <c r="DV33" s="765"/>
      <c r="DW33" s="765"/>
      <c r="DX33" s="765"/>
      <c r="DY33" s="765"/>
      <c r="DZ33" s="765"/>
      <c r="EA33" s="765"/>
      <c r="EB33" s="765"/>
      <c r="EC33" s="765"/>
      <c r="ED33" s="765"/>
      <c r="EE33" s="765"/>
      <c r="EF33" s="765"/>
      <c r="EG33" s="765"/>
      <c r="EH33" s="765"/>
      <c r="EI33" s="765"/>
      <c r="EJ33" s="765"/>
      <c r="EK33" s="765"/>
      <c r="EL33" s="765"/>
      <c r="EM33" s="765"/>
      <c r="EN33" s="765"/>
      <c r="EO33" s="765"/>
      <c r="EP33" s="765"/>
      <c r="EQ33" s="765"/>
      <c r="ER33" s="765"/>
      <c r="ES33" s="765"/>
      <c r="ET33" s="765"/>
      <c r="EU33" s="765"/>
      <c r="EV33" s="765"/>
      <c r="EW33" s="765"/>
      <c r="EX33" s="765"/>
      <c r="EY33" s="765"/>
      <c r="EZ33" s="765"/>
      <c r="FA33" s="765"/>
      <c r="FB33" s="765"/>
      <c r="FC33" s="765"/>
      <c r="FD33" s="765"/>
      <c r="FE33" s="765"/>
      <c r="FF33" s="765"/>
      <c r="FG33" s="765"/>
      <c r="FH33" s="765"/>
      <c r="FI33" s="765"/>
      <c r="FJ33" s="765"/>
      <c r="FK33" s="765"/>
      <c r="FL33" s="765"/>
      <c r="FM33" s="765"/>
      <c r="FN33" s="765"/>
      <c r="FO33" s="765"/>
      <c r="FP33" s="765"/>
      <c r="FQ33" s="765"/>
      <c r="FR33" s="765"/>
      <c r="FS33" s="765"/>
      <c r="FT33" s="765"/>
      <c r="FU33" s="765"/>
      <c r="FV33" s="765"/>
      <c r="FW33" s="765"/>
      <c r="FX33" s="765"/>
      <c r="FY33" s="765"/>
      <c r="FZ33" s="765"/>
      <c r="GA33" s="765"/>
      <c r="GB33" s="765"/>
      <c r="GC33" s="765"/>
      <c r="GD33" s="765"/>
      <c r="GE33" s="765"/>
      <c r="GF33" s="765"/>
      <c r="GG33" s="765"/>
      <c r="GH33" s="765"/>
      <c r="GI33" s="765"/>
      <c r="GJ33" s="765"/>
      <c r="GK33" s="765"/>
      <c r="GL33" s="765"/>
      <c r="GM33" s="765"/>
      <c r="GN33" s="765"/>
      <c r="GO33" s="765"/>
      <c r="GP33" s="765"/>
      <c r="GQ33" s="765"/>
      <c r="GR33" s="765"/>
      <c r="GS33" s="765"/>
      <c r="GT33" s="765"/>
      <c r="GU33" s="765"/>
      <c r="GV33" s="765"/>
      <c r="GW33" s="765"/>
      <c r="GX33" s="765"/>
      <c r="GY33" s="765"/>
      <c r="GZ33" s="765"/>
      <c r="HA33" s="765"/>
      <c r="HB33" s="765"/>
      <c r="HC33" s="765"/>
      <c r="HD33" s="765"/>
      <c r="HE33" s="765"/>
      <c r="HF33" s="765"/>
      <c r="HG33" s="765"/>
      <c r="HH33" s="765"/>
      <c r="HI33" s="765"/>
      <c r="HJ33" s="765"/>
      <c r="HK33" s="765"/>
      <c r="HL33" s="765"/>
      <c r="HM33" s="765"/>
      <c r="HN33" s="765"/>
      <c r="HO33" s="765"/>
      <c r="HP33" s="765"/>
      <c r="HQ33" s="765"/>
      <c r="HR33" s="765"/>
      <c r="HS33" s="765"/>
      <c r="HT33" s="765"/>
      <c r="HU33" s="765"/>
      <c r="HV33" s="765"/>
      <c r="HW33" s="765"/>
      <c r="HX33" s="765"/>
      <c r="HY33" s="765"/>
      <c r="HZ33" s="765"/>
      <c r="IA33" s="765"/>
      <c r="IB33" s="765"/>
      <c r="IC33" s="765"/>
      <c r="ID33" s="765"/>
      <c r="IE33" s="765"/>
      <c r="IF33" s="765"/>
      <c r="IG33" s="765"/>
      <c r="IH33" s="765"/>
      <c r="II33" s="765"/>
      <c r="IJ33" s="765"/>
      <c r="IK33" s="765"/>
      <c r="IL33" s="765"/>
      <c r="IM33" s="765"/>
      <c r="IN33" s="765"/>
      <c r="IO33" s="765"/>
      <c r="IP33" s="765"/>
      <c r="IQ33" s="765"/>
      <c r="IR33" s="765"/>
      <c r="IS33" s="765"/>
      <c r="IT33" s="765"/>
      <c r="IU33" s="765"/>
      <c r="IV33" s="765"/>
      <c r="IW33" s="765"/>
      <c r="IX33" s="765"/>
      <c r="IY33" s="765"/>
      <c r="IZ33" s="765"/>
      <c r="JA33" s="765"/>
      <c r="JB33" s="765"/>
      <c r="JC33" s="765"/>
      <c r="JD33" s="765"/>
      <c r="JE33" s="765"/>
      <c r="JF33" s="765"/>
      <c r="JG33" s="765"/>
      <c r="JH33" s="765"/>
      <c r="JI33" s="765"/>
      <c r="JJ33" s="765"/>
      <c r="JK33" s="765"/>
      <c r="JL33" s="765"/>
      <c r="JM33" s="765"/>
      <c r="JN33" s="765"/>
      <c r="JO33" s="765"/>
      <c r="JP33" s="765"/>
      <c r="JQ33" s="765"/>
      <c r="JR33" s="765"/>
      <c r="JS33" s="765"/>
      <c r="JT33" s="765"/>
      <c r="JU33" s="765"/>
      <c r="JV33" s="765"/>
      <c r="JW33" s="765"/>
      <c r="JX33" s="765"/>
      <c r="JY33" s="765"/>
      <c r="JZ33" s="765"/>
      <c r="KA33" s="765"/>
      <c r="KB33" s="765"/>
      <c r="KC33" s="765"/>
      <c r="KD33" s="765"/>
      <c r="KE33" s="765"/>
      <c r="KF33" s="765"/>
      <c r="KG33" s="765"/>
      <c r="KH33" s="765"/>
      <c r="KI33" s="765"/>
      <c r="KJ33" s="765"/>
      <c r="KK33" s="765"/>
      <c r="KL33" s="765"/>
      <c r="KM33" s="765"/>
      <c r="KN33" s="765"/>
      <c r="KO33" s="765"/>
      <c r="KP33" s="765"/>
      <c r="KQ33" s="765"/>
      <c r="KR33" s="765"/>
      <c r="KS33" s="765"/>
      <c r="KT33" s="765"/>
      <c r="KU33" s="765"/>
      <c r="KV33" s="765"/>
      <c r="KW33" s="765"/>
      <c r="KX33" s="765"/>
      <c r="KY33" s="765"/>
      <c r="KZ33" s="765"/>
      <c r="LA33" s="765"/>
      <c r="LB33" s="765"/>
      <c r="LC33" s="765"/>
      <c r="LD33" s="765"/>
      <c r="LE33" s="765"/>
      <c r="LF33" s="765"/>
      <c r="LG33" s="765"/>
      <c r="LH33" s="765"/>
      <c r="LI33" s="765"/>
      <c r="LJ33" s="765"/>
      <c r="LK33" s="765"/>
      <c r="LL33" s="765"/>
      <c r="LM33" s="765"/>
    </row>
    <row r="34" spans="1:325" x14ac:dyDescent="0.25">
      <c r="A34" s="495"/>
      <c r="B34" s="494" t="s">
        <v>397</v>
      </c>
      <c r="C34" s="494" t="s">
        <v>397</v>
      </c>
      <c r="D34" s="491" t="s">
        <v>362</v>
      </c>
      <c r="E34" s="459" t="s">
        <v>363</v>
      </c>
      <c r="F34" s="619">
        <v>119</v>
      </c>
      <c r="G34" s="619">
        <v>230</v>
      </c>
      <c r="H34" s="619">
        <v>75</v>
      </c>
      <c r="I34" s="453" t="s">
        <v>120</v>
      </c>
      <c r="J34" s="620">
        <v>0</v>
      </c>
      <c r="K34" s="620">
        <v>0</v>
      </c>
      <c r="L34" s="620">
        <v>0</v>
      </c>
      <c r="M34" s="620">
        <v>0</v>
      </c>
      <c r="N34" s="620">
        <v>17.600000000000001</v>
      </c>
      <c r="O34" s="620">
        <v>4.5</v>
      </c>
      <c r="P34" s="620">
        <v>3.2</v>
      </c>
      <c r="Q34" s="453" t="s">
        <v>130</v>
      </c>
      <c r="R34" s="620">
        <v>14.8</v>
      </c>
      <c r="S34" s="619">
        <v>32.799999999999997</v>
      </c>
      <c r="T34" s="562" t="s">
        <v>608</v>
      </c>
      <c r="U34" s="453" t="s">
        <v>118</v>
      </c>
      <c r="V34" s="619">
        <v>330.1</v>
      </c>
      <c r="W34" s="620">
        <v>87.6</v>
      </c>
      <c r="X34" s="453">
        <v>3</v>
      </c>
      <c r="Y34" s="453">
        <v>3</v>
      </c>
      <c r="Z34" s="453">
        <v>3</v>
      </c>
      <c r="AA34" s="453">
        <v>3</v>
      </c>
      <c r="AB34" s="683" t="s">
        <v>54</v>
      </c>
      <c r="AC34" s="683" t="s">
        <v>54</v>
      </c>
      <c r="AD34" s="683" t="s">
        <v>54</v>
      </c>
      <c r="AE34" s="683" t="s">
        <v>54</v>
      </c>
      <c r="AF34" s="683">
        <v>3</v>
      </c>
      <c r="AG34" s="683">
        <v>5</v>
      </c>
      <c r="AH34" s="621">
        <v>20.74</v>
      </c>
      <c r="AI34" s="621">
        <v>21.5</v>
      </c>
      <c r="AJ34" s="621">
        <v>22.26</v>
      </c>
      <c r="AK34" s="621">
        <v>21.5</v>
      </c>
      <c r="AL34" s="620">
        <v>597.22222222222229</v>
      </c>
      <c r="AM34" s="620">
        <v>12.722824187347101</v>
      </c>
      <c r="AN34" s="453">
        <v>5</v>
      </c>
      <c r="AO34" s="549" t="s">
        <v>647</v>
      </c>
    </row>
    <row r="35" spans="1:325" x14ac:dyDescent="0.25">
      <c r="A35" s="495"/>
      <c r="B35" s="495" t="e">
        <v>#N/A</v>
      </c>
      <c r="C35" s="495"/>
      <c r="D35" s="492" t="s">
        <v>362</v>
      </c>
      <c r="E35" s="544" t="s">
        <v>365</v>
      </c>
      <c r="F35" s="550">
        <v>124</v>
      </c>
      <c r="G35" s="550">
        <v>275</v>
      </c>
      <c r="H35" s="550">
        <v>105</v>
      </c>
      <c r="I35" s="544" t="s">
        <v>120</v>
      </c>
      <c r="J35" s="551">
        <v>0</v>
      </c>
      <c r="K35" s="551">
        <v>0</v>
      </c>
      <c r="L35" s="551">
        <v>0</v>
      </c>
      <c r="M35" s="551">
        <v>0</v>
      </c>
      <c r="N35" s="551">
        <v>20</v>
      </c>
      <c r="O35" s="551">
        <v>4.7</v>
      </c>
      <c r="P35" s="551">
        <v>1</v>
      </c>
      <c r="Q35" s="544" t="s">
        <v>126</v>
      </c>
      <c r="R35" s="551">
        <v>18</v>
      </c>
      <c r="S35" s="550">
        <v>39</v>
      </c>
      <c r="T35" s="544" t="s">
        <v>139</v>
      </c>
      <c r="U35" s="544" t="s">
        <v>118</v>
      </c>
      <c r="V35" s="550">
        <v>310.60000000000002</v>
      </c>
      <c r="W35" s="551">
        <v>87.86</v>
      </c>
      <c r="X35" s="544">
        <v>3</v>
      </c>
      <c r="Y35" s="544">
        <v>3</v>
      </c>
      <c r="Z35" s="544">
        <v>3</v>
      </c>
      <c r="AA35" s="544">
        <v>3</v>
      </c>
      <c r="AB35" s="471" t="s">
        <v>54</v>
      </c>
      <c r="AC35" s="471" t="s">
        <v>54</v>
      </c>
      <c r="AD35" s="471" t="s">
        <v>54</v>
      </c>
      <c r="AE35" s="471" t="s">
        <v>54</v>
      </c>
      <c r="AF35" s="471" t="s">
        <v>54</v>
      </c>
      <c r="AG35" s="471">
        <v>2</v>
      </c>
      <c r="AH35" s="553">
        <v>22.18</v>
      </c>
      <c r="AI35" s="553">
        <v>22.08</v>
      </c>
      <c r="AJ35" s="553">
        <v>22.4</v>
      </c>
      <c r="AK35" s="552">
        <v>22.22</v>
      </c>
      <c r="AL35" s="551">
        <v>617.22222222222217</v>
      </c>
      <c r="AM35" s="551">
        <v>9.9274406332453662</v>
      </c>
      <c r="AN35" s="544">
        <v>4</v>
      </c>
      <c r="AO35" s="542"/>
    </row>
    <row r="36" spans="1:325" x14ac:dyDescent="0.25">
      <c r="A36" s="495"/>
      <c r="B36" s="495" t="e">
        <v>#N/A</v>
      </c>
      <c r="C36" s="495"/>
      <c r="D36" s="492" t="s">
        <v>362</v>
      </c>
      <c r="E36" s="544" t="s">
        <v>366</v>
      </c>
      <c r="F36" s="550">
        <v>98</v>
      </c>
      <c r="G36" s="550">
        <v>246</v>
      </c>
      <c r="H36" s="550">
        <v>76.8</v>
      </c>
      <c r="I36" s="544" t="s">
        <v>127</v>
      </c>
      <c r="J36" s="551">
        <v>0</v>
      </c>
      <c r="K36" s="551">
        <v>17.7</v>
      </c>
      <c r="L36" s="551">
        <v>4.3</v>
      </c>
      <c r="M36" s="551">
        <v>6</v>
      </c>
      <c r="N36" s="551">
        <v>19</v>
      </c>
      <c r="O36" s="551">
        <v>4.5</v>
      </c>
      <c r="P36" s="551">
        <v>2.2999999999999998</v>
      </c>
      <c r="Q36" s="544" t="s">
        <v>126</v>
      </c>
      <c r="R36" s="551">
        <v>15.2</v>
      </c>
      <c r="S36" s="550">
        <v>31.8</v>
      </c>
      <c r="T36" s="544" t="s">
        <v>139</v>
      </c>
      <c r="U36" s="544" t="s">
        <v>118</v>
      </c>
      <c r="V36" s="550">
        <v>336</v>
      </c>
      <c r="W36" s="551">
        <v>87.8</v>
      </c>
      <c r="X36" s="544">
        <v>1</v>
      </c>
      <c r="Y36" s="544">
        <v>3</v>
      </c>
      <c r="Z36" s="544">
        <v>1</v>
      </c>
      <c r="AA36" s="544">
        <v>1</v>
      </c>
      <c r="AB36" s="471" t="s">
        <v>54</v>
      </c>
      <c r="AC36" s="471" t="s">
        <v>54</v>
      </c>
      <c r="AD36" s="471" t="s">
        <v>54</v>
      </c>
      <c r="AE36" s="471" t="s">
        <v>54</v>
      </c>
      <c r="AF36" s="471">
        <v>5</v>
      </c>
      <c r="AG36" s="471">
        <v>1</v>
      </c>
      <c r="AH36" s="553">
        <v>10.613951162790698</v>
      </c>
      <c r="AI36" s="553">
        <v>10.390287467700258</v>
      </c>
      <c r="AJ36" s="553">
        <v>8.8742906976744198</v>
      </c>
      <c r="AK36" s="552">
        <v>9.9595097760551266</v>
      </c>
      <c r="AL36" s="551">
        <v>276.65304933486465</v>
      </c>
      <c r="AM36" s="551">
        <v>-14.30282535531634</v>
      </c>
      <c r="AN36" s="544">
        <v>10</v>
      </c>
      <c r="AO36" s="542"/>
    </row>
    <row r="37" spans="1:325" x14ac:dyDescent="0.25">
      <c r="A37" s="495"/>
      <c r="B37" s="495" t="e">
        <v>#N/A</v>
      </c>
      <c r="C37" s="495"/>
      <c r="D37" s="492" t="s">
        <v>362</v>
      </c>
      <c r="E37" s="544" t="s">
        <v>367</v>
      </c>
      <c r="F37" s="550">
        <v>119</v>
      </c>
      <c r="G37" s="550">
        <v>289.60000000000002</v>
      </c>
      <c r="H37" s="550">
        <v>132.5</v>
      </c>
      <c r="I37" s="544" t="s">
        <v>127</v>
      </c>
      <c r="J37" s="551">
        <v>0</v>
      </c>
      <c r="K37" s="551">
        <v>2.4</v>
      </c>
      <c r="L37" s="551">
        <v>5.56</v>
      </c>
      <c r="M37" s="551">
        <v>9.44</v>
      </c>
      <c r="N37" s="551">
        <v>17.5</v>
      </c>
      <c r="O37" s="551">
        <v>4.5999999999999996</v>
      </c>
      <c r="P37" s="551">
        <v>2.1</v>
      </c>
      <c r="Q37" s="544" t="s">
        <v>398</v>
      </c>
      <c r="R37" s="551">
        <v>16.100000000000001</v>
      </c>
      <c r="S37" s="550">
        <v>24.24</v>
      </c>
      <c r="T37" s="562" t="s">
        <v>608</v>
      </c>
      <c r="U37" s="544" t="s">
        <v>399</v>
      </c>
      <c r="V37" s="550">
        <v>328.8</v>
      </c>
      <c r="W37" s="551">
        <v>83.096666666666678</v>
      </c>
      <c r="X37" s="544">
        <v>3</v>
      </c>
      <c r="Y37" s="544">
        <v>1</v>
      </c>
      <c r="Z37" s="544">
        <v>3</v>
      </c>
      <c r="AA37" s="544">
        <v>1</v>
      </c>
      <c r="AB37" s="471" t="s">
        <v>54</v>
      </c>
      <c r="AC37" s="471" t="s">
        <v>54</v>
      </c>
      <c r="AD37" s="471" t="s">
        <v>54</v>
      </c>
      <c r="AE37" s="471" t="s">
        <v>54</v>
      </c>
      <c r="AF37" s="471">
        <v>1</v>
      </c>
      <c r="AG37" s="471">
        <v>7</v>
      </c>
      <c r="AH37" s="544">
        <v>23.78</v>
      </c>
      <c r="AI37" s="544">
        <v>22.43</v>
      </c>
      <c r="AJ37" s="544">
        <v>23.19</v>
      </c>
      <c r="AK37" s="552">
        <v>23.133333333333336</v>
      </c>
      <c r="AL37" s="551">
        <v>642.59259259259272</v>
      </c>
      <c r="AM37" s="551">
        <v>13.845144356955402</v>
      </c>
      <c r="AN37" s="544">
        <v>9</v>
      </c>
      <c r="AO37" s="542"/>
    </row>
    <row r="38" spans="1:325" x14ac:dyDescent="0.25">
      <c r="A38" s="495"/>
      <c r="B38" s="495" t="e">
        <v>#N/A</v>
      </c>
      <c r="C38" s="495"/>
      <c r="D38" s="492" t="s">
        <v>362</v>
      </c>
      <c r="E38" s="544" t="s">
        <v>369</v>
      </c>
      <c r="F38" s="554">
        <v>130</v>
      </c>
      <c r="G38" s="550">
        <v>308</v>
      </c>
      <c r="H38" s="550">
        <v>138</v>
      </c>
      <c r="I38" s="544" t="s">
        <v>370</v>
      </c>
      <c r="J38" s="551">
        <v>0</v>
      </c>
      <c r="K38" s="551">
        <v>0</v>
      </c>
      <c r="L38" s="551">
        <v>11.3</v>
      </c>
      <c r="M38" s="551">
        <v>0</v>
      </c>
      <c r="N38" s="551">
        <v>17.7</v>
      </c>
      <c r="O38" s="551">
        <v>4.7</v>
      </c>
      <c r="P38" s="551">
        <v>3.7</v>
      </c>
      <c r="Q38" s="544" t="s">
        <v>130</v>
      </c>
      <c r="R38" s="551">
        <v>14.9</v>
      </c>
      <c r="S38" s="550">
        <v>32</v>
      </c>
      <c r="T38" s="544" t="s">
        <v>142</v>
      </c>
      <c r="U38" s="544" t="s">
        <v>368</v>
      </c>
      <c r="V38" s="550">
        <v>335</v>
      </c>
      <c r="W38" s="551">
        <v>87.3</v>
      </c>
      <c r="X38" s="544">
        <v>1</v>
      </c>
      <c r="Y38" s="544">
        <v>1</v>
      </c>
      <c r="Z38" s="544">
        <v>1</v>
      </c>
      <c r="AA38" s="544">
        <v>1</v>
      </c>
      <c r="AB38" s="471" t="s">
        <v>54</v>
      </c>
      <c r="AC38" s="471" t="s">
        <v>54</v>
      </c>
      <c r="AD38" s="471" t="s">
        <v>54</v>
      </c>
      <c r="AE38" s="471" t="s">
        <v>54</v>
      </c>
      <c r="AF38" s="471" t="s">
        <v>54</v>
      </c>
      <c r="AG38" s="471">
        <v>1</v>
      </c>
      <c r="AH38" s="553">
        <v>24.45</v>
      </c>
      <c r="AI38" s="553">
        <v>25.09</v>
      </c>
      <c r="AJ38" s="553">
        <v>23.69</v>
      </c>
      <c r="AK38" s="552">
        <v>24.41</v>
      </c>
      <c r="AL38" s="551">
        <v>678.05555555555554</v>
      </c>
      <c r="AM38" s="551">
        <v>19.813481675392655</v>
      </c>
      <c r="AN38" s="544">
        <v>4</v>
      </c>
      <c r="AO38" s="542"/>
    </row>
    <row r="39" spans="1:325" x14ac:dyDescent="0.25">
      <c r="A39" s="495"/>
      <c r="B39" s="495" t="e">
        <v>#N/A</v>
      </c>
      <c r="C39" s="495"/>
      <c r="D39" s="492" t="s">
        <v>362</v>
      </c>
      <c r="E39" s="544" t="s">
        <v>372</v>
      </c>
      <c r="F39" s="554">
        <v>122</v>
      </c>
      <c r="G39" s="550">
        <v>286.5</v>
      </c>
      <c r="H39" s="550">
        <v>109.1</v>
      </c>
      <c r="I39" s="544" t="s">
        <v>127</v>
      </c>
      <c r="J39" s="551">
        <v>0</v>
      </c>
      <c r="K39" s="551">
        <v>0.6</v>
      </c>
      <c r="L39" s="551">
        <v>0</v>
      </c>
      <c r="M39" s="551">
        <v>0</v>
      </c>
      <c r="N39" s="551">
        <v>17</v>
      </c>
      <c r="O39" s="551">
        <v>4.5</v>
      </c>
      <c r="P39" s="551">
        <v>1.2</v>
      </c>
      <c r="Q39" s="544" t="s">
        <v>126</v>
      </c>
      <c r="R39" s="551">
        <v>15.9</v>
      </c>
      <c r="S39" s="550">
        <v>34.1</v>
      </c>
      <c r="T39" s="544" t="s">
        <v>139</v>
      </c>
      <c r="U39" s="544" t="s">
        <v>118</v>
      </c>
      <c r="V39" s="550">
        <v>320.5</v>
      </c>
      <c r="W39" s="551">
        <v>88.2</v>
      </c>
      <c r="X39" s="544">
        <v>1</v>
      </c>
      <c r="Y39" s="544">
        <v>1</v>
      </c>
      <c r="Z39" s="544">
        <v>1</v>
      </c>
      <c r="AA39" s="544">
        <v>1</v>
      </c>
      <c r="AB39" s="471" t="s">
        <v>54</v>
      </c>
      <c r="AC39" s="471" t="s">
        <v>54</v>
      </c>
      <c r="AD39" s="471" t="s">
        <v>54</v>
      </c>
      <c r="AE39" s="471" t="s">
        <v>54</v>
      </c>
      <c r="AF39" s="471">
        <v>1</v>
      </c>
      <c r="AG39" s="471">
        <v>1</v>
      </c>
      <c r="AH39" s="553">
        <v>23.63</v>
      </c>
      <c r="AI39" s="553">
        <v>23.04</v>
      </c>
      <c r="AJ39" s="553">
        <v>22.7</v>
      </c>
      <c r="AK39" s="552">
        <v>23.123333333333335</v>
      </c>
      <c r="AL39" s="551">
        <v>642.31481481481489</v>
      </c>
      <c r="AM39" s="551">
        <v>20.121212121212125</v>
      </c>
      <c r="AN39" s="544">
        <v>1</v>
      </c>
      <c r="AO39" s="542"/>
    </row>
    <row r="40" spans="1:325" x14ac:dyDescent="0.25">
      <c r="A40" s="495"/>
      <c r="B40" s="495" t="e">
        <v>#N/A</v>
      </c>
      <c r="C40" s="495"/>
      <c r="D40" s="492" t="s">
        <v>362</v>
      </c>
      <c r="E40" s="544" t="s">
        <v>373</v>
      </c>
      <c r="F40" s="550">
        <v>122</v>
      </c>
      <c r="G40" s="550">
        <v>284.8</v>
      </c>
      <c r="H40" s="550">
        <v>124.2</v>
      </c>
      <c r="I40" s="544" t="s">
        <v>127</v>
      </c>
      <c r="J40" s="551">
        <v>0</v>
      </c>
      <c r="K40" s="551">
        <v>0</v>
      </c>
      <c r="L40" s="551">
        <v>0</v>
      </c>
      <c r="M40" s="551">
        <v>0</v>
      </c>
      <c r="N40" s="551">
        <v>17.7</v>
      </c>
      <c r="O40" s="551">
        <v>4.5</v>
      </c>
      <c r="P40" s="551">
        <v>3.8</v>
      </c>
      <c r="Q40" s="544" t="s">
        <v>130</v>
      </c>
      <c r="R40" s="551">
        <v>15.6</v>
      </c>
      <c r="S40" s="550">
        <v>28</v>
      </c>
      <c r="T40" s="544" t="s">
        <v>142</v>
      </c>
      <c r="U40" s="544" t="s">
        <v>118</v>
      </c>
      <c r="V40" s="550">
        <v>303</v>
      </c>
      <c r="W40" s="551">
        <v>86</v>
      </c>
      <c r="X40" s="544">
        <v>1</v>
      </c>
      <c r="Y40" s="544">
        <v>1</v>
      </c>
      <c r="Z40" s="544">
        <v>1</v>
      </c>
      <c r="AA40" s="544">
        <v>1</v>
      </c>
      <c r="AB40" s="471" t="s">
        <v>54</v>
      </c>
      <c r="AC40" s="471" t="s">
        <v>54</v>
      </c>
      <c r="AD40" s="471" t="s">
        <v>54</v>
      </c>
      <c r="AE40" s="471" t="s">
        <v>54</v>
      </c>
      <c r="AF40" s="471">
        <v>1</v>
      </c>
      <c r="AG40" s="471">
        <v>1</v>
      </c>
      <c r="AH40" s="553">
        <v>23.1</v>
      </c>
      <c r="AI40" s="553">
        <v>23.4</v>
      </c>
      <c r="AJ40" s="553">
        <v>20.3</v>
      </c>
      <c r="AK40" s="552">
        <v>22.266666666666666</v>
      </c>
      <c r="AL40" s="551">
        <v>618.51851851851848</v>
      </c>
      <c r="AM40" s="551">
        <v>21.014492753623173</v>
      </c>
      <c r="AN40" s="544">
        <v>2</v>
      </c>
      <c r="AO40" s="542"/>
    </row>
    <row r="41" spans="1:325" x14ac:dyDescent="0.25">
      <c r="A41" s="495"/>
      <c r="B41" s="495" t="e">
        <v>#N/A</v>
      </c>
      <c r="C41" s="495"/>
      <c r="D41" s="492" t="s">
        <v>362</v>
      </c>
      <c r="E41" s="544" t="s">
        <v>374</v>
      </c>
      <c r="F41" s="550">
        <v>120</v>
      </c>
      <c r="G41" s="550">
        <v>260</v>
      </c>
      <c r="H41" s="550">
        <v>105</v>
      </c>
      <c r="I41" s="544" t="s">
        <v>120</v>
      </c>
      <c r="J41" s="551">
        <v>0</v>
      </c>
      <c r="K41" s="551">
        <v>0</v>
      </c>
      <c r="L41" s="551">
        <v>0</v>
      </c>
      <c r="M41" s="551">
        <v>0</v>
      </c>
      <c r="N41" s="551">
        <v>18.399999999999999</v>
      </c>
      <c r="O41" s="551">
        <v>4.5999999999999996</v>
      </c>
      <c r="P41" s="551">
        <v>2.4</v>
      </c>
      <c r="Q41" s="544" t="s">
        <v>364</v>
      </c>
      <c r="R41" s="551">
        <v>16</v>
      </c>
      <c r="S41" s="550">
        <v>34</v>
      </c>
      <c r="T41" s="544" t="s">
        <v>132</v>
      </c>
      <c r="U41" s="544" t="s">
        <v>118</v>
      </c>
      <c r="V41" s="550">
        <v>327</v>
      </c>
      <c r="W41" s="551">
        <v>82.6</v>
      </c>
      <c r="X41" s="544">
        <v>2</v>
      </c>
      <c r="Y41" s="544">
        <v>2</v>
      </c>
      <c r="Z41" s="544">
        <v>1</v>
      </c>
      <c r="AA41" s="544">
        <v>5</v>
      </c>
      <c r="AB41" s="471" t="s">
        <v>54</v>
      </c>
      <c r="AC41" s="471" t="s">
        <v>54</v>
      </c>
      <c r="AD41" s="471" t="s">
        <v>54</v>
      </c>
      <c r="AE41" s="471" t="s">
        <v>54</v>
      </c>
      <c r="AF41" s="471" t="s">
        <v>54</v>
      </c>
      <c r="AG41" s="471">
        <v>3</v>
      </c>
      <c r="AH41" s="553">
        <v>25</v>
      </c>
      <c r="AI41" s="553">
        <v>24.9</v>
      </c>
      <c r="AJ41" s="553">
        <v>24.8</v>
      </c>
      <c r="AK41" s="552">
        <v>24.900000000000002</v>
      </c>
      <c r="AL41" s="551">
        <v>691.66666666666663</v>
      </c>
      <c r="AM41" s="551">
        <v>4.9157303370786494</v>
      </c>
      <c r="AN41" s="544">
        <v>5</v>
      </c>
      <c r="AO41" s="542"/>
    </row>
    <row r="42" spans="1:325" x14ac:dyDescent="0.25">
      <c r="A42" s="495"/>
      <c r="B42" s="495" t="e">
        <v>#N/A</v>
      </c>
      <c r="C42" s="495"/>
      <c r="D42" s="492" t="s">
        <v>362</v>
      </c>
      <c r="E42" s="544" t="s">
        <v>375</v>
      </c>
      <c r="F42" s="550">
        <v>106</v>
      </c>
      <c r="G42" s="550">
        <v>227</v>
      </c>
      <c r="H42" s="550">
        <v>75.2</v>
      </c>
      <c r="I42" s="544" t="s">
        <v>120</v>
      </c>
      <c r="J42" s="551">
        <v>0</v>
      </c>
      <c r="K42" s="551">
        <v>3.7</v>
      </c>
      <c r="L42" s="551">
        <v>0</v>
      </c>
      <c r="M42" s="551">
        <v>2.5</v>
      </c>
      <c r="N42" s="551">
        <v>16.86</v>
      </c>
      <c r="O42" s="551">
        <v>4.57</v>
      </c>
      <c r="P42" s="551">
        <v>0.98</v>
      </c>
      <c r="Q42" s="544" t="s">
        <v>130</v>
      </c>
      <c r="R42" s="551">
        <v>14.6</v>
      </c>
      <c r="S42" s="550">
        <v>29.9</v>
      </c>
      <c r="T42" s="544" t="s">
        <v>132</v>
      </c>
      <c r="U42" s="544" t="s">
        <v>118</v>
      </c>
      <c r="V42" s="550">
        <v>315.95999999999998</v>
      </c>
      <c r="W42" s="551">
        <v>81.900000000000006</v>
      </c>
      <c r="X42" s="544">
        <v>1</v>
      </c>
      <c r="Y42" s="544">
        <v>5</v>
      </c>
      <c r="Z42" s="544">
        <v>3</v>
      </c>
      <c r="AA42" s="544">
        <v>1</v>
      </c>
      <c r="AB42" s="471" t="s">
        <v>54</v>
      </c>
      <c r="AC42" s="471" t="s">
        <v>54</v>
      </c>
      <c r="AD42" s="471" t="s">
        <v>54</v>
      </c>
      <c r="AE42" s="471" t="s">
        <v>54</v>
      </c>
      <c r="AF42" s="471">
        <v>7</v>
      </c>
      <c r="AG42" s="471">
        <v>3</v>
      </c>
      <c r="AH42" s="553">
        <v>14.18</v>
      </c>
      <c r="AI42" s="553">
        <v>15.33</v>
      </c>
      <c r="AJ42" s="553">
        <v>14.8</v>
      </c>
      <c r="AK42" s="552">
        <v>14.770000000000001</v>
      </c>
      <c r="AL42" s="551">
        <v>410.27777777777783</v>
      </c>
      <c r="AM42" s="551">
        <v>-7.8985657867387173</v>
      </c>
      <c r="AN42" s="544">
        <v>11</v>
      </c>
      <c r="AO42" s="542"/>
    </row>
    <row r="43" spans="1:325" x14ac:dyDescent="0.25">
      <c r="A43" s="495"/>
      <c r="B43" s="495" t="e">
        <v>#N/A</v>
      </c>
      <c r="C43" s="495"/>
      <c r="D43" s="492" t="s">
        <v>362</v>
      </c>
      <c r="E43" s="452" t="s">
        <v>376</v>
      </c>
      <c r="F43" s="622">
        <v>119</v>
      </c>
      <c r="G43" s="622">
        <v>258.10000000000002</v>
      </c>
      <c r="H43" s="622">
        <v>81.2</v>
      </c>
      <c r="I43" s="452" t="s">
        <v>120</v>
      </c>
      <c r="J43" s="623">
        <v>0</v>
      </c>
      <c r="K43" s="623">
        <v>0</v>
      </c>
      <c r="L43" s="623">
        <v>0</v>
      </c>
      <c r="M43" s="623">
        <v>0</v>
      </c>
      <c r="N43" s="623">
        <v>18.100000000000001</v>
      </c>
      <c r="O43" s="623">
        <v>4.5999999999999996</v>
      </c>
      <c r="P43" s="623">
        <v>0.5</v>
      </c>
      <c r="Q43" s="452" t="s">
        <v>126</v>
      </c>
      <c r="R43" s="623">
        <v>16</v>
      </c>
      <c r="S43" s="622">
        <v>37</v>
      </c>
      <c r="T43" s="452" t="s">
        <v>142</v>
      </c>
      <c r="U43" s="452" t="s">
        <v>118</v>
      </c>
      <c r="V43" s="452">
        <v>348</v>
      </c>
      <c r="W43" s="623">
        <v>85</v>
      </c>
      <c r="X43" s="452">
        <v>1</v>
      </c>
      <c r="Y43" s="452">
        <v>1</v>
      </c>
      <c r="Z43" s="452">
        <v>5</v>
      </c>
      <c r="AA43" s="452">
        <v>3</v>
      </c>
      <c r="AB43" s="689" t="s">
        <v>54</v>
      </c>
      <c r="AC43" s="689" t="s">
        <v>54</v>
      </c>
      <c r="AD43" s="689" t="s">
        <v>54</v>
      </c>
      <c r="AE43" s="689" t="s">
        <v>54</v>
      </c>
      <c r="AF43" s="689">
        <v>1</v>
      </c>
      <c r="AG43" s="689">
        <v>3</v>
      </c>
      <c r="AH43" s="624">
        <v>21.35</v>
      </c>
      <c r="AI43" s="624">
        <v>20.23</v>
      </c>
      <c r="AJ43" s="624">
        <v>19.62</v>
      </c>
      <c r="AK43" s="625">
        <v>20.400000000000002</v>
      </c>
      <c r="AL43" s="623">
        <v>566.66666666666674</v>
      </c>
      <c r="AM43" s="623">
        <v>14.628207529499909</v>
      </c>
      <c r="AN43" s="452">
        <v>4</v>
      </c>
      <c r="AO43" s="542"/>
    </row>
    <row r="44" spans="1:325" s="614" customFormat="1" ht="16.5" thickBot="1" x14ac:dyDescent="0.3">
      <c r="A44" s="495"/>
      <c r="B44" s="495" t="e">
        <v>#N/A</v>
      </c>
      <c r="C44" s="495"/>
      <c r="D44" s="493" t="s">
        <v>362</v>
      </c>
      <c r="E44" s="626" t="s">
        <v>377</v>
      </c>
      <c r="F44" s="627">
        <v>117.9</v>
      </c>
      <c r="G44" s="627">
        <v>266.49999999999994</v>
      </c>
      <c r="H44" s="627">
        <v>102.20000000000002</v>
      </c>
      <c r="I44" s="626" t="s">
        <v>124</v>
      </c>
      <c r="J44" s="628">
        <v>0</v>
      </c>
      <c r="K44" s="628">
        <v>2.44</v>
      </c>
      <c r="L44" s="628">
        <v>2.1160000000000001</v>
      </c>
      <c r="M44" s="628">
        <v>1.7939999999999998</v>
      </c>
      <c r="N44" s="628">
        <v>17.985999999999997</v>
      </c>
      <c r="O44" s="628">
        <v>4.577</v>
      </c>
      <c r="P44" s="628">
        <v>2.1179999999999999</v>
      </c>
      <c r="Q44" s="626" t="s">
        <v>123</v>
      </c>
      <c r="R44" s="628">
        <v>15.709999999999999</v>
      </c>
      <c r="S44" s="629">
        <v>32.283999999999999</v>
      </c>
      <c r="T44" s="626" t="s">
        <v>378</v>
      </c>
      <c r="U44" s="626" t="s">
        <v>122</v>
      </c>
      <c r="V44" s="627">
        <v>325.49599999999998</v>
      </c>
      <c r="W44" s="628">
        <v>85.735666666666674</v>
      </c>
      <c r="X44" s="627">
        <v>3</v>
      </c>
      <c r="Y44" s="627">
        <v>5</v>
      </c>
      <c r="Z44" s="627">
        <v>5</v>
      </c>
      <c r="AA44" s="627">
        <v>5</v>
      </c>
      <c r="AB44" s="691" t="s">
        <v>54</v>
      </c>
      <c r="AC44" s="691" t="s">
        <v>54</v>
      </c>
      <c r="AD44" s="691" t="s">
        <v>54</v>
      </c>
      <c r="AE44" s="691" t="s">
        <v>54</v>
      </c>
      <c r="AF44" s="691">
        <v>7</v>
      </c>
      <c r="AG44" s="691">
        <v>7</v>
      </c>
      <c r="AH44" s="630">
        <v>20.90239511627907</v>
      </c>
      <c r="AI44" s="630">
        <v>20.839028746770026</v>
      </c>
      <c r="AJ44" s="630">
        <v>20.263429069767447</v>
      </c>
      <c r="AK44" s="630">
        <v>20.668284310938848</v>
      </c>
      <c r="AL44" s="628">
        <v>574.11900863719018</v>
      </c>
      <c r="AM44" s="628">
        <v>10.633014071219856</v>
      </c>
      <c r="AN44" s="626">
        <v>6</v>
      </c>
      <c r="AO44" s="542"/>
      <c r="AP44" s="765"/>
      <c r="AQ44" s="765"/>
      <c r="AR44" s="765"/>
      <c r="AS44" s="765"/>
      <c r="AT44" s="765"/>
      <c r="AU44" s="765"/>
      <c r="AV44" s="765"/>
      <c r="AW44" s="765"/>
      <c r="AX44" s="765"/>
      <c r="AY44" s="765"/>
      <c r="AZ44" s="765"/>
      <c r="BA44" s="765"/>
      <c r="BB44" s="765"/>
      <c r="BC44" s="765"/>
      <c r="BD44" s="765"/>
      <c r="BE44" s="765"/>
      <c r="BF44" s="765"/>
      <c r="BG44" s="765"/>
      <c r="BH44" s="765"/>
      <c r="BI44" s="765"/>
      <c r="BJ44" s="765"/>
      <c r="BK44" s="765"/>
      <c r="BL44" s="765"/>
      <c r="BM44" s="765"/>
      <c r="BN44" s="765"/>
      <c r="BO44" s="765"/>
      <c r="BP44" s="765"/>
      <c r="BQ44" s="765"/>
      <c r="BR44" s="765"/>
      <c r="BS44" s="765"/>
      <c r="BT44" s="765"/>
      <c r="BU44" s="765"/>
      <c r="BV44" s="765"/>
      <c r="BW44" s="765"/>
      <c r="BX44" s="765"/>
      <c r="BY44" s="765"/>
      <c r="BZ44" s="765"/>
      <c r="CA44" s="765"/>
      <c r="CB44" s="765"/>
      <c r="CC44" s="765"/>
      <c r="CD44" s="765"/>
      <c r="CE44" s="765"/>
      <c r="CF44" s="765"/>
      <c r="CG44" s="765"/>
      <c r="CH44" s="765"/>
      <c r="CI44" s="765"/>
      <c r="CJ44" s="765"/>
      <c r="CK44" s="765"/>
      <c r="CL44" s="765"/>
      <c r="CM44" s="765"/>
      <c r="CN44" s="765"/>
      <c r="CO44" s="765"/>
      <c r="CP44" s="765"/>
      <c r="CQ44" s="765"/>
      <c r="CR44" s="765"/>
      <c r="CS44" s="765"/>
      <c r="CT44" s="765"/>
      <c r="CU44" s="765"/>
      <c r="CV44" s="765"/>
      <c r="CW44" s="765"/>
      <c r="CX44" s="765"/>
      <c r="CY44" s="765"/>
      <c r="CZ44" s="765"/>
      <c r="DA44" s="765"/>
      <c r="DB44" s="765"/>
      <c r="DC44" s="765"/>
      <c r="DD44" s="765"/>
      <c r="DE44" s="765"/>
      <c r="DF44" s="765"/>
      <c r="DG44" s="765"/>
      <c r="DH44" s="765"/>
      <c r="DI44" s="765"/>
      <c r="DJ44" s="765"/>
      <c r="DK44" s="765"/>
      <c r="DL44" s="765"/>
      <c r="DM44" s="765"/>
      <c r="DN44" s="765"/>
      <c r="DO44" s="765"/>
      <c r="DP44" s="765"/>
      <c r="DQ44" s="765"/>
      <c r="DR44" s="765"/>
      <c r="DS44" s="765"/>
      <c r="DT44" s="765"/>
      <c r="DU44" s="765"/>
      <c r="DV44" s="765"/>
      <c r="DW44" s="765"/>
      <c r="DX44" s="765"/>
      <c r="DY44" s="765"/>
      <c r="DZ44" s="765"/>
      <c r="EA44" s="765"/>
      <c r="EB44" s="765"/>
      <c r="EC44" s="765"/>
      <c r="ED44" s="765"/>
      <c r="EE44" s="765"/>
      <c r="EF44" s="765"/>
      <c r="EG44" s="765"/>
      <c r="EH44" s="765"/>
      <c r="EI44" s="765"/>
      <c r="EJ44" s="765"/>
      <c r="EK44" s="765"/>
      <c r="EL44" s="765"/>
      <c r="EM44" s="765"/>
      <c r="EN44" s="765"/>
      <c r="EO44" s="765"/>
      <c r="EP44" s="765"/>
      <c r="EQ44" s="765"/>
      <c r="ER44" s="765"/>
      <c r="ES44" s="765"/>
      <c r="ET44" s="765"/>
      <c r="EU44" s="765"/>
      <c r="EV44" s="765"/>
      <c r="EW44" s="765"/>
      <c r="EX44" s="765"/>
      <c r="EY44" s="765"/>
      <c r="EZ44" s="765"/>
      <c r="FA44" s="765"/>
      <c r="FB44" s="765"/>
      <c r="FC44" s="765"/>
      <c r="FD44" s="765"/>
      <c r="FE44" s="765"/>
      <c r="FF44" s="765"/>
      <c r="FG44" s="765"/>
      <c r="FH44" s="765"/>
      <c r="FI44" s="765"/>
      <c r="FJ44" s="765"/>
      <c r="FK44" s="765"/>
      <c r="FL44" s="765"/>
      <c r="FM44" s="765"/>
      <c r="FN44" s="765"/>
      <c r="FO44" s="765"/>
      <c r="FP44" s="765"/>
      <c r="FQ44" s="765"/>
      <c r="FR44" s="765"/>
      <c r="FS44" s="765"/>
      <c r="FT44" s="765"/>
      <c r="FU44" s="765"/>
      <c r="FV44" s="765"/>
      <c r="FW44" s="765"/>
      <c r="FX44" s="765"/>
      <c r="FY44" s="765"/>
      <c r="FZ44" s="765"/>
      <c r="GA44" s="765"/>
      <c r="GB44" s="765"/>
      <c r="GC44" s="765"/>
      <c r="GD44" s="765"/>
      <c r="GE44" s="765"/>
      <c r="GF44" s="765"/>
      <c r="GG44" s="765"/>
      <c r="GH44" s="765"/>
      <c r="GI44" s="765"/>
      <c r="GJ44" s="765"/>
      <c r="GK44" s="765"/>
      <c r="GL44" s="765"/>
      <c r="GM44" s="765"/>
      <c r="GN44" s="765"/>
      <c r="GO44" s="765"/>
      <c r="GP44" s="765"/>
      <c r="GQ44" s="765"/>
      <c r="GR44" s="765"/>
      <c r="GS44" s="765"/>
      <c r="GT44" s="765"/>
      <c r="GU44" s="765"/>
      <c r="GV44" s="765"/>
      <c r="GW44" s="765"/>
      <c r="GX44" s="765"/>
      <c r="GY44" s="765"/>
      <c r="GZ44" s="765"/>
      <c r="HA44" s="765"/>
      <c r="HB44" s="765"/>
      <c r="HC44" s="765"/>
      <c r="HD44" s="765"/>
      <c r="HE44" s="765"/>
      <c r="HF44" s="765"/>
      <c r="HG44" s="765"/>
      <c r="HH44" s="765"/>
      <c r="HI44" s="765"/>
      <c r="HJ44" s="765"/>
      <c r="HK44" s="765"/>
      <c r="HL44" s="765"/>
      <c r="HM44" s="765"/>
      <c r="HN44" s="765"/>
      <c r="HO44" s="765"/>
      <c r="HP44" s="765"/>
      <c r="HQ44" s="765"/>
      <c r="HR44" s="765"/>
      <c r="HS44" s="765"/>
      <c r="HT44" s="765"/>
      <c r="HU44" s="765"/>
      <c r="HV44" s="765"/>
      <c r="HW44" s="765"/>
      <c r="HX44" s="765"/>
      <c r="HY44" s="765"/>
      <c r="HZ44" s="765"/>
      <c r="IA44" s="765"/>
      <c r="IB44" s="765"/>
      <c r="IC44" s="765"/>
      <c r="ID44" s="765"/>
      <c r="IE44" s="765"/>
      <c r="IF44" s="765"/>
      <c r="IG44" s="765"/>
      <c r="IH44" s="765"/>
      <c r="II44" s="765"/>
      <c r="IJ44" s="765"/>
      <c r="IK44" s="765"/>
      <c r="IL44" s="765"/>
      <c r="IM44" s="765"/>
      <c r="IN44" s="765"/>
      <c r="IO44" s="765"/>
      <c r="IP44" s="765"/>
      <c r="IQ44" s="765"/>
      <c r="IR44" s="765"/>
      <c r="IS44" s="765"/>
      <c r="IT44" s="765"/>
      <c r="IU44" s="765"/>
      <c r="IV44" s="765"/>
      <c r="IW44" s="765"/>
      <c r="IX44" s="765"/>
      <c r="IY44" s="765"/>
      <c r="IZ44" s="765"/>
      <c r="JA44" s="765"/>
      <c r="JB44" s="765"/>
      <c r="JC44" s="765"/>
      <c r="JD44" s="765"/>
      <c r="JE44" s="765"/>
      <c r="JF44" s="765"/>
      <c r="JG44" s="765"/>
      <c r="JH44" s="765"/>
      <c r="JI44" s="765"/>
      <c r="JJ44" s="765"/>
      <c r="JK44" s="765"/>
      <c r="JL44" s="765"/>
      <c r="JM44" s="765"/>
      <c r="JN44" s="765"/>
      <c r="JO44" s="765"/>
      <c r="JP44" s="765"/>
      <c r="JQ44" s="765"/>
      <c r="JR44" s="765"/>
      <c r="JS44" s="765"/>
      <c r="JT44" s="765"/>
      <c r="JU44" s="765"/>
      <c r="JV44" s="765"/>
      <c r="JW44" s="765"/>
      <c r="JX44" s="765"/>
      <c r="JY44" s="765"/>
      <c r="JZ44" s="765"/>
      <c r="KA44" s="765"/>
      <c r="KB44" s="765"/>
      <c r="KC44" s="765"/>
      <c r="KD44" s="765"/>
      <c r="KE44" s="765"/>
      <c r="KF44" s="765"/>
      <c r="KG44" s="765"/>
      <c r="KH44" s="765"/>
      <c r="KI44" s="765"/>
      <c r="KJ44" s="765"/>
      <c r="KK44" s="765"/>
      <c r="KL44" s="765"/>
      <c r="KM44" s="765"/>
      <c r="KN44" s="765"/>
      <c r="KO44" s="765"/>
      <c r="KP44" s="765"/>
      <c r="KQ44" s="765"/>
      <c r="KR44" s="765"/>
      <c r="KS44" s="765"/>
      <c r="KT44" s="765"/>
      <c r="KU44" s="765"/>
      <c r="KV44" s="765"/>
      <c r="KW44" s="765"/>
      <c r="KX44" s="765"/>
      <c r="KY44" s="765"/>
      <c r="KZ44" s="765"/>
      <c r="LA44" s="765"/>
      <c r="LB44" s="765"/>
      <c r="LC44" s="765"/>
      <c r="LD44" s="765"/>
      <c r="LE44" s="765"/>
      <c r="LF44" s="765"/>
      <c r="LG44" s="765"/>
      <c r="LH44" s="765"/>
      <c r="LI44" s="765"/>
      <c r="LJ44" s="765"/>
      <c r="LK44" s="765"/>
      <c r="LL44" s="765"/>
      <c r="LM44" s="765"/>
    </row>
    <row r="45" spans="1:325" x14ac:dyDescent="0.25">
      <c r="A45" s="495"/>
      <c r="B45" s="495" t="e">
        <v>#N/A</v>
      </c>
      <c r="C45" s="495"/>
      <c r="D45" s="491" t="s">
        <v>379</v>
      </c>
      <c r="E45" s="459" t="s">
        <v>363</v>
      </c>
      <c r="F45" s="619">
        <v>118</v>
      </c>
      <c r="G45" s="619">
        <v>249</v>
      </c>
      <c r="H45" s="619">
        <v>94</v>
      </c>
      <c r="I45" s="453" t="s">
        <v>120</v>
      </c>
      <c r="J45" s="620">
        <v>0</v>
      </c>
      <c r="K45" s="620">
        <v>0</v>
      </c>
      <c r="L45" s="620">
        <v>0</v>
      </c>
      <c r="M45" s="620">
        <v>0</v>
      </c>
      <c r="N45" s="620">
        <v>18.2</v>
      </c>
      <c r="O45" s="620">
        <v>4.5</v>
      </c>
      <c r="P45" s="620">
        <v>2.4</v>
      </c>
      <c r="Q45" s="453" t="s">
        <v>130</v>
      </c>
      <c r="R45" s="620">
        <v>15.2</v>
      </c>
      <c r="S45" s="619">
        <v>35.200000000000003</v>
      </c>
      <c r="T45" s="453" t="s">
        <v>139</v>
      </c>
      <c r="U45" s="453" t="s">
        <v>118</v>
      </c>
      <c r="V45" s="619">
        <v>327.39999999999998</v>
      </c>
      <c r="W45" s="620">
        <v>88.1</v>
      </c>
      <c r="X45" s="453">
        <v>3</v>
      </c>
      <c r="Y45" s="453">
        <v>3</v>
      </c>
      <c r="Z45" s="453">
        <v>3</v>
      </c>
      <c r="AA45" s="453">
        <v>3</v>
      </c>
      <c r="AB45" s="683" t="s">
        <v>54</v>
      </c>
      <c r="AC45" s="683" t="s">
        <v>54</v>
      </c>
      <c r="AD45" s="683" t="s">
        <v>54</v>
      </c>
      <c r="AE45" s="683" t="s">
        <v>54</v>
      </c>
      <c r="AF45" s="683">
        <v>3</v>
      </c>
      <c r="AG45" s="683">
        <v>5</v>
      </c>
      <c r="AH45" s="621">
        <v>26.9</v>
      </c>
      <c r="AI45" s="621">
        <v>26.4</v>
      </c>
      <c r="AJ45" s="621">
        <v>26.6</v>
      </c>
      <c r="AK45" s="621">
        <v>26.633333333333336</v>
      </c>
      <c r="AL45" s="620">
        <v>739.81481481481478</v>
      </c>
      <c r="AM45" s="620">
        <v>14.964028776978399</v>
      </c>
      <c r="AN45" s="453">
        <v>5</v>
      </c>
      <c r="AO45" s="542"/>
    </row>
    <row r="46" spans="1:325" x14ac:dyDescent="0.25">
      <c r="A46" s="495"/>
      <c r="B46" s="495" t="e">
        <v>#N/A</v>
      </c>
      <c r="C46" s="495"/>
      <c r="D46" s="492" t="s">
        <v>379</v>
      </c>
      <c r="E46" s="544" t="s">
        <v>365</v>
      </c>
      <c r="F46" s="550">
        <v>129</v>
      </c>
      <c r="G46" s="550">
        <v>275</v>
      </c>
      <c r="H46" s="550">
        <v>97</v>
      </c>
      <c r="I46" s="544" t="s">
        <v>120</v>
      </c>
      <c r="J46" s="551">
        <v>0</v>
      </c>
      <c r="K46" s="551">
        <v>0</v>
      </c>
      <c r="L46" s="551">
        <v>0</v>
      </c>
      <c r="M46" s="551">
        <v>0</v>
      </c>
      <c r="N46" s="551">
        <v>18.2</v>
      </c>
      <c r="O46" s="551">
        <v>4.7</v>
      </c>
      <c r="P46" s="551">
        <v>0.5</v>
      </c>
      <c r="Q46" s="544" t="s">
        <v>126</v>
      </c>
      <c r="R46" s="551">
        <v>16</v>
      </c>
      <c r="S46" s="550">
        <v>39</v>
      </c>
      <c r="T46" s="544" t="s">
        <v>139</v>
      </c>
      <c r="U46" s="544" t="s">
        <v>118</v>
      </c>
      <c r="V46" s="550">
        <v>318.10000000000002</v>
      </c>
      <c r="W46" s="551">
        <v>88.51</v>
      </c>
      <c r="X46" s="544">
        <v>3</v>
      </c>
      <c r="Y46" s="544">
        <v>3</v>
      </c>
      <c r="Z46" s="544">
        <v>3</v>
      </c>
      <c r="AA46" s="544">
        <v>3</v>
      </c>
      <c r="AB46" s="471" t="s">
        <v>54</v>
      </c>
      <c r="AC46" s="471" t="s">
        <v>54</v>
      </c>
      <c r="AD46" s="471" t="s">
        <v>54</v>
      </c>
      <c r="AE46" s="471" t="s">
        <v>54</v>
      </c>
      <c r="AF46" s="471" t="s">
        <v>54</v>
      </c>
      <c r="AG46" s="471">
        <v>2</v>
      </c>
      <c r="AH46" s="553">
        <v>23.66</v>
      </c>
      <c r="AI46" s="553">
        <v>23.04</v>
      </c>
      <c r="AJ46" s="553">
        <v>23.32</v>
      </c>
      <c r="AK46" s="552">
        <v>23.340000000000003</v>
      </c>
      <c r="AL46" s="551">
        <v>648.33333333333337</v>
      </c>
      <c r="AM46" s="551">
        <v>16.622251832111946</v>
      </c>
      <c r="AN46" s="544">
        <v>1</v>
      </c>
      <c r="AO46" s="542"/>
    </row>
    <row r="47" spans="1:325" x14ac:dyDescent="0.25">
      <c r="A47" s="495"/>
      <c r="B47" s="495" t="e">
        <v>#N/A</v>
      </c>
      <c r="C47" s="495"/>
      <c r="D47" s="492" t="s">
        <v>379</v>
      </c>
      <c r="E47" s="544" t="s">
        <v>380</v>
      </c>
      <c r="F47" s="550">
        <v>104</v>
      </c>
      <c r="G47" s="550">
        <v>225</v>
      </c>
      <c r="H47" s="550">
        <v>83.6</v>
      </c>
      <c r="I47" s="544" t="s">
        <v>127</v>
      </c>
      <c r="J47" s="551">
        <v>0</v>
      </c>
      <c r="K47" s="551">
        <v>0</v>
      </c>
      <c r="L47" s="551">
        <v>0</v>
      </c>
      <c r="M47" s="551">
        <v>0.5</v>
      </c>
      <c r="N47" s="551">
        <v>19</v>
      </c>
      <c r="O47" s="551">
        <v>4.8</v>
      </c>
      <c r="P47" s="551">
        <v>3.5</v>
      </c>
      <c r="Q47" s="544" t="s">
        <v>126</v>
      </c>
      <c r="R47" s="551">
        <v>16</v>
      </c>
      <c r="S47" s="550">
        <v>32</v>
      </c>
      <c r="T47" s="544" t="s">
        <v>139</v>
      </c>
      <c r="U47" s="544" t="s">
        <v>118</v>
      </c>
      <c r="V47" s="550">
        <v>333.2</v>
      </c>
      <c r="W47" s="551">
        <v>85.3</v>
      </c>
      <c r="X47" s="544">
        <v>1</v>
      </c>
      <c r="Y47" s="544">
        <v>1</v>
      </c>
      <c r="Z47" s="544">
        <v>5</v>
      </c>
      <c r="AA47" s="544">
        <v>1</v>
      </c>
      <c r="AB47" s="471" t="s">
        <v>54</v>
      </c>
      <c r="AC47" s="471" t="s">
        <v>54</v>
      </c>
      <c r="AD47" s="471" t="s">
        <v>54</v>
      </c>
      <c r="AE47" s="471" t="s">
        <v>54</v>
      </c>
      <c r="AF47" s="471">
        <v>5</v>
      </c>
      <c r="AG47" s="471">
        <v>1</v>
      </c>
      <c r="AH47" s="553">
        <v>20.6</v>
      </c>
      <c r="AI47" s="553">
        <v>19.399999999999999</v>
      </c>
      <c r="AJ47" s="553">
        <v>20.8</v>
      </c>
      <c r="AK47" s="552">
        <v>20.266666666666666</v>
      </c>
      <c r="AL47" s="551">
        <v>562.96296296296293</v>
      </c>
      <c r="AM47" s="551">
        <v>-4.552590266875999</v>
      </c>
      <c r="AN47" s="544">
        <v>16</v>
      </c>
      <c r="AO47" s="542"/>
    </row>
    <row r="48" spans="1:325" x14ac:dyDescent="0.25">
      <c r="A48" s="495"/>
      <c r="B48" s="495" t="e">
        <v>#N/A</v>
      </c>
      <c r="C48" s="495"/>
      <c r="D48" s="492" t="s">
        <v>379</v>
      </c>
      <c r="E48" s="544" t="s">
        <v>367</v>
      </c>
      <c r="F48" s="550">
        <v>121</v>
      </c>
      <c r="G48" s="550">
        <v>301.2</v>
      </c>
      <c r="H48" s="550">
        <v>139.6</v>
      </c>
      <c r="I48" s="544" t="s">
        <v>127</v>
      </c>
      <c r="J48" s="551" t="s">
        <v>54</v>
      </c>
      <c r="K48" s="551">
        <v>0.2</v>
      </c>
      <c r="L48" s="551">
        <v>0</v>
      </c>
      <c r="M48" s="551">
        <v>0</v>
      </c>
      <c r="N48" s="551">
        <v>18.600000000000001</v>
      </c>
      <c r="O48" s="551">
        <v>4.7</v>
      </c>
      <c r="P48" s="551">
        <v>2</v>
      </c>
      <c r="Q48" s="544" t="s">
        <v>126</v>
      </c>
      <c r="R48" s="551">
        <v>16.399999999999999</v>
      </c>
      <c r="S48" s="550">
        <v>36</v>
      </c>
      <c r="T48" s="544" t="s">
        <v>139</v>
      </c>
      <c r="U48" s="544" t="s">
        <v>118</v>
      </c>
      <c r="V48" s="550">
        <v>300</v>
      </c>
      <c r="W48" s="551">
        <v>84.43</v>
      </c>
      <c r="X48" s="544">
        <v>1</v>
      </c>
      <c r="Y48" s="544">
        <v>1</v>
      </c>
      <c r="Z48" s="544">
        <v>3</v>
      </c>
      <c r="AA48" s="544">
        <v>1</v>
      </c>
      <c r="AB48" s="471" t="s">
        <v>54</v>
      </c>
      <c r="AC48" s="471" t="s">
        <v>54</v>
      </c>
      <c r="AD48" s="471" t="s">
        <v>54</v>
      </c>
      <c r="AE48" s="471" t="s">
        <v>54</v>
      </c>
      <c r="AF48" s="471" t="s">
        <v>54</v>
      </c>
      <c r="AG48" s="471">
        <v>6</v>
      </c>
      <c r="AH48" s="544">
        <v>28.01</v>
      </c>
      <c r="AI48" s="544">
        <v>27.89</v>
      </c>
      <c r="AJ48" s="544">
        <v>28.39</v>
      </c>
      <c r="AK48" s="552">
        <v>28.096666666666668</v>
      </c>
      <c r="AL48" s="551">
        <v>780.46296296296305</v>
      </c>
      <c r="AM48" s="551">
        <v>14.291525423728816</v>
      </c>
      <c r="AN48" s="544">
        <v>7</v>
      </c>
      <c r="AO48" s="542"/>
    </row>
    <row r="49" spans="1:325" x14ac:dyDescent="0.25">
      <c r="A49" s="495"/>
      <c r="B49" s="495" t="e">
        <v>#N/A</v>
      </c>
      <c r="C49" s="495"/>
      <c r="D49" s="492" t="s">
        <v>379</v>
      </c>
      <c r="E49" s="544" t="s">
        <v>381</v>
      </c>
      <c r="F49" s="550">
        <v>126</v>
      </c>
      <c r="G49" s="550">
        <v>255</v>
      </c>
      <c r="H49" s="550">
        <v>108</v>
      </c>
      <c r="I49" s="544" t="s">
        <v>127</v>
      </c>
      <c r="J49" s="551">
        <v>0</v>
      </c>
      <c r="K49" s="551">
        <v>0.6</v>
      </c>
      <c r="L49" s="551">
        <v>0</v>
      </c>
      <c r="M49" s="551">
        <v>0</v>
      </c>
      <c r="N49" s="551">
        <v>21.8</v>
      </c>
      <c r="O49" s="551">
        <v>5.8</v>
      </c>
      <c r="P49" s="551">
        <v>1.7</v>
      </c>
      <c r="Q49" s="544" t="s">
        <v>364</v>
      </c>
      <c r="R49" s="551">
        <v>15.5</v>
      </c>
      <c r="S49" s="550">
        <v>37.4</v>
      </c>
      <c r="T49" s="562" t="s">
        <v>608</v>
      </c>
      <c r="U49" s="544" t="s">
        <v>400</v>
      </c>
      <c r="V49" s="550">
        <v>320.10000000000002</v>
      </c>
      <c r="W49" s="551">
        <v>88.2</v>
      </c>
      <c r="X49" s="544">
        <v>3</v>
      </c>
      <c r="Y49" s="544">
        <v>1</v>
      </c>
      <c r="Z49" s="544">
        <v>3</v>
      </c>
      <c r="AA49" s="544">
        <v>1</v>
      </c>
      <c r="AB49" s="471" t="s">
        <v>54</v>
      </c>
      <c r="AC49" s="471" t="s">
        <v>54</v>
      </c>
      <c r="AD49" s="471" t="s">
        <v>54</v>
      </c>
      <c r="AE49" s="471" t="s">
        <v>54</v>
      </c>
      <c r="AF49" s="471" t="s">
        <v>54</v>
      </c>
      <c r="AG49" s="471">
        <v>3</v>
      </c>
      <c r="AH49" s="553">
        <v>27.61</v>
      </c>
      <c r="AI49" s="553">
        <v>28.29</v>
      </c>
      <c r="AJ49" s="553">
        <v>29.25</v>
      </c>
      <c r="AK49" s="552">
        <v>28.383333333333336</v>
      </c>
      <c r="AL49" s="551">
        <v>788.42592592592598</v>
      </c>
      <c r="AM49" s="551">
        <v>0.96039838747925055</v>
      </c>
      <c r="AN49" s="544">
        <v>11</v>
      </c>
      <c r="AO49" s="542"/>
    </row>
    <row r="50" spans="1:325" x14ac:dyDescent="0.25">
      <c r="A50" s="495"/>
      <c r="B50" s="495" t="e">
        <v>#N/A</v>
      </c>
      <c r="C50" s="495"/>
      <c r="D50" s="492" t="s">
        <v>379</v>
      </c>
      <c r="E50" s="544" t="s">
        <v>372</v>
      </c>
      <c r="F50" s="550">
        <v>128</v>
      </c>
      <c r="G50" s="550">
        <v>285</v>
      </c>
      <c r="H50" s="550">
        <v>126</v>
      </c>
      <c r="I50" s="544" t="s">
        <v>127</v>
      </c>
      <c r="J50" s="551">
        <v>0</v>
      </c>
      <c r="K50" s="551">
        <v>0</v>
      </c>
      <c r="L50" s="551">
        <v>0</v>
      </c>
      <c r="M50" s="551">
        <v>0</v>
      </c>
      <c r="N50" s="551">
        <v>18.2</v>
      </c>
      <c r="O50" s="551">
        <v>4.7</v>
      </c>
      <c r="P50" s="551">
        <v>0.8</v>
      </c>
      <c r="Q50" s="544" t="s">
        <v>126</v>
      </c>
      <c r="R50" s="551">
        <v>15.1</v>
      </c>
      <c r="S50" s="550">
        <v>38.700000000000003</v>
      </c>
      <c r="T50" s="544" t="s">
        <v>139</v>
      </c>
      <c r="U50" s="544" t="s">
        <v>118</v>
      </c>
      <c r="V50" s="550">
        <v>350.7</v>
      </c>
      <c r="W50" s="551">
        <v>87.1</v>
      </c>
      <c r="X50" s="544">
        <v>1</v>
      </c>
      <c r="Y50" s="544">
        <v>3</v>
      </c>
      <c r="Z50" s="544">
        <v>1</v>
      </c>
      <c r="AA50" s="544">
        <v>1</v>
      </c>
      <c r="AB50" s="471" t="s">
        <v>54</v>
      </c>
      <c r="AC50" s="471" t="s">
        <v>54</v>
      </c>
      <c r="AD50" s="471" t="s">
        <v>54</v>
      </c>
      <c r="AE50" s="471" t="s">
        <v>54</v>
      </c>
      <c r="AF50" s="471">
        <v>1</v>
      </c>
      <c r="AG50" s="471">
        <v>1</v>
      </c>
      <c r="AH50" s="553">
        <v>26.79</v>
      </c>
      <c r="AI50" s="553">
        <v>29.29</v>
      </c>
      <c r="AJ50" s="553">
        <v>26.36</v>
      </c>
      <c r="AK50" s="552">
        <v>27.48</v>
      </c>
      <c r="AL50" s="551">
        <v>763.33333333333337</v>
      </c>
      <c r="AM50" s="551">
        <v>18.312284730195159</v>
      </c>
      <c r="AN50" s="544">
        <v>4</v>
      </c>
      <c r="AO50" s="542"/>
    </row>
    <row r="51" spans="1:325" x14ac:dyDescent="0.25">
      <c r="A51" s="495"/>
      <c r="B51" s="495" t="e">
        <v>#N/A</v>
      </c>
      <c r="C51" s="495"/>
      <c r="D51" s="492" t="s">
        <v>379</v>
      </c>
      <c r="E51" s="544" t="s">
        <v>382</v>
      </c>
      <c r="F51" s="550">
        <v>118</v>
      </c>
      <c r="G51" s="550">
        <v>284</v>
      </c>
      <c r="H51" s="550">
        <v>101.7</v>
      </c>
      <c r="I51" s="544" t="s">
        <v>120</v>
      </c>
      <c r="J51" s="551">
        <v>0</v>
      </c>
      <c r="K51" s="551">
        <v>0</v>
      </c>
      <c r="L51" s="551">
        <v>11.7</v>
      </c>
      <c r="M51" s="551">
        <v>0</v>
      </c>
      <c r="N51" s="551">
        <v>18</v>
      </c>
      <c r="O51" s="551">
        <v>4.5999999999999996</v>
      </c>
      <c r="P51" s="551">
        <v>0.2</v>
      </c>
      <c r="Q51" s="544" t="s">
        <v>364</v>
      </c>
      <c r="R51" s="551">
        <v>16.399999999999999</v>
      </c>
      <c r="S51" s="550">
        <v>39</v>
      </c>
      <c r="T51" s="544" t="s">
        <v>142</v>
      </c>
      <c r="U51" s="544" t="s">
        <v>118</v>
      </c>
      <c r="V51" s="550">
        <v>317.10000000000002</v>
      </c>
      <c r="W51" s="551">
        <v>89.3</v>
      </c>
      <c r="X51" s="544">
        <v>1</v>
      </c>
      <c r="Y51" s="544">
        <v>1</v>
      </c>
      <c r="Z51" s="544">
        <v>1</v>
      </c>
      <c r="AA51" s="544">
        <v>1</v>
      </c>
      <c r="AB51" s="471" t="s">
        <v>54</v>
      </c>
      <c r="AC51" s="471" t="s">
        <v>54</v>
      </c>
      <c r="AD51" s="471" t="s">
        <v>54</v>
      </c>
      <c r="AE51" s="471" t="s">
        <v>54</v>
      </c>
      <c r="AF51" s="471">
        <v>1</v>
      </c>
      <c r="AG51" s="471">
        <v>3</v>
      </c>
      <c r="AH51" s="553">
        <v>22.32</v>
      </c>
      <c r="AI51" s="553">
        <v>21.24</v>
      </c>
      <c r="AJ51" s="553">
        <v>24.12</v>
      </c>
      <c r="AK51" s="552">
        <v>22.560000000000002</v>
      </c>
      <c r="AL51" s="551">
        <v>626.66666666666674</v>
      </c>
      <c r="AM51" s="551">
        <v>11.904761904761942</v>
      </c>
      <c r="AN51" s="544">
        <v>8</v>
      </c>
      <c r="AO51" s="542"/>
    </row>
    <row r="52" spans="1:325" x14ac:dyDescent="0.25">
      <c r="A52" s="495"/>
      <c r="B52" s="495" t="e">
        <v>#N/A</v>
      </c>
      <c r="C52" s="495"/>
      <c r="D52" s="492" t="s">
        <v>379</v>
      </c>
      <c r="E52" s="544" t="s">
        <v>383</v>
      </c>
      <c r="F52" s="550">
        <v>133</v>
      </c>
      <c r="G52" s="550">
        <v>269</v>
      </c>
      <c r="H52" s="550">
        <v>98.4</v>
      </c>
      <c r="I52" s="544" t="s">
        <v>370</v>
      </c>
      <c r="J52" s="551">
        <v>0.31</v>
      </c>
      <c r="K52" s="551">
        <v>0</v>
      </c>
      <c r="L52" s="551">
        <v>0</v>
      </c>
      <c r="M52" s="551">
        <v>0</v>
      </c>
      <c r="N52" s="551">
        <v>18.3</v>
      </c>
      <c r="O52" s="551">
        <v>4.95</v>
      </c>
      <c r="P52" s="551">
        <v>1.65</v>
      </c>
      <c r="Q52" s="544" t="s">
        <v>384</v>
      </c>
      <c r="R52" s="551">
        <v>17</v>
      </c>
      <c r="S52" s="550">
        <v>36</v>
      </c>
      <c r="T52" s="544" t="s">
        <v>142</v>
      </c>
      <c r="U52" s="544" t="s">
        <v>118</v>
      </c>
      <c r="V52" s="550">
        <v>336.4</v>
      </c>
      <c r="W52" s="551">
        <v>86</v>
      </c>
      <c r="X52" s="544">
        <v>5</v>
      </c>
      <c r="Y52" s="544">
        <v>3</v>
      </c>
      <c r="Z52" s="544">
        <v>3</v>
      </c>
      <c r="AA52" s="544">
        <v>1</v>
      </c>
      <c r="AB52" s="471" t="s">
        <v>54</v>
      </c>
      <c r="AC52" s="471" t="s">
        <v>54</v>
      </c>
      <c r="AD52" s="471" t="s">
        <v>54</v>
      </c>
      <c r="AE52" s="471" t="s">
        <v>54</v>
      </c>
      <c r="AF52" s="471" t="s">
        <v>54</v>
      </c>
      <c r="AG52" s="471">
        <v>1</v>
      </c>
      <c r="AH52" s="553">
        <v>29.55</v>
      </c>
      <c r="AI52" s="553">
        <v>27.87</v>
      </c>
      <c r="AJ52" s="553">
        <v>28.83</v>
      </c>
      <c r="AK52" s="552">
        <v>28.75</v>
      </c>
      <c r="AL52" s="551">
        <v>798.6111111111112</v>
      </c>
      <c r="AM52" s="551">
        <v>11.940298507462691</v>
      </c>
      <c r="AN52" s="544">
        <v>8</v>
      </c>
      <c r="AO52" s="542"/>
    </row>
    <row r="53" spans="1:325" x14ac:dyDescent="0.25">
      <c r="A53" s="495"/>
      <c r="B53" s="495" t="e">
        <v>#N/A</v>
      </c>
      <c r="C53" s="495"/>
      <c r="D53" s="492" t="s">
        <v>379</v>
      </c>
      <c r="E53" s="452" t="s">
        <v>376</v>
      </c>
      <c r="F53" s="622">
        <v>115</v>
      </c>
      <c r="G53" s="622">
        <v>275.8</v>
      </c>
      <c r="H53" s="622">
        <v>94.4</v>
      </c>
      <c r="I53" s="452" t="s">
        <v>120</v>
      </c>
      <c r="J53" s="623">
        <v>0</v>
      </c>
      <c r="K53" s="623">
        <v>0</v>
      </c>
      <c r="L53" s="623">
        <v>0</v>
      </c>
      <c r="M53" s="623">
        <v>0</v>
      </c>
      <c r="N53" s="623">
        <v>19</v>
      </c>
      <c r="O53" s="623">
        <v>4.68</v>
      </c>
      <c r="P53" s="623">
        <v>1.75</v>
      </c>
      <c r="Q53" s="452" t="s">
        <v>126</v>
      </c>
      <c r="R53" s="623">
        <v>15</v>
      </c>
      <c r="S53" s="622">
        <v>39</v>
      </c>
      <c r="T53" s="452" t="s">
        <v>142</v>
      </c>
      <c r="U53" s="452" t="s">
        <v>118</v>
      </c>
      <c r="V53" s="631">
        <v>34.6</v>
      </c>
      <c r="W53" s="623">
        <v>89.3</v>
      </c>
      <c r="X53" s="452">
        <v>1</v>
      </c>
      <c r="Y53" s="452">
        <v>1</v>
      </c>
      <c r="Z53" s="452">
        <v>3</v>
      </c>
      <c r="AA53" s="452">
        <v>1</v>
      </c>
      <c r="AB53" s="689" t="s">
        <v>54</v>
      </c>
      <c r="AC53" s="689" t="s">
        <v>54</v>
      </c>
      <c r="AD53" s="689" t="s">
        <v>54</v>
      </c>
      <c r="AE53" s="689" t="s">
        <v>54</v>
      </c>
      <c r="AF53" s="689">
        <v>1</v>
      </c>
      <c r="AG53" s="689">
        <v>5</v>
      </c>
      <c r="AH53" s="624">
        <v>24.64</v>
      </c>
      <c r="AI53" s="624">
        <v>24.55</v>
      </c>
      <c r="AJ53" s="624">
        <v>25</v>
      </c>
      <c r="AK53" s="625">
        <v>24.73</v>
      </c>
      <c r="AL53" s="623">
        <v>686.94444444444446</v>
      </c>
      <c r="AM53" s="623">
        <v>7.2264778147131103</v>
      </c>
      <c r="AN53" s="452">
        <v>1</v>
      </c>
      <c r="AO53" s="542"/>
    </row>
    <row r="54" spans="1:325" s="614" customFormat="1" ht="16.5" thickBot="1" x14ac:dyDescent="0.3">
      <c r="A54" s="495"/>
      <c r="B54" s="495" t="e">
        <v>#N/A</v>
      </c>
      <c r="C54" s="495"/>
      <c r="D54" s="493" t="s">
        <v>379</v>
      </c>
      <c r="E54" s="626" t="s">
        <v>377</v>
      </c>
      <c r="F54" s="632">
        <v>121.33333333333333</v>
      </c>
      <c r="G54" s="633">
        <v>268.77777777777777</v>
      </c>
      <c r="H54" s="633">
        <v>104.74444444444445</v>
      </c>
      <c r="I54" s="633" t="s">
        <v>124</v>
      </c>
      <c r="J54" s="628">
        <v>3.875E-2</v>
      </c>
      <c r="K54" s="628">
        <v>8.8888888888888892E-2</v>
      </c>
      <c r="L54" s="628">
        <v>1.2999999999999998</v>
      </c>
      <c r="M54" s="628">
        <v>5.5555555555555552E-2</v>
      </c>
      <c r="N54" s="628">
        <v>18.811111111111114</v>
      </c>
      <c r="O54" s="628">
        <v>4.8255555555555558</v>
      </c>
      <c r="P54" s="628">
        <v>1.6111111111111112</v>
      </c>
      <c r="Q54" s="633" t="s">
        <v>123</v>
      </c>
      <c r="R54" s="628">
        <v>15.844444444444443</v>
      </c>
      <c r="S54" s="629">
        <v>36.922222222222224</v>
      </c>
      <c r="T54" s="633" t="s">
        <v>378</v>
      </c>
      <c r="U54" s="633" t="s">
        <v>122</v>
      </c>
      <c r="V54" s="627">
        <v>293.06666666666672</v>
      </c>
      <c r="W54" s="628">
        <v>87.359999999999985</v>
      </c>
      <c r="X54" s="627">
        <v>5</v>
      </c>
      <c r="Y54" s="627">
        <v>3</v>
      </c>
      <c r="Z54" s="627">
        <v>5</v>
      </c>
      <c r="AA54" s="627">
        <v>3</v>
      </c>
      <c r="AB54" s="691" t="s">
        <v>54</v>
      </c>
      <c r="AC54" s="691" t="s">
        <v>54</v>
      </c>
      <c r="AD54" s="691" t="s">
        <v>54</v>
      </c>
      <c r="AE54" s="691" t="s">
        <v>54</v>
      </c>
      <c r="AF54" s="788">
        <v>5</v>
      </c>
      <c r="AG54" s="788">
        <v>6</v>
      </c>
      <c r="AH54" s="630">
        <v>25.564444444444444</v>
      </c>
      <c r="AI54" s="630">
        <v>25.330000000000002</v>
      </c>
      <c r="AJ54" s="630">
        <v>25.852222222222224</v>
      </c>
      <c r="AK54" s="630">
        <v>25.582222222222224</v>
      </c>
      <c r="AL54" s="628">
        <v>710.61728395061721</v>
      </c>
      <c r="AM54" s="628">
        <v>10.034569002596635</v>
      </c>
      <c r="AN54" s="626">
        <v>9</v>
      </c>
      <c r="AO54" s="542"/>
      <c r="AP54" s="765"/>
      <c r="AQ54" s="765"/>
      <c r="AR54" s="765"/>
      <c r="AS54" s="765"/>
      <c r="AT54" s="765"/>
      <c r="AU54" s="765"/>
      <c r="AV54" s="765"/>
      <c r="AW54" s="765"/>
      <c r="AX54" s="765"/>
      <c r="AY54" s="765"/>
      <c r="AZ54" s="765"/>
      <c r="BA54" s="765"/>
      <c r="BB54" s="765"/>
      <c r="BC54" s="765"/>
      <c r="BD54" s="765"/>
      <c r="BE54" s="765"/>
      <c r="BF54" s="765"/>
      <c r="BG54" s="765"/>
      <c r="BH54" s="765"/>
      <c r="BI54" s="765"/>
      <c r="BJ54" s="765"/>
      <c r="BK54" s="765"/>
      <c r="BL54" s="765"/>
      <c r="BM54" s="765"/>
      <c r="BN54" s="765"/>
      <c r="BO54" s="765"/>
      <c r="BP54" s="765"/>
      <c r="BQ54" s="765"/>
      <c r="BR54" s="765"/>
      <c r="BS54" s="765"/>
      <c r="BT54" s="765"/>
      <c r="BU54" s="765"/>
      <c r="BV54" s="765"/>
      <c r="BW54" s="765"/>
      <c r="BX54" s="765"/>
      <c r="BY54" s="765"/>
      <c r="BZ54" s="765"/>
      <c r="CA54" s="765"/>
      <c r="CB54" s="765"/>
      <c r="CC54" s="765"/>
      <c r="CD54" s="765"/>
      <c r="CE54" s="765"/>
      <c r="CF54" s="765"/>
      <c r="CG54" s="765"/>
      <c r="CH54" s="765"/>
      <c r="CI54" s="765"/>
      <c r="CJ54" s="765"/>
      <c r="CK54" s="765"/>
      <c r="CL54" s="765"/>
      <c r="CM54" s="765"/>
      <c r="CN54" s="765"/>
      <c r="CO54" s="765"/>
      <c r="CP54" s="765"/>
      <c r="CQ54" s="765"/>
      <c r="CR54" s="765"/>
      <c r="CS54" s="765"/>
      <c r="CT54" s="765"/>
      <c r="CU54" s="765"/>
      <c r="CV54" s="765"/>
      <c r="CW54" s="765"/>
      <c r="CX54" s="765"/>
      <c r="CY54" s="765"/>
      <c r="CZ54" s="765"/>
      <c r="DA54" s="765"/>
      <c r="DB54" s="765"/>
      <c r="DC54" s="765"/>
      <c r="DD54" s="765"/>
      <c r="DE54" s="765"/>
      <c r="DF54" s="765"/>
      <c r="DG54" s="765"/>
      <c r="DH54" s="765"/>
      <c r="DI54" s="765"/>
      <c r="DJ54" s="765"/>
      <c r="DK54" s="765"/>
      <c r="DL54" s="765"/>
      <c r="DM54" s="765"/>
      <c r="DN54" s="765"/>
      <c r="DO54" s="765"/>
      <c r="DP54" s="765"/>
      <c r="DQ54" s="765"/>
      <c r="DR54" s="765"/>
      <c r="DS54" s="765"/>
      <c r="DT54" s="765"/>
      <c r="DU54" s="765"/>
      <c r="DV54" s="765"/>
      <c r="DW54" s="765"/>
      <c r="DX54" s="765"/>
      <c r="DY54" s="765"/>
      <c r="DZ54" s="765"/>
      <c r="EA54" s="765"/>
      <c r="EB54" s="765"/>
      <c r="EC54" s="765"/>
      <c r="ED54" s="765"/>
      <c r="EE54" s="765"/>
      <c r="EF54" s="765"/>
      <c r="EG54" s="765"/>
      <c r="EH54" s="765"/>
      <c r="EI54" s="765"/>
      <c r="EJ54" s="765"/>
      <c r="EK54" s="765"/>
      <c r="EL54" s="765"/>
      <c r="EM54" s="765"/>
      <c r="EN54" s="765"/>
      <c r="EO54" s="765"/>
      <c r="EP54" s="765"/>
      <c r="EQ54" s="765"/>
      <c r="ER54" s="765"/>
      <c r="ES54" s="765"/>
      <c r="ET54" s="765"/>
      <c r="EU54" s="765"/>
      <c r="EV54" s="765"/>
      <c r="EW54" s="765"/>
      <c r="EX54" s="765"/>
      <c r="EY54" s="765"/>
      <c r="EZ54" s="765"/>
      <c r="FA54" s="765"/>
      <c r="FB54" s="765"/>
      <c r="FC54" s="765"/>
      <c r="FD54" s="765"/>
      <c r="FE54" s="765"/>
      <c r="FF54" s="765"/>
      <c r="FG54" s="765"/>
      <c r="FH54" s="765"/>
      <c r="FI54" s="765"/>
      <c r="FJ54" s="765"/>
      <c r="FK54" s="765"/>
      <c r="FL54" s="765"/>
      <c r="FM54" s="765"/>
      <c r="FN54" s="765"/>
      <c r="FO54" s="765"/>
      <c r="FP54" s="765"/>
      <c r="FQ54" s="765"/>
      <c r="FR54" s="765"/>
      <c r="FS54" s="765"/>
      <c r="FT54" s="765"/>
      <c r="FU54" s="765"/>
      <c r="FV54" s="765"/>
      <c r="FW54" s="765"/>
      <c r="FX54" s="765"/>
      <c r="FY54" s="765"/>
      <c r="FZ54" s="765"/>
      <c r="GA54" s="765"/>
      <c r="GB54" s="765"/>
      <c r="GC54" s="765"/>
      <c r="GD54" s="765"/>
      <c r="GE54" s="765"/>
      <c r="GF54" s="765"/>
      <c r="GG54" s="765"/>
      <c r="GH54" s="765"/>
      <c r="GI54" s="765"/>
      <c r="GJ54" s="765"/>
      <c r="GK54" s="765"/>
      <c r="GL54" s="765"/>
      <c r="GM54" s="765"/>
      <c r="GN54" s="765"/>
      <c r="GO54" s="765"/>
      <c r="GP54" s="765"/>
      <c r="GQ54" s="765"/>
      <c r="GR54" s="765"/>
      <c r="GS54" s="765"/>
      <c r="GT54" s="765"/>
      <c r="GU54" s="765"/>
      <c r="GV54" s="765"/>
      <c r="GW54" s="765"/>
      <c r="GX54" s="765"/>
      <c r="GY54" s="765"/>
      <c r="GZ54" s="765"/>
      <c r="HA54" s="765"/>
      <c r="HB54" s="765"/>
      <c r="HC54" s="765"/>
      <c r="HD54" s="765"/>
      <c r="HE54" s="765"/>
      <c r="HF54" s="765"/>
      <c r="HG54" s="765"/>
      <c r="HH54" s="765"/>
      <c r="HI54" s="765"/>
      <c r="HJ54" s="765"/>
      <c r="HK54" s="765"/>
      <c r="HL54" s="765"/>
      <c r="HM54" s="765"/>
      <c r="HN54" s="765"/>
      <c r="HO54" s="765"/>
      <c r="HP54" s="765"/>
      <c r="HQ54" s="765"/>
      <c r="HR54" s="765"/>
      <c r="HS54" s="765"/>
      <c r="HT54" s="765"/>
      <c r="HU54" s="765"/>
      <c r="HV54" s="765"/>
      <c r="HW54" s="765"/>
      <c r="HX54" s="765"/>
      <c r="HY54" s="765"/>
      <c r="HZ54" s="765"/>
      <c r="IA54" s="765"/>
      <c r="IB54" s="765"/>
      <c r="IC54" s="765"/>
      <c r="ID54" s="765"/>
      <c r="IE54" s="765"/>
      <c r="IF54" s="765"/>
      <c r="IG54" s="765"/>
      <c r="IH54" s="765"/>
      <c r="II54" s="765"/>
      <c r="IJ54" s="765"/>
      <c r="IK54" s="765"/>
      <c r="IL54" s="765"/>
      <c r="IM54" s="765"/>
      <c r="IN54" s="765"/>
      <c r="IO54" s="765"/>
      <c r="IP54" s="765"/>
      <c r="IQ54" s="765"/>
      <c r="IR54" s="765"/>
      <c r="IS54" s="765"/>
      <c r="IT54" s="765"/>
      <c r="IU54" s="765"/>
      <c r="IV54" s="765"/>
      <c r="IW54" s="765"/>
      <c r="IX54" s="765"/>
      <c r="IY54" s="765"/>
      <c r="IZ54" s="765"/>
      <c r="JA54" s="765"/>
      <c r="JB54" s="765"/>
      <c r="JC54" s="765"/>
      <c r="JD54" s="765"/>
      <c r="JE54" s="765"/>
      <c r="JF54" s="765"/>
      <c r="JG54" s="765"/>
      <c r="JH54" s="765"/>
      <c r="JI54" s="765"/>
      <c r="JJ54" s="765"/>
      <c r="JK54" s="765"/>
      <c r="JL54" s="765"/>
      <c r="JM54" s="765"/>
      <c r="JN54" s="765"/>
      <c r="JO54" s="765"/>
      <c r="JP54" s="765"/>
      <c r="JQ54" s="765"/>
      <c r="JR54" s="765"/>
      <c r="JS54" s="765"/>
      <c r="JT54" s="765"/>
      <c r="JU54" s="765"/>
      <c r="JV54" s="765"/>
      <c r="JW54" s="765"/>
      <c r="JX54" s="765"/>
      <c r="JY54" s="765"/>
      <c r="JZ54" s="765"/>
      <c r="KA54" s="765"/>
      <c r="KB54" s="765"/>
      <c r="KC54" s="765"/>
      <c r="KD54" s="765"/>
      <c r="KE54" s="765"/>
      <c r="KF54" s="765"/>
      <c r="KG54" s="765"/>
      <c r="KH54" s="765"/>
      <c r="KI54" s="765"/>
      <c r="KJ54" s="765"/>
      <c r="KK54" s="765"/>
      <c r="KL54" s="765"/>
      <c r="KM54" s="765"/>
      <c r="KN54" s="765"/>
      <c r="KO54" s="765"/>
      <c r="KP54" s="765"/>
      <c r="KQ54" s="765"/>
      <c r="KR54" s="765"/>
      <c r="KS54" s="765"/>
      <c r="KT54" s="765"/>
      <c r="KU54" s="765"/>
      <c r="KV54" s="765"/>
      <c r="KW54" s="765"/>
      <c r="KX54" s="765"/>
      <c r="KY54" s="765"/>
      <c r="KZ54" s="765"/>
      <c r="LA54" s="765"/>
      <c r="LB54" s="765"/>
      <c r="LC54" s="765"/>
      <c r="LD54" s="765"/>
      <c r="LE54" s="765"/>
      <c r="LF54" s="765"/>
      <c r="LG54" s="765"/>
      <c r="LH54" s="765"/>
      <c r="LI54" s="765"/>
      <c r="LJ54" s="765"/>
      <c r="LK54" s="765"/>
      <c r="LL54" s="765"/>
      <c r="LM54" s="765"/>
    </row>
    <row r="55" spans="1:325" x14ac:dyDescent="0.25">
      <c r="A55" s="495"/>
      <c r="B55" s="495" t="e">
        <v>#N/A</v>
      </c>
      <c r="C55" s="495"/>
      <c r="D55" s="488" t="s">
        <v>385</v>
      </c>
      <c r="E55" s="459" t="s">
        <v>386</v>
      </c>
      <c r="F55" s="771">
        <v>115</v>
      </c>
      <c r="G55" s="771">
        <v>267</v>
      </c>
      <c r="H55" s="771">
        <v>105</v>
      </c>
      <c r="I55" s="459" t="s">
        <v>127</v>
      </c>
      <c r="J55" s="772">
        <v>0</v>
      </c>
      <c r="K55" s="772">
        <v>0</v>
      </c>
      <c r="L55" s="772">
        <v>0</v>
      </c>
      <c r="M55" s="634">
        <v>0</v>
      </c>
      <c r="N55" s="636">
        <v>16.600000000000001</v>
      </c>
      <c r="O55" s="636">
        <v>4.7</v>
      </c>
      <c r="P55" s="636">
        <v>1.6</v>
      </c>
      <c r="Q55" s="459" t="s">
        <v>130</v>
      </c>
      <c r="R55" s="773">
        <v>17.2</v>
      </c>
      <c r="S55" s="774">
        <v>32</v>
      </c>
      <c r="T55" s="459" t="s">
        <v>132</v>
      </c>
      <c r="U55" s="459" t="s">
        <v>118</v>
      </c>
      <c r="V55" s="771">
        <v>378.1</v>
      </c>
      <c r="W55" s="636">
        <v>89.2</v>
      </c>
      <c r="X55" s="459">
        <v>5</v>
      </c>
      <c r="Y55" s="775">
        <v>3</v>
      </c>
      <c r="Z55" s="459">
        <v>5</v>
      </c>
      <c r="AA55" s="775">
        <v>3</v>
      </c>
      <c r="AB55" s="459">
        <v>3</v>
      </c>
      <c r="AC55" s="459">
        <v>3</v>
      </c>
      <c r="AD55" s="459" t="s">
        <v>54</v>
      </c>
      <c r="AE55" s="459">
        <v>3</v>
      </c>
      <c r="AF55" s="459">
        <v>3</v>
      </c>
      <c r="AG55" s="459">
        <v>5</v>
      </c>
      <c r="AH55" s="635">
        <v>168.6</v>
      </c>
      <c r="AI55" s="635">
        <v>166.4</v>
      </c>
      <c r="AJ55" s="635" t="s">
        <v>54</v>
      </c>
      <c r="AK55" s="635">
        <v>167.5</v>
      </c>
      <c r="AL55" s="636">
        <v>670</v>
      </c>
      <c r="AM55" s="636">
        <v>12.340710932260212</v>
      </c>
      <c r="AN55" s="459">
        <v>1</v>
      </c>
      <c r="AO55" s="542"/>
    </row>
    <row r="56" spans="1:325" x14ac:dyDescent="0.25">
      <c r="A56" s="495"/>
      <c r="B56" s="495" t="e">
        <v>#N/A</v>
      </c>
      <c r="C56" s="495"/>
      <c r="D56" s="489" t="s">
        <v>385</v>
      </c>
      <c r="E56" s="543" t="s">
        <v>365</v>
      </c>
      <c r="F56" s="559">
        <v>125</v>
      </c>
      <c r="G56" s="559">
        <v>255</v>
      </c>
      <c r="H56" s="559">
        <v>95</v>
      </c>
      <c r="I56" s="543" t="s">
        <v>120</v>
      </c>
      <c r="J56" s="776">
        <v>0</v>
      </c>
      <c r="K56" s="776">
        <v>0</v>
      </c>
      <c r="L56" s="776">
        <v>0</v>
      </c>
      <c r="M56" s="556">
        <v>0</v>
      </c>
      <c r="N56" s="558">
        <v>17.600000000000001</v>
      </c>
      <c r="O56" s="558">
        <v>4.8</v>
      </c>
      <c r="P56" s="558">
        <v>0.5</v>
      </c>
      <c r="Q56" s="543" t="s">
        <v>126</v>
      </c>
      <c r="R56" s="560">
        <v>16</v>
      </c>
      <c r="S56" s="561">
        <v>38</v>
      </c>
      <c r="T56" s="543" t="s">
        <v>139</v>
      </c>
      <c r="U56" s="543" t="s">
        <v>118</v>
      </c>
      <c r="V56" s="559">
        <v>337.3</v>
      </c>
      <c r="W56" s="558">
        <v>90.32</v>
      </c>
      <c r="X56" s="543">
        <v>3</v>
      </c>
      <c r="Y56" s="777">
        <v>3</v>
      </c>
      <c r="Z56" s="543">
        <v>3</v>
      </c>
      <c r="AA56" s="777">
        <v>3</v>
      </c>
      <c r="AB56" s="543">
        <v>3</v>
      </c>
      <c r="AC56" s="543">
        <v>1</v>
      </c>
      <c r="AD56" s="543" t="s">
        <v>54</v>
      </c>
      <c r="AE56" s="543">
        <v>5</v>
      </c>
      <c r="AF56" s="543">
        <v>1</v>
      </c>
      <c r="AG56" s="543">
        <v>3</v>
      </c>
      <c r="AH56" s="557">
        <v>153.90577500000001</v>
      </c>
      <c r="AI56" s="557">
        <v>151.23023999999998</v>
      </c>
      <c r="AJ56" s="557" t="s">
        <v>54</v>
      </c>
      <c r="AK56" s="557">
        <v>152.56800749999999</v>
      </c>
      <c r="AL56" s="558">
        <v>610.27202999999997</v>
      </c>
      <c r="AM56" s="558">
        <v>19.633345315512571</v>
      </c>
      <c r="AN56" s="543">
        <v>1</v>
      </c>
      <c r="AO56" s="542"/>
    </row>
    <row r="57" spans="1:325" x14ac:dyDescent="0.25">
      <c r="A57" s="495"/>
      <c r="B57" s="495" t="e">
        <v>#N/A</v>
      </c>
      <c r="C57" s="495"/>
      <c r="D57" s="489" t="s">
        <v>385</v>
      </c>
      <c r="E57" s="543" t="s">
        <v>387</v>
      </c>
      <c r="F57" s="559">
        <v>105</v>
      </c>
      <c r="G57" s="559">
        <v>233.2</v>
      </c>
      <c r="H57" s="559">
        <v>86.8</v>
      </c>
      <c r="I57" s="543" t="s">
        <v>120</v>
      </c>
      <c r="J57" s="776">
        <v>0</v>
      </c>
      <c r="K57" s="776">
        <v>0</v>
      </c>
      <c r="L57" s="776">
        <v>0</v>
      </c>
      <c r="M57" s="556">
        <v>2</v>
      </c>
      <c r="N57" s="558">
        <v>19.899999999999999</v>
      </c>
      <c r="O57" s="558">
        <v>4.76</v>
      </c>
      <c r="P57" s="558">
        <v>1.91</v>
      </c>
      <c r="Q57" s="543" t="s">
        <v>388</v>
      </c>
      <c r="R57" s="560">
        <v>16</v>
      </c>
      <c r="S57" s="561">
        <v>31.4</v>
      </c>
      <c r="T57" s="543" t="s">
        <v>401</v>
      </c>
      <c r="U57" s="543" t="s">
        <v>402</v>
      </c>
      <c r="V57" s="559">
        <v>308.89999999999998</v>
      </c>
      <c r="W57" s="558">
        <v>77.5</v>
      </c>
      <c r="X57" s="543">
        <v>1</v>
      </c>
      <c r="Y57" s="777">
        <v>1</v>
      </c>
      <c r="Z57" s="543">
        <v>1</v>
      </c>
      <c r="AA57" s="777">
        <v>1</v>
      </c>
      <c r="AB57" s="543">
        <v>1</v>
      </c>
      <c r="AC57" s="543">
        <v>1</v>
      </c>
      <c r="AD57" s="543" t="s">
        <v>54</v>
      </c>
      <c r="AE57" s="543">
        <v>1</v>
      </c>
      <c r="AF57" s="543">
        <v>3</v>
      </c>
      <c r="AG57" s="543">
        <v>3</v>
      </c>
      <c r="AH57" s="557">
        <v>143.30000000000001</v>
      </c>
      <c r="AI57" s="557">
        <v>143.5</v>
      </c>
      <c r="AJ57" s="557" t="s">
        <v>54</v>
      </c>
      <c r="AK57" s="557">
        <v>143.4</v>
      </c>
      <c r="AL57" s="558">
        <v>573.6</v>
      </c>
      <c r="AM57" s="558">
        <v>20.403022670025202</v>
      </c>
      <c r="AN57" s="543">
        <v>1</v>
      </c>
      <c r="AO57" s="542"/>
    </row>
    <row r="58" spans="1:325" x14ac:dyDescent="0.25">
      <c r="A58" s="495"/>
      <c r="B58" s="495" t="e">
        <v>#N/A</v>
      </c>
      <c r="C58" s="495"/>
      <c r="D58" s="489" t="s">
        <v>385</v>
      </c>
      <c r="E58" s="543" t="s">
        <v>367</v>
      </c>
      <c r="F58" s="559">
        <v>121</v>
      </c>
      <c r="G58" s="559">
        <v>251.7</v>
      </c>
      <c r="H58" s="559">
        <v>117.8</v>
      </c>
      <c r="I58" s="543" t="s">
        <v>120</v>
      </c>
      <c r="J58" s="776">
        <v>0</v>
      </c>
      <c r="K58" s="776">
        <v>1.1599999999999999</v>
      </c>
      <c r="L58" s="776">
        <v>0</v>
      </c>
      <c r="M58" s="556">
        <v>0</v>
      </c>
      <c r="N58" s="558">
        <v>16</v>
      </c>
      <c r="O58" s="558">
        <v>4.7</v>
      </c>
      <c r="P58" s="558">
        <v>1.3</v>
      </c>
      <c r="Q58" s="543" t="s">
        <v>130</v>
      </c>
      <c r="R58" s="560">
        <v>16.399999999999999</v>
      </c>
      <c r="S58" s="561">
        <v>35</v>
      </c>
      <c r="T58" s="543" t="s">
        <v>142</v>
      </c>
      <c r="U58" s="543" t="s">
        <v>118</v>
      </c>
      <c r="V58" s="559">
        <v>304</v>
      </c>
      <c r="W58" s="558">
        <v>87.6</v>
      </c>
      <c r="X58" s="543">
        <v>1</v>
      </c>
      <c r="Y58" s="777">
        <v>1</v>
      </c>
      <c r="Z58" s="543">
        <v>1</v>
      </c>
      <c r="AA58" s="777">
        <v>1</v>
      </c>
      <c r="AB58" s="543">
        <v>1</v>
      </c>
      <c r="AC58" s="543">
        <v>1</v>
      </c>
      <c r="AD58" s="543" t="s">
        <v>54</v>
      </c>
      <c r="AE58" s="543">
        <v>3</v>
      </c>
      <c r="AF58" s="543">
        <v>1</v>
      </c>
      <c r="AG58" s="543">
        <v>6</v>
      </c>
      <c r="AH58" s="557">
        <v>157.89699999999999</v>
      </c>
      <c r="AI58" s="557">
        <v>155.767</v>
      </c>
      <c r="AJ58" s="557" t="s">
        <v>54</v>
      </c>
      <c r="AK58" s="557">
        <v>156.83199999999999</v>
      </c>
      <c r="AL58" s="558">
        <v>627.32799999999997</v>
      </c>
      <c r="AM58" s="558">
        <v>8.958780577613803</v>
      </c>
      <c r="AN58" s="543">
        <v>4</v>
      </c>
      <c r="AO58" s="542"/>
    </row>
    <row r="59" spans="1:325" x14ac:dyDescent="0.25">
      <c r="A59" s="495"/>
      <c r="B59" s="495" t="e">
        <v>#N/A</v>
      </c>
      <c r="C59" s="495"/>
      <c r="D59" s="489" t="s">
        <v>385</v>
      </c>
      <c r="E59" s="543" t="s">
        <v>391</v>
      </c>
      <c r="F59" s="559">
        <v>116</v>
      </c>
      <c r="G59" s="559">
        <v>263.39999999999998</v>
      </c>
      <c r="H59" s="559">
        <v>115.7</v>
      </c>
      <c r="I59" s="543" t="s">
        <v>120</v>
      </c>
      <c r="J59" s="776">
        <v>0.27</v>
      </c>
      <c r="K59" s="776">
        <v>0</v>
      </c>
      <c r="L59" s="776">
        <v>0</v>
      </c>
      <c r="M59" s="556">
        <v>0</v>
      </c>
      <c r="N59" s="558">
        <v>18.8</v>
      </c>
      <c r="O59" s="558">
        <v>4.9000000000000004</v>
      </c>
      <c r="P59" s="558">
        <v>2.2999999999999998</v>
      </c>
      <c r="Q59" s="543" t="s">
        <v>130</v>
      </c>
      <c r="R59" s="560">
        <v>15.2</v>
      </c>
      <c r="S59" s="561">
        <v>35.5</v>
      </c>
      <c r="T59" s="543" t="s">
        <v>142</v>
      </c>
      <c r="U59" s="543" t="s">
        <v>403</v>
      </c>
      <c r="V59" s="559">
        <v>300.60000000000002</v>
      </c>
      <c r="W59" s="558">
        <v>88.8</v>
      </c>
      <c r="X59" s="543">
        <v>1</v>
      </c>
      <c r="Y59" s="777">
        <v>1</v>
      </c>
      <c r="Z59" s="543">
        <v>1</v>
      </c>
      <c r="AA59" s="777">
        <v>1</v>
      </c>
      <c r="AB59" s="543">
        <v>1</v>
      </c>
      <c r="AC59" s="543">
        <v>1</v>
      </c>
      <c r="AD59" s="543" t="s">
        <v>54</v>
      </c>
      <c r="AE59" s="543">
        <v>1</v>
      </c>
      <c r="AF59" s="543">
        <v>1</v>
      </c>
      <c r="AG59" s="543">
        <v>1</v>
      </c>
      <c r="AH59" s="557">
        <v>140.06</v>
      </c>
      <c r="AI59" s="557">
        <v>131.63</v>
      </c>
      <c r="AJ59" s="557" t="s">
        <v>54</v>
      </c>
      <c r="AK59" s="557">
        <v>135.845</v>
      </c>
      <c r="AL59" s="558">
        <v>543.38</v>
      </c>
      <c r="AM59" s="558">
        <v>19.914375248267646</v>
      </c>
      <c r="AN59" s="543">
        <v>2</v>
      </c>
      <c r="AO59" s="542"/>
    </row>
    <row r="60" spans="1:325" x14ac:dyDescent="0.25">
      <c r="A60" s="495"/>
      <c r="B60" s="495" t="e">
        <v>#N/A</v>
      </c>
      <c r="C60" s="495"/>
      <c r="D60" s="489" t="s">
        <v>385</v>
      </c>
      <c r="E60" s="543" t="s">
        <v>392</v>
      </c>
      <c r="F60" s="559">
        <v>115</v>
      </c>
      <c r="G60" s="559">
        <v>238</v>
      </c>
      <c r="H60" s="559">
        <v>100</v>
      </c>
      <c r="I60" s="543" t="s">
        <v>127</v>
      </c>
      <c r="J60" s="776">
        <v>0</v>
      </c>
      <c r="K60" s="776">
        <v>1.6</v>
      </c>
      <c r="L60" s="776">
        <v>0</v>
      </c>
      <c r="M60" s="556">
        <v>0.3</v>
      </c>
      <c r="N60" s="558">
        <v>16.600000000000001</v>
      </c>
      <c r="O60" s="558">
        <v>4.5999999999999996</v>
      </c>
      <c r="P60" s="558">
        <v>0.8</v>
      </c>
      <c r="Q60" s="543" t="s">
        <v>126</v>
      </c>
      <c r="R60" s="560">
        <v>15.9</v>
      </c>
      <c r="S60" s="561">
        <v>31.7</v>
      </c>
      <c r="T60" s="543" t="s">
        <v>139</v>
      </c>
      <c r="U60" s="543" t="s">
        <v>118</v>
      </c>
      <c r="V60" s="559">
        <v>303.10000000000002</v>
      </c>
      <c r="W60" s="558">
        <v>88.2</v>
      </c>
      <c r="X60" s="543">
        <v>1</v>
      </c>
      <c r="Y60" s="777">
        <v>1</v>
      </c>
      <c r="Z60" s="543">
        <v>1</v>
      </c>
      <c r="AA60" s="777">
        <v>1</v>
      </c>
      <c r="AB60" s="543">
        <v>1</v>
      </c>
      <c r="AC60" s="543">
        <v>1</v>
      </c>
      <c r="AD60" s="543" t="s">
        <v>54</v>
      </c>
      <c r="AE60" s="543">
        <v>1</v>
      </c>
      <c r="AF60" s="543">
        <v>5</v>
      </c>
      <c r="AG60" s="543">
        <v>1</v>
      </c>
      <c r="AH60" s="557">
        <v>154.28</v>
      </c>
      <c r="AI60" s="557">
        <v>166.88</v>
      </c>
      <c r="AJ60" s="557" t="s">
        <v>54</v>
      </c>
      <c r="AK60" s="557">
        <v>160.57999999999998</v>
      </c>
      <c r="AL60" s="558">
        <v>642.31999999999994</v>
      </c>
      <c r="AM60" s="558">
        <v>14.352857397187091</v>
      </c>
      <c r="AN60" s="543">
        <v>3</v>
      </c>
      <c r="AO60" s="542"/>
    </row>
    <row r="61" spans="1:325" x14ac:dyDescent="0.25">
      <c r="A61" s="495"/>
      <c r="B61" s="495" t="e">
        <v>#N/A</v>
      </c>
      <c r="C61" s="495"/>
      <c r="D61" s="489" t="s">
        <v>385</v>
      </c>
      <c r="E61" s="543" t="s">
        <v>393</v>
      </c>
      <c r="F61" s="559">
        <v>123</v>
      </c>
      <c r="G61" s="559">
        <v>241.3</v>
      </c>
      <c r="H61" s="559">
        <v>86.7</v>
      </c>
      <c r="I61" s="543" t="s">
        <v>120</v>
      </c>
      <c r="J61" s="776">
        <v>0</v>
      </c>
      <c r="K61" s="776">
        <v>0</v>
      </c>
      <c r="L61" s="776">
        <v>2</v>
      </c>
      <c r="M61" s="778">
        <v>0</v>
      </c>
      <c r="N61" s="558">
        <v>20.5</v>
      </c>
      <c r="O61" s="558">
        <v>5.07</v>
      </c>
      <c r="P61" s="558">
        <v>2.83</v>
      </c>
      <c r="Q61" s="543" t="s">
        <v>119</v>
      </c>
      <c r="R61" s="560">
        <v>17.3</v>
      </c>
      <c r="S61" s="561">
        <v>33.700000000000003</v>
      </c>
      <c r="T61" s="562" t="s">
        <v>608</v>
      </c>
      <c r="U61" s="543" t="s">
        <v>118</v>
      </c>
      <c r="V61" s="559">
        <v>295</v>
      </c>
      <c r="W61" s="558">
        <v>89.86</v>
      </c>
      <c r="X61" s="543">
        <v>1</v>
      </c>
      <c r="Y61" s="777">
        <v>1</v>
      </c>
      <c r="Z61" s="543">
        <v>3</v>
      </c>
      <c r="AA61" s="777">
        <v>3</v>
      </c>
      <c r="AB61" s="777">
        <v>1</v>
      </c>
      <c r="AC61" s="777">
        <v>1</v>
      </c>
      <c r="AD61" s="777" t="s">
        <v>54</v>
      </c>
      <c r="AE61" s="777">
        <v>1</v>
      </c>
      <c r="AF61" s="777">
        <v>1</v>
      </c>
      <c r="AG61" s="777">
        <v>3</v>
      </c>
      <c r="AH61" s="557">
        <v>133.55000000000001</v>
      </c>
      <c r="AI61" s="557">
        <v>118.86</v>
      </c>
      <c r="AJ61" s="557" t="s">
        <v>54</v>
      </c>
      <c r="AK61" s="557">
        <v>126.20500000000001</v>
      </c>
      <c r="AL61" s="558">
        <v>504.82000000000005</v>
      </c>
      <c r="AM61" s="558">
        <v>12.945229998210134</v>
      </c>
      <c r="AN61" s="543">
        <v>3</v>
      </c>
      <c r="AO61" s="542"/>
    </row>
    <row r="62" spans="1:325" x14ac:dyDescent="0.25">
      <c r="A62" s="495"/>
      <c r="B62" s="495" t="e">
        <v>#N/A</v>
      </c>
      <c r="C62" s="495"/>
      <c r="D62" s="489" t="s">
        <v>385</v>
      </c>
      <c r="E62" s="543" t="s">
        <v>394</v>
      </c>
      <c r="F62" s="554">
        <v>122</v>
      </c>
      <c r="G62" s="559">
        <v>223.5</v>
      </c>
      <c r="H62" s="559">
        <v>85.6</v>
      </c>
      <c r="I62" s="543" t="s">
        <v>120</v>
      </c>
      <c r="J62" s="776">
        <v>0</v>
      </c>
      <c r="K62" s="776">
        <v>0</v>
      </c>
      <c r="L62" s="776">
        <v>0</v>
      </c>
      <c r="M62" s="779">
        <v>0</v>
      </c>
      <c r="N62" s="558">
        <v>17.7</v>
      </c>
      <c r="O62" s="558">
        <v>4.2</v>
      </c>
      <c r="P62" s="558">
        <v>1.9</v>
      </c>
      <c r="Q62" s="543" t="s">
        <v>126</v>
      </c>
      <c r="R62" s="560">
        <v>18</v>
      </c>
      <c r="S62" s="561">
        <v>34.1</v>
      </c>
      <c r="T62" s="543" t="s">
        <v>142</v>
      </c>
      <c r="U62" s="543" t="s">
        <v>390</v>
      </c>
      <c r="V62" s="559">
        <v>313</v>
      </c>
      <c r="W62" s="558">
        <v>87.3</v>
      </c>
      <c r="X62" s="543">
        <v>1</v>
      </c>
      <c r="Y62" s="777">
        <v>1</v>
      </c>
      <c r="Z62" s="543">
        <v>1</v>
      </c>
      <c r="AA62" s="777">
        <v>1</v>
      </c>
      <c r="AB62" s="543">
        <v>1</v>
      </c>
      <c r="AC62" s="543">
        <v>1</v>
      </c>
      <c r="AD62" s="543" t="s">
        <v>54</v>
      </c>
      <c r="AE62" s="543">
        <v>1</v>
      </c>
      <c r="AF62" s="543">
        <v>1</v>
      </c>
      <c r="AG62" s="543">
        <v>5</v>
      </c>
      <c r="AH62" s="557">
        <v>131.66212962962962</v>
      </c>
      <c r="AI62" s="557">
        <v>126.28875578703702</v>
      </c>
      <c r="AJ62" s="557" t="s">
        <v>54</v>
      </c>
      <c r="AK62" s="557">
        <v>128.97544270833333</v>
      </c>
      <c r="AL62" s="558">
        <v>515.90177083333333</v>
      </c>
      <c r="AM62" s="558">
        <v>6.4747342014096407</v>
      </c>
      <c r="AN62" s="543">
        <v>5</v>
      </c>
      <c r="AO62" s="542"/>
    </row>
    <row r="63" spans="1:325" x14ac:dyDescent="0.25">
      <c r="A63" s="495"/>
      <c r="B63" s="495" t="e">
        <v>#N/A</v>
      </c>
      <c r="C63" s="495"/>
      <c r="D63" s="489" t="s">
        <v>385</v>
      </c>
      <c r="E63" s="458" t="s">
        <v>395</v>
      </c>
      <c r="F63" s="641">
        <v>115</v>
      </c>
      <c r="G63" s="641">
        <v>264</v>
      </c>
      <c r="H63" s="641">
        <v>110</v>
      </c>
      <c r="I63" s="458" t="s">
        <v>127</v>
      </c>
      <c r="J63" s="780">
        <v>0</v>
      </c>
      <c r="K63" s="780">
        <v>0</v>
      </c>
      <c r="L63" s="780">
        <v>0</v>
      </c>
      <c r="M63" s="781">
        <v>0</v>
      </c>
      <c r="N63" s="638">
        <v>16.5</v>
      </c>
      <c r="O63" s="638">
        <v>4.5999999999999996</v>
      </c>
      <c r="P63" s="638">
        <v>2.1</v>
      </c>
      <c r="Q63" s="458" t="s">
        <v>130</v>
      </c>
      <c r="R63" s="639">
        <v>17</v>
      </c>
      <c r="S63" s="640">
        <v>31</v>
      </c>
      <c r="T63" s="458" t="s">
        <v>142</v>
      </c>
      <c r="U63" s="458" t="s">
        <v>118</v>
      </c>
      <c r="V63" s="641">
        <v>352.1</v>
      </c>
      <c r="W63" s="638">
        <v>82.91</v>
      </c>
      <c r="X63" s="458">
        <v>1</v>
      </c>
      <c r="Y63" s="782">
        <v>1</v>
      </c>
      <c r="Z63" s="458">
        <v>1</v>
      </c>
      <c r="AA63" s="782">
        <v>1</v>
      </c>
      <c r="AB63" s="458">
        <v>1</v>
      </c>
      <c r="AC63" s="458">
        <v>1</v>
      </c>
      <c r="AD63" s="458" t="s">
        <v>54</v>
      </c>
      <c r="AE63" s="458">
        <v>1</v>
      </c>
      <c r="AF63" s="458">
        <v>1</v>
      </c>
      <c r="AG63" s="458">
        <v>1</v>
      </c>
      <c r="AH63" s="642">
        <v>179.6</v>
      </c>
      <c r="AI63" s="642">
        <v>166.8</v>
      </c>
      <c r="AJ63" s="642" t="s">
        <v>54</v>
      </c>
      <c r="AK63" s="642">
        <v>173.2</v>
      </c>
      <c r="AL63" s="638">
        <v>692.8</v>
      </c>
      <c r="AM63" s="638">
        <v>8.5213032581453607</v>
      </c>
      <c r="AN63" s="458">
        <v>3</v>
      </c>
      <c r="AO63" s="542"/>
    </row>
    <row r="64" spans="1:325" s="614" customFormat="1" ht="16.5" thickBot="1" x14ac:dyDescent="0.3">
      <c r="A64" s="495"/>
      <c r="B64" s="496" t="e">
        <v>#N/A</v>
      </c>
      <c r="C64" s="496"/>
      <c r="D64" s="490" t="s">
        <v>385</v>
      </c>
      <c r="E64" s="643" t="s">
        <v>377</v>
      </c>
      <c r="F64" s="632">
        <v>117.44444444444444</v>
      </c>
      <c r="G64" s="632">
        <v>248.56666666666672</v>
      </c>
      <c r="H64" s="632">
        <v>100.28888888888891</v>
      </c>
      <c r="I64" s="643" t="s">
        <v>144</v>
      </c>
      <c r="J64" s="783">
        <v>3.0000000000000002E-2</v>
      </c>
      <c r="K64" s="783">
        <v>0.30666666666666664</v>
      </c>
      <c r="L64" s="783">
        <v>0.22222222222222221</v>
      </c>
      <c r="M64" s="783">
        <v>0.25555555555555554</v>
      </c>
      <c r="N64" s="783">
        <v>17.799999999999997</v>
      </c>
      <c r="O64" s="783">
        <v>4.703333333333334</v>
      </c>
      <c r="P64" s="783">
        <v>1.6933333333333334</v>
      </c>
      <c r="Q64" s="643" t="s">
        <v>247</v>
      </c>
      <c r="R64" s="783">
        <v>16.555555555555557</v>
      </c>
      <c r="S64" s="784">
        <v>33.6</v>
      </c>
      <c r="T64" s="643" t="s">
        <v>751</v>
      </c>
      <c r="U64" s="643" t="s">
        <v>122</v>
      </c>
      <c r="V64" s="785">
        <v>321.34444444444443</v>
      </c>
      <c r="W64" s="783">
        <v>86.854444444444439</v>
      </c>
      <c r="X64" s="787">
        <v>5</v>
      </c>
      <c r="Y64" s="787">
        <v>3</v>
      </c>
      <c r="Z64" s="787">
        <v>5</v>
      </c>
      <c r="AA64" s="787">
        <v>3</v>
      </c>
      <c r="AB64" s="787">
        <v>3</v>
      </c>
      <c r="AC64" s="787">
        <v>3</v>
      </c>
      <c r="AD64" s="787" t="s">
        <v>54</v>
      </c>
      <c r="AE64" s="787">
        <v>5</v>
      </c>
      <c r="AF64" s="787">
        <v>5</v>
      </c>
      <c r="AG64" s="787">
        <v>6</v>
      </c>
      <c r="AH64" s="644">
        <v>151.42832273662549</v>
      </c>
      <c r="AI64" s="644">
        <v>147.48399953189298</v>
      </c>
      <c r="AJ64" s="644" t="s">
        <v>54</v>
      </c>
      <c r="AK64" s="644">
        <v>149.45616113425928</v>
      </c>
      <c r="AL64" s="645">
        <v>597.8246445370371</v>
      </c>
      <c r="AM64" s="645">
        <v>13.429730862685716</v>
      </c>
      <c r="AN64" s="643">
        <v>3</v>
      </c>
      <c r="AO64" s="542"/>
      <c r="AP64" s="765"/>
      <c r="AQ64" s="765"/>
      <c r="AR64" s="765"/>
      <c r="AS64" s="765"/>
      <c r="AT64" s="765"/>
      <c r="AU64" s="765"/>
      <c r="AV64" s="765"/>
      <c r="AW64" s="765"/>
      <c r="AX64" s="765"/>
      <c r="AY64" s="765"/>
      <c r="AZ64" s="765"/>
      <c r="BA64" s="765"/>
      <c r="BB64" s="765"/>
      <c r="BC64" s="765"/>
      <c r="BD64" s="765"/>
      <c r="BE64" s="765"/>
      <c r="BF64" s="765"/>
      <c r="BG64" s="765"/>
      <c r="BH64" s="765"/>
      <c r="BI64" s="765"/>
      <c r="BJ64" s="765"/>
      <c r="BK64" s="765"/>
      <c r="BL64" s="765"/>
      <c r="BM64" s="765"/>
      <c r="BN64" s="765"/>
      <c r="BO64" s="765"/>
      <c r="BP64" s="765"/>
      <c r="BQ64" s="765"/>
      <c r="BR64" s="765"/>
      <c r="BS64" s="765"/>
      <c r="BT64" s="765"/>
      <c r="BU64" s="765"/>
      <c r="BV64" s="765"/>
      <c r="BW64" s="765"/>
      <c r="BX64" s="765"/>
      <c r="BY64" s="765"/>
      <c r="BZ64" s="765"/>
      <c r="CA64" s="765"/>
      <c r="CB64" s="765"/>
      <c r="CC64" s="765"/>
      <c r="CD64" s="765"/>
      <c r="CE64" s="765"/>
      <c r="CF64" s="765"/>
      <c r="CG64" s="765"/>
      <c r="CH64" s="765"/>
      <c r="CI64" s="765"/>
      <c r="CJ64" s="765"/>
      <c r="CK64" s="765"/>
      <c r="CL64" s="765"/>
      <c r="CM64" s="765"/>
      <c r="CN64" s="765"/>
      <c r="CO64" s="765"/>
      <c r="CP64" s="765"/>
      <c r="CQ64" s="765"/>
      <c r="CR64" s="765"/>
      <c r="CS64" s="765"/>
      <c r="CT64" s="765"/>
      <c r="CU64" s="765"/>
      <c r="CV64" s="765"/>
      <c r="CW64" s="765"/>
      <c r="CX64" s="765"/>
      <c r="CY64" s="765"/>
      <c r="CZ64" s="765"/>
      <c r="DA64" s="765"/>
      <c r="DB64" s="765"/>
      <c r="DC64" s="765"/>
      <c r="DD64" s="765"/>
      <c r="DE64" s="765"/>
      <c r="DF64" s="765"/>
      <c r="DG64" s="765"/>
      <c r="DH64" s="765"/>
      <c r="DI64" s="765"/>
      <c r="DJ64" s="765"/>
      <c r="DK64" s="765"/>
      <c r="DL64" s="765"/>
      <c r="DM64" s="765"/>
      <c r="DN64" s="765"/>
      <c r="DO64" s="765"/>
      <c r="DP64" s="765"/>
      <c r="DQ64" s="765"/>
      <c r="DR64" s="765"/>
      <c r="DS64" s="765"/>
      <c r="DT64" s="765"/>
      <c r="DU64" s="765"/>
      <c r="DV64" s="765"/>
      <c r="DW64" s="765"/>
      <c r="DX64" s="765"/>
      <c r="DY64" s="765"/>
      <c r="DZ64" s="765"/>
      <c r="EA64" s="765"/>
      <c r="EB64" s="765"/>
      <c r="EC64" s="765"/>
      <c r="ED64" s="765"/>
      <c r="EE64" s="765"/>
      <c r="EF64" s="765"/>
      <c r="EG64" s="765"/>
      <c r="EH64" s="765"/>
      <c r="EI64" s="765"/>
      <c r="EJ64" s="765"/>
      <c r="EK64" s="765"/>
      <c r="EL64" s="765"/>
      <c r="EM64" s="765"/>
      <c r="EN64" s="765"/>
      <c r="EO64" s="765"/>
      <c r="EP64" s="765"/>
      <c r="EQ64" s="765"/>
      <c r="ER64" s="765"/>
      <c r="ES64" s="765"/>
      <c r="ET64" s="765"/>
      <c r="EU64" s="765"/>
      <c r="EV64" s="765"/>
      <c r="EW64" s="765"/>
      <c r="EX64" s="765"/>
      <c r="EY64" s="765"/>
      <c r="EZ64" s="765"/>
      <c r="FA64" s="765"/>
      <c r="FB64" s="765"/>
      <c r="FC64" s="765"/>
      <c r="FD64" s="765"/>
      <c r="FE64" s="765"/>
      <c r="FF64" s="765"/>
      <c r="FG64" s="765"/>
      <c r="FH64" s="765"/>
      <c r="FI64" s="765"/>
      <c r="FJ64" s="765"/>
      <c r="FK64" s="765"/>
      <c r="FL64" s="765"/>
      <c r="FM64" s="765"/>
      <c r="FN64" s="765"/>
      <c r="FO64" s="765"/>
      <c r="FP64" s="765"/>
      <c r="FQ64" s="765"/>
      <c r="FR64" s="765"/>
      <c r="FS64" s="765"/>
      <c r="FT64" s="765"/>
      <c r="FU64" s="765"/>
      <c r="FV64" s="765"/>
      <c r="FW64" s="765"/>
      <c r="FX64" s="765"/>
      <c r="FY64" s="765"/>
      <c r="FZ64" s="765"/>
      <c r="GA64" s="765"/>
      <c r="GB64" s="765"/>
      <c r="GC64" s="765"/>
      <c r="GD64" s="765"/>
      <c r="GE64" s="765"/>
      <c r="GF64" s="765"/>
      <c r="GG64" s="765"/>
      <c r="GH64" s="765"/>
      <c r="GI64" s="765"/>
      <c r="GJ64" s="765"/>
      <c r="GK64" s="765"/>
      <c r="GL64" s="765"/>
      <c r="GM64" s="765"/>
      <c r="GN64" s="765"/>
      <c r="GO64" s="765"/>
      <c r="GP64" s="765"/>
      <c r="GQ64" s="765"/>
      <c r="GR64" s="765"/>
      <c r="GS64" s="765"/>
      <c r="GT64" s="765"/>
      <c r="GU64" s="765"/>
      <c r="GV64" s="765"/>
      <c r="GW64" s="765"/>
      <c r="GX64" s="765"/>
      <c r="GY64" s="765"/>
      <c r="GZ64" s="765"/>
      <c r="HA64" s="765"/>
      <c r="HB64" s="765"/>
      <c r="HC64" s="765"/>
      <c r="HD64" s="765"/>
      <c r="HE64" s="765"/>
      <c r="HF64" s="765"/>
      <c r="HG64" s="765"/>
      <c r="HH64" s="765"/>
      <c r="HI64" s="765"/>
      <c r="HJ64" s="765"/>
      <c r="HK64" s="765"/>
      <c r="HL64" s="765"/>
      <c r="HM64" s="765"/>
      <c r="HN64" s="765"/>
      <c r="HO64" s="765"/>
      <c r="HP64" s="765"/>
      <c r="HQ64" s="765"/>
      <c r="HR64" s="765"/>
      <c r="HS64" s="765"/>
      <c r="HT64" s="765"/>
      <c r="HU64" s="765"/>
      <c r="HV64" s="765"/>
      <c r="HW64" s="765"/>
      <c r="HX64" s="765"/>
      <c r="HY64" s="765"/>
      <c r="HZ64" s="765"/>
      <c r="IA64" s="765"/>
      <c r="IB64" s="765"/>
      <c r="IC64" s="765"/>
      <c r="ID64" s="765"/>
      <c r="IE64" s="765"/>
      <c r="IF64" s="765"/>
      <c r="IG64" s="765"/>
      <c r="IH64" s="765"/>
      <c r="II64" s="765"/>
      <c r="IJ64" s="765"/>
      <c r="IK64" s="765"/>
      <c r="IL64" s="765"/>
      <c r="IM64" s="765"/>
      <c r="IN64" s="765"/>
      <c r="IO64" s="765"/>
      <c r="IP64" s="765"/>
      <c r="IQ64" s="765"/>
      <c r="IR64" s="765"/>
      <c r="IS64" s="765"/>
      <c r="IT64" s="765"/>
      <c r="IU64" s="765"/>
      <c r="IV64" s="765"/>
      <c r="IW64" s="765"/>
      <c r="IX64" s="765"/>
      <c r="IY64" s="765"/>
      <c r="IZ64" s="765"/>
      <c r="JA64" s="765"/>
      <c r="JB64" s="765"/>
      <c r="JC64" s="765"/>
      <c r="JD64" s="765"/>
      <c r="JE64" s="765"/>
      <c r="JF64" s="765"/>
      <c r="JG64" s="765"/>
      <c r="JH64" s="765"/>
      <c r="JI64" s="765"/>
      <c r="JJ64" s="765"/>
      <c r="JK64" s="765"/>
      <c r="JL64" s="765"/>
      <c r="JM64" s="765"/>
      <c r="JN64" s="765"/>
      <c r="JO64" s="765"/>
      <c r="JP64" s="765"/>
      <c r="JQ64" s="765"/>
      <c r="JR64" s="765"/>
      <c r="JS64" s="765"/>
      <c r="JT64" s="765"/>
      <c r="JU64" s="765"/>
      <c r="JV64" s="765"/>
      <c r="JW64" s="765"/>
      <c r="JX64" s="765"/>
      <c r="JY64" s="765"/>
      <c r="JZ64" s="765"/>
      <c r="KA64" s="765"/>
      <c r="KB64" s="765"/>
      <c r="KC64" s="765"/>
      <c r="KD64" s="765"/>
      <c r="KE64" s="765"/>
      <c r="KF64" s="765"/>
      <c r="KG64" s="765"/>
      <c r="KH64" s="765"/>
      <c r="KI64" s="765"/>
      <c r="KJ64" s="765"/>
      <c r="KK64" s="765"/>
      <c r="KL64" s="765"/>
      <c r="KM64" s="765"/>
      <c r="KN64" s="765"/>
      <c r="KO64" s="765"/>
      <c r="KP64" s="765"/>
      <c r="KQ64" s="765"/>
      <c r="KR64" s="765"/>
      <c r="KS64" s="765"/>
      <c r="KT64" s="765"/>
      <c r="KU64" s="765"/>
      <c r="KV64" s="765"/>
      <c r="KW64" s="765"/>
      <c r="KX64" s="765"/>
      <c r="KY64" s="765"/>
      <c r="KZ64" s="765"/>
      <c r="LA64" s="765"/>
      <c r="LB64" s="765"/>
      <c r="LC64" s="765"/>
      <c r="LD64" s="765"/>
      <c r="LE64" s="765"/>
      <c r="LF64" s="765"/>
      <c r="LG64" s="765"/>
      <c r="LH64" s="765"/>
      <c r="LI64" s="765"/>
      <c r="LJ64" s="765"/>
      <c r="LK64" s="765"/>
      <c r="LL64" s="765"/>
      <c r="LM64" s="765"/>
    </row>
    <row r="65" spans="1:325" x14ac:dyDescent="0.25">
      <c r="A65" s="495"/>
      <c r="B65" s="494" t="s">
        <v>404</v>
      </c>
      <c r="C65" s="494" t="s">
        <v>302</v>
      </c>
      <c r="D65" s="491" t="s">
        <v>362</v>
      </c>
      <c r="E65" s="459" t="s">
        <v>363</v>
      </c>
      <c r="F65" s="619">
        <v>117</v>
      </c>
      <c r="G65" s="619">
        <v>235</v>
      </c>
      <c r="H65" s="619">
        <v>80</v>
      </c>
      <c r="I65" s="453" t="s">
        <v>127</v>
      </c>
      <c r="J65" s="620">
        <v>0</v>
      </c>
      <c r="K65" s="620">
        <v>0</v>
      </c>
      <c r="L65" s="620">
        <v>0</v>
      </c>
      <c r="M65" s="620">
        <v>0</v>
      </c>
      <c r="N65" s="620">
        <v>16.600000000000001</v>
      </c>
      <c r="O65" s="620">
        <v>4.7</v>
      </c>
      <c r="P65" s="620">
        <v>0.7</v>
      </c>
      <c r="Q65" s="453" t="s">
        <v>130</v>
      </c>
      <c r="R65" s="620">
        <v>16</v>
      </c>
      <c r="S65" s="619">
        <v>32.799999999999997</v>
      </c>
      <c r="T65" s="453" t="s">
        <v>405</v>
      </c>
      <c r="U65" s="453" t="s">
        <v>118</v>
      </c>
      <c r="V65" s="619">
        <v>287.5</v>
      </c>
      <c r="W65" s="620">
        <v>83.7</v>
      </c>
      <c r="X65" s="453">
        <v>3</v>
      </c>
      <c r="Y65" s="453">
        <v>3</v>
      </c>
      <c r="Z65" s="453">
        <v>3</v>
      </c>
      <c r="AA65" s="453">
        <v>3</v>
      </c>
      <c r="AB65" s="683" t="s">
        <v>54</v>
      </c>
      <c r="AC65" s="683" t="s">
        <v>54</v>
      </c>
      <c r="AD65" s="683" t="s">
        <v>54</v>
      </c>
      <c r="AE65" s="683" t="s">
        <v>54</v>
      </c>
      <c r="AF65" s="683">
        <v>3</v>
      </c>
      <c r="AG65" s="683">
        <v>5</v>
      </c>
      <c r="AH65" s="621">
        <v>19.02</v>
      </c>
      <c r="AI65" s="621">
        <v>19.34</v>
      </c>
      <c r="AJ65" s="621">
        <v>19.739999999999998</v>
      </c>
      <c r="AK65" s="621">
        <v>19.366666666666664</v>
      </c>
      <c r="AL65" s="620">
        <v>537.96296296296293</v>
      </c>
      <c r="AM65" s="620">
        <v>1.5379238028661317</v>
      </c>
      <c r="AN65" s="453">
        <v>10</v>
      </c>
      <c r="AO65" s="549" t="s">
        <v>647</v>
      </c>
    </row>
    <row r="66" spans="1:325" x14ac:dyDescent="0.25">
      <c r="A66" s="495"/>
      <c r="B66" s="495" t="e">
        <v>#N/A</v>
      </c>
      <c r="C66" s="495"/>
      <c r="D66" s="492" t="s">
        <v>362</v>
      </c>
      <c r="E66" s="544" t="s">
        <v>365</v>
      </c>
      <c r="F66" s="550">
        <v>127</v>
      </c>
      <c r="G66" s="550">
        <v>300</v>
      </c>
      <c r="H66" s="550">
        <v>110</v>
      </c>
      <c r="I66" s="544" t="s">
        <v>120</v>
      </c>
      <c r="J66" s="551">
        <v>0</v>
      </c>
      <c r="K66" s="551">
        <v>0</v>
      </c>
      <c r="L66" s="551">
        <v>0</v>
      </c>
      <c r="M66" s="551">
        <v>0</v>
      </c>
      <c r="N66" s="551">
        <v>18.399999999999999</v>
      </c>
      <c r="O66" s="551">
        <v>4.8</v>
      </c>
      <c r="P66" s="551">
        <v>0</v>
      </c>
      <c r="Q66" s="544" t="s">
        <v>126</v>
      </c>
      <c r="R66" s="551">
        <v>14</v>
      </c>
      <c r="S66" s="550">
        <v>40</v>
      </c>
      <c r="T66" s="544" t="s">
        <v>132</v>
      </c>
      <c r="U66" s="544" t="s">
        <v>118</v>
      </c>
      <c r="V66" s="550">
        <v>317.8</v>
      </c>
      <c r="W66" s="551">
        <v>84.49</v>
      </c>
      <c r="X66" s="544">
        <v>3</v>
      </c>
      <c r="Y66" s="544">
        <v>3</v>
      </c>
      <c r="Z66" s="544">
        <v>3</v>
      </c>
      <c r="AA66" s="544">
        <v>3</v>
      </c>
      <c r="AB66" s="471" t="s">
        <v>54</v>
      </c>
      <c r="AC66" s="471" t="s">
        <v>54</v>
      </c>
      <c r="AD66" s="471" t="s">
        <v>54</v>
      </c>
      <c r="AE66" s="471" t="s">
        <v>54</v>
      </c>
      <c r="AF66" s="471" t="s">
        <v>54</v>
      </c>
      <c r="AG66" s="471">
        <v>2</v>
      </c>
      <c r="AH66" s="553">
        <v>21.39</v>
      </c>
      <c r="AI66" s="553">
        <v>21.88</v>
      </c>
      <c r="AJ66" s="553">
        <v>21.91</v>
      </c>
      <c r="AK66" s="552">
        <v>21.726666666666663</v>
      </c>
      <c r="AL66" s="551">
        <v>603.51851851851836</v>
      </c>
      <c r="AM66" s="551">
        <v>7.4868073878627612</v>
      </c>
      <c r="AN66" s="544">
        <v>8</v>
      </c>
      <c r="AO66" s="542"/>
    </row>
    <row r="67" spans="1:325" x14ac:dyDescent="0.25">
      <c r="A67" s="495"/>
      <c r="B67" s="495" t="e">
        <v>#N/A</v>
      </c>
      <c r="C67" s="495"/>
      <c r="D67" s="492" t="s">
        <v>362</v>
      </c>
      <c r="E67" s="544" t="s">
        <v>366</v>
      </c>
      <c r="F67" s="550">
        <v>98</v>
      </c>
      <c r="G67" s="550">
        <v>249</v>
      </c>
      <c r="H67" s="550">
        <v>72.2</v>
      </c>
      <c r="I67" s="544" t="s">
        <v>120</v>
      </c>
      <c r="J67" s="551">
        <v>0.3</v>
      </c>
      <c r="K67" s="551">
        <v>13.1</v>
      </c>
      <c r="L67" s="551">
        <v>35.4</v>
      </c>
      <c r="M67" s="551">
        <v>4.7</v>
      </c>
      <c r="N67" s="551">
        <v>17</v>
      </c>
      <c r="O67" s="551">
        <v>4.9000000000000004</v>
      </c>
      <c r="P67" s="551">
        <v>1.5</v>
      </c>
      <c r="Q67" s="544" t="s">
        <v>126</v>
      </c>
      <c r="R67" s="551">
        <v>14.8</v>
      </c>
      <c r="S67" s="550">
        <v>27.4</v>
      </c>
      <c r="T67" s="544" t="s">
        <v>132</v>
      </c>
      <c r="U67" s="544" t="s">
        <v>118</v>
      </c>
      <c r="V67" s="550">
        <v>361.8</v>
      </c>
      <c r="W67" s="551">
        <v>85</v>
      </c>
      <c r="X67" s="544">
        <v>1</v>
      </c>
      <c r="Y67" s="544">
        <v>3</v>
      </c>
      <c r="Z67" s="544">
        <v>1</v>
      </c>
      <c r="AA67" s="544">
        <v>3</v>
      </c>
      <c r="AB67" s="471" t="s">
        <v>54</v>
      </c>
      <c r="AC67" s="471" t="s">
        <v>54</v>
      </c>
      <c r="AD67" s="471" t="s">
        <v>54</v>
      </c>
      <c r="AE67" s="471" t="s">
        <v>54</v>
      </c>
      <c r="AF67" s="471">
        <v>5</v>
      </c>
      <c r="AG67" s="471">
        <v>1</v>
      </c>
      <c r="AH67" s="553">
        <v>7.2382558139534892</v>
      </c>
      <c r="AI67" s="553">
        <v>15.261312828207052</v>
      </c>
      <c r="AJ67" s="553">
        <v>16.217151927784577</v>
      </c>
      <c r="AK67" s="552">
        <v>12.90557352331504</v>
      </c>
      <c r="AL67" s="551">
        <v>358.48815342541775</v>
      </c>
      <c r="AM67" s="551">
        <v>11.046749587648842</v>
      </c>
      <c r="AN67" s="544">
        <v>6</v>
      </c>
      <c r="AO67" s="542"/>
    </row>
    <row r="68" spans="1:325" x14ac:dyDescent="0.25">
      <c r="A68" s="495"/>
      <c r="B68" s="495" t="e">
        <v>#N/A</v>
      </c>
      <c r="C68" s="495"/>
      <c r="D68" s="492" t="s">
        <v>362</v>
      </c>
      <c r="E68" s="544" t="s">
        <v>367</v>
      </c>
      <c r="F68" s="550">
        <v>115</v>
      </c>
      <c r="G68" s="550">
        <v>300.60000000000002</v>
      </c>
      <c r="H68" s="550">
        <v>148</v>
      </c>
      <c r="I68" s="544" t="s">
        <v>127</v>
      </c>
      <c r="J68" s="551">
        <v>0</v>
      </c>
      <c r="K68" s="551">
        <v>2.2999999999999998</v>
      </c>
      <c r="L68" s="551">
        <v>40</v>
      </c>
      <c r="M68" s="551">
        <v>20</v>
      </c>
      <c r="N68" s="551">
        <v>16.2</v>
      </c>
      <c r="O68" s="551">
        <v>4.9000000000000004</v>
      </c>
      <c r="P68" s="551">
        <v>0.6</v>
      </c>
      <c r="Q68" s="544" t="s">
        <v>126</v>
      </c>
      <c r="R68" s="551">
        <v>14.7</v>
      </c>
      <c r="S68" s="550">
        <v>27.8</v>
      </c>
      <c r="T68" s="544" t="s">
        <v>142</v>
      </c>
      <c r="U68" s="544" t="s">
        <v>371</v>
      </c>
      <c r="V68" s="550">
        <v>325.5</v>
      </c>
      <c r="W68" s="551">
        <v>77.583333333333329</v>
      </c>
      <c r="X68" s="544">
        <v>1</v>
      </c>
      <c r="Y68" s="544">
        <v>1</v>
      </c>
      <c r="Z68" s="544">
        <v>1</v>
      </c>
      <c r="AA68" s="544">
        <v>1</v>
      </c>
      <c r="AB68" s="471" t="s">
        <v>54</v>
      </c>
      <c r="AC68" s="471" t="s">
        <v>54</v>
      </c>
      <c r="AD68" s="471" t="s">
        <v>54</v>
      </c>
      <c r="AE68" s="471" t="s">
        <v>54</v>
      </c>
      <c r="AF68" s="471">
        <v>1</v>
      </c>
      <c r="AG68" s="471">
        <v>6</v>
      </c>
      <c r="AH68" s="544">
        <v>23.93</v>
      </c>
      <c r="AI68" s="544">
        <v>21.97</v>
      </c>
      <c r="AJ68" s="544">
        <v>21.39</v>
      </c>
      <c r="AK68" s="552">
        <v>22.429999999999996</v>
      </c>
      <c r="AL68" s="551">
        <v>623.05555555555554</v>
      </c>
      <c r="AM68" s="551">
        <v>10.383858267716532</v>
      </c>
      <c r="AN68" s="544">
        <v>10</v>
      </c>
      <c r="AO68" s="542"/>
    </row>
    <row r="69" spans="1:325" x14ac:dyDescent="0.25">
      <c r="A69" s="495"/>
      <c r="B69" s="495" t="e">
        <v>#N/A</v>
      </c>
      <c r="C69" s="495"/>
      <c r="D69" s="492" t="s">
        <v>362</v>
      </c>
      <c r="E69" s="544" t="s">
        <v>369</v>
      </c>
      <c r="F69" s="550">
        <v>128</v>
      </c>
      <c r="G69" s="550">
        <v>308</v>
      </c>
      <c r="H69" s="550">
        <v>145</v>
      </c>
      <c r="I69" s="544" t="s">
        <v>127</v>
      </c>
      <c r="J69" s="551">
        <v>0</v>
      </c>
      <c r="K69" s="551">
        <v>0</v>
      </c>
      <c r="L69" s="551">
        <v>47.5</v>
      </c>
      <c r="M69" s="551">
        <v>7.5</v>
      </c>
      <c r="N69" s="551">
        <v>17.399999999999999</v>
      </c>
      <c r="O69" s="551">
        <v>5</v>
      </c>
      <c r="P69" s="551">
        <v>1.5</v>
      </c>
      <c r="Q69" s="544" t="s">
        <v>364</v>
      </c>
      <c r="R69" s="551">
        <v>15.3</v>
      </c>
      <c r="S69" s="550">
        <v>33</v>
      </c>
      <c r="T69" s="544" t="s">
        <v>132</v>
      </c>
      <c r="U69" s="544" t="s">
        <v>400</v>
      </c>
      <c r="V69" s="550">
        <v>334</v>
      </c>
      <c r="W69" s="551">
        <v>83.8</v>
      </c>
      <c r="X69" s="544">
        <v>1</v>
      </c>
      <c r="Y69" s="544">
        <v>1</v>
      </c>
      <c r="Z69" s="544">
        <v>1</v>
      </c>
      <c r="AA69" s="544">
        <v>1</v>
      </c>
      <c r="AB69" s="471" t="s">
        <v>54</v>
      </c>
      <c r="AC69" s="471" t="s">
        <v>54</v>
      </c>
      <c r="AD69" s="471" t="s">
        <v>54</v>
      </c>
      <c r="AE69" s="471" t="s">
        <v>54</v>
      </c>
      <c r="AF69" s="471" t="s">
        <v>54</v>
      </c>
      <c r="AG69" s="471">
        <v>3</v>
      </c>
      <c r="AH69" s="553">
        <v>21.9</v>
      </c>
      <c r="AI69" s="553">
        <v>22.56</v>
      </c>
      <c r="AJ69" s="553">
        <v>21.81</v>
      </c>
      <c r="AK69" s="552">
        <v>22.09</v>
      </c>
      <c r="AL69" s="551">
        <v>613.61111111111109</v>
      </c>
      <c r="AM69" s="551">
        <v>8.4260471204188327</v>
      </c>
      <c r="AN69" s="544">
        <v>11</v>
      </c>
      <c r="AO69" s="542"/>
    </row>
    <row r="70" spans="1:325" x14ac:dyDescent="0.25">
      <c r="A70" s="495"/>
      <c r="B70" s="495" t="e">
        <v>#N/A</v>
      </c>
      <c r="C70" s="495"/>
      <c r="D70" s="492" t="s">
        <v>362</v>
      </c>
      <c r="E70" s="544" t="s">
        <v>372</v>
      </c>
      <c r="F70" s="550">
        <v>123</v>
      </c>
      <c r="G70" s="550">
        <v>283.7</v>
      </c>
      <c r="H70" s="550">
        <v>108.1</v>
      </c>
      <c r="I70" s="544" t="s">
        <v>127</v>
      </c>
      <c r="J70" s="551">
        <v>0</v>
      </c>
      <c r="K70" s="551">
        <v>0.4</v>
      </c>
      <c r="L70" s="551">
        <v>0.2</v>
      </c>
      <c r="M70" s="551">
        <v>0</v>
      </c>
      <c r="N70" s="551">
        <v>17.8</v>
      </c>
      <c r="O70" s="551">
        <v>4.7</v>
      </c>
      <c r="P70" s="551">
        <v>0.7</v>
      </c>
      <c r="Q70" s="544" t="s">
        <v>126</v>
      </c>
      <c r="R70" s="551">
        <v>15</v>
      </c>
      <c r="S70" s="550">
        <v>35</v>
      </c>
      <c r="T70" s="544" t="s">
        <v>132</v>
      </c>
      <c r="U70" s="544" t="s">
        <v>118</v>
      </c>
      <c r="V70" s="550">
        <v>342.1</v>
      </c>
      <c r="W70" s="551">
        <v>83.9</v>
      </c>
      <c r="X70" s="544">
        <v>1</v>
      </c>
      <c r="Y70" s="544">
        <v>1</v>
      </c>
      <c r="Z70" s="544">
        <v>1</v>
      </c>
      <c r="AA70" s="544">
        <v>1</v>
      </c>
      <c r="AB70" s="471" t="s">
        <v>54</v>
      </c>
      <c r="AC70" s="471" t="s">
        <v>54</v>
      </c>
      <c r="AD70" s="471" t="s">
        <v>54</v>
      </c>
      <c r="AE70" s="471" t="s">
        <v>54</v>
      </c>
      <c r="AF70" s="471">
        <v>1</v>
      </c>
      <c r="AG70" s="471">
        <v>5</v>
      </c>
      <c r="AH70" s="553">
        <v>21.31</v>
      </c>
      <c r="AI70" s="553">
        <v>21.36</v>
      </c>
      <c r="AJ70" s="553">
        <v>20.14</v>
      </c>
      <c r="AK70" s="552">
        <v>20.936666666666667</v>
      </c>
      <c r="AL70" s="551">
        <v>581.57407407407402</v>
      </c>
      <c r="AM70" s="551">
        <v>8.7619047619047397</v>
      </c>
      <c r="AN70" s="544">
        <v>8</v>
      </c>
      <c r="AO70" s="542"/>
    </row>
    <row r="71" spans="1:325" x14ac:dyDescent="0.25">
      <c r="A71" s="495"/>
      <c r="B71" s="495" t="e">
        <v>#N/A</v>
      </c>
      <c r="C71" s="495"/>
      <c r="D71" s="492" t="s">
        <v>362</v>
      </c>
      <c r="E71" s="544" t="s">
        <v>373</v>
      </c>
      <c r="F71" s="550">
        <v>121</v>
      </c>
      <c r="G71" s="550">
        <v>283.60000000000002</v>
      </c>
      <c r="H71" s="550">
        <v>127</v>
      </c>
      <c r="I71" s="544" t="s">
        <v>127</v>
      </c>
      <c r="J71" s="551">
        <v>0</v>
      </c>
      <c r="K71" s="551">
        <v>0</v>
      </c>
      <c r="L71" s="551">
        <v>0</v>
      </c>
      <c r="M71" s="551">
        <v>0</v>
      </c>
      <c r="N71" s="551">
        <v>16.5</v>
      </c>
      <c r="O71" s="551">
        <v>4.8</v>
      </c>
      <c r="P71" s="551">
        <v>1.5</v>
      </c>
      <c r="Q71" s="544" t="s">
        <v>398</v>
      </c>
      <c r="R71" s="551">
        <v>14.2</v>
      </c>
      <c r="S71" s="550">
        <v>29</v>
      </c>
      <c r="T71" s="544" t="s">
        <v>132</v>
      </c>
      <c r="U71" s="544" t="s">
        <v>118</v>
      </c>
      <c r="V71" s="550">
        <v>306.10000000000002</v>
      </c>
      <c r="W71" s="551">
        <v>82.2</v>
      </c>
      <c r="X71" s="544">
        <v>1</v>
      </c>
      <c r="Y71" s="544">
        <v>1</v>
      </c>
      <c r="Z71" s="544">
        <v>1</v>
      </c>
      <c r="AA71" s="544">
        <v>1</v>
      </c>
      <c r="AB71" s="471" t="s">
        <v>54</v>
      </c>
      <c r="AC71" s="471" t="s">
        <v>54</v>
      </c>
      <c r="AD71" s="471" t="s">
        <v>54</v>
      </c>
      <c r="AE71" s="471" t="s">
        <v>54</v>
      </c>
      <c r="AF71" s="471">
        <v>1</v>
      </c>
      <c r="AG71" s="471">
        <v>1</v>
      </c>
      <c r="AH71" s="553">
        <v>22.5</v>
      </c>
      <c r="AI71" s="553">
        <v>21.2</v>
      </c>
      <c r="AJ71" s="553">
        <v>20.8</v>
      </c>
      <c r="AK71" s="552">
        <v>21.5</v>
      </c>
      <c r="AL71" s="551">
        <v>597.22222222222229</v>
      </c>
      <c r="AM71" s="551">
        <v>16.847826086956527</v>
      </c>
      <c r="AN71" s="544">
        <v>8</v>
      </c>
      <c r="AO71" s="542"/>
    </row>
    <row r="72" spans="1:325" x14ac:dyDescent="0.25">
      <c r="A72" s="495"/>
      <c r="B72" s="495" t="e">
        <v>#N/A</v>
      </c>
      <c r="C72" s="495"/>
      <c r="D72" s="492" t="s">
        <v>362</v>
      </c>
      <c r="E72" s="544" t="s">
        <v>374</v>
      </c>
      <c r="F72" s="550">
        <v>119</v>
      </c>
      <c r="G72" s="550">
        <v>260</v>
      </c>
      <c r="H72" s="550">
        <v>110</v>
      </c>
      <c r="I72" s="544" t="s">
        <v>120</v>
      </c>
      <c r="J72" s="551">
        <v>0</v>
      </c>
      <c r="K72" s="551">
        <v>0.5</v>
      </c>
      <c r="L72" s="551">
        <v>0</v>
      </c>
      <c r="M72" s="551">
        <v>0</v>
      </c>
      <c r="N72" s="551">
        <v>18.600000000000001</v>
      </c>
      <c r="O72" s="551">
        <v>4.8</v>
      </c>
      <c r="P72" s="551">
        <v>0.5</v>
      </c>
      <c r="Q72" s="544" t="s">
        <v>364</v>
      </c>
      <c r="R72" s="551">
        <v>17</v>
      </c>
      <c r="S72" s="550">
        <v>36</v>
      </c>
      <c r="T72" s="544" t="s">
        <v>132</v>
      </c>
      <c r="U72" s="544" t="s">
        <v>118</v>
      </c>
      <c r="V72" s="550">
        <v>349</v>
      </c>
      <c r="W72" s="551">
        <v>81.099999999999994</v>
      </c>
      <c r="X72" s="544">
        <v>3</v>
      </c>
      <c r="Y72" s="544">
        <v>2</v>
      </c>
      <c r="Z72" s="544">
        <v>2</v>
      </c>
      <c r="AA72" s="544">
        <v>7</v>
      </c>
      <c r="AB72" s="471" t="s">
        <v>54</v>
      </c>
      <c r="AC72" s="471" t="s">
        <v>54</v>
      </c>
      <c r="AD72" s="471" t="s">
        <v>54</v>
      </c>
      <c r="AE72" s="471" t="s">
        <v>54</v>
      </c>
      <c r="AF72" s="471" t="s">
        <v>54</v>
      </c>
      <c r="AG72" s="471">
        <v>3</v>
      </c>
      <c r="AH72" s="553">
        <v>25</v>
      </c>
      <c r="AI72" s="553">
        <v>25.6</v>
      </c>
      <c r="AJ72" s="553">
        <v>26.2</v>
      </c>
      <c r="AK72" s="552">
        <v>25.599999999999998</v>
      </c>
      <c r="AL72" s="551">
        <v>711.1111111111112</v>
      </c>
      <c r="AM72" s="551">
        <v>7.8651685393258592</v>
      </c>
      <c r="AN72" s="544">
        <v>3</v>
      </c>
      <c r="AO72" s="542"/>
    </row>
    <row r="73" spans="1:325" x14ac:dyDescent="0.25">
      <c r="A73" s="495"/>
      <c r="B73" s="495" t="e">
        <v>#N/A</v>
      </c>
      <c r="C73" s="495"/>
      <c r="D73" s="492" t="s">
        <v>362</v>
      </c>
      <c r="E73" s="544" t="s">
        <v>375</v>
      </c>
      <c r="F73" s="550">
        <v>106</v>
      </c>
      <c r="G73" s="550">
        <v>235.4</v>
      </c>
      <c r="H73" s="550">
        <v>95.8</v>
      </c>
      <c r="I73" s="544" t="s">
        <v>127</v>
      </c>
      <c r="J73" s="551">
        <v>0</v>
      </c>
      <c r="K73" s="551">
        <v>11.7</v>
      </c>
      <c r="L73" s="551">
        <v>0</v>
      </c>
      <c r="M73" s="551">
        <v>6.8</v>
      </c>
      <c r="N73" s="551">
        <v>14.24</v>
      </c>
      <c r="O73" s="551">
        <v>5.12</v>
      </c>
      <c r="P73" s="551">
        <v>0.43</v>
      </c>
      <c r="Q73" s="544" t="s">
        <v>398</v>
      </c>
      <c r="R73" s="551">
        <v>15.8</v>
      </c>
      <c r="S73" s="550">
        <v>29.6</v>
      </c>
      <c r="T73" s="544" t="s">
        <v>132</v>
      </c>
      <c r="U73" s="544" t="s">
        <v>118</v>
      </c>
      <c r="V73" s="550">
        <v>334.72</v>
      </c>
      <c r="W73" s="551">
        <v>78.5</v>
      </c>
      <c r="X73" s="544">
        <v>1</v>
      </c>
      <c r="Y73" s="544">
        <v>5</v>
      </c>
      <c r="Z73" s="544">
        <v>1</v>
      </c>
      <c r="AA73" s="544">
        <v>1</v>
      </c>
      <c r="AB73" s="471" t="s">
        <v>54</v>
      </c>
      <c r="AC73" s="471" t="s">
        <v>54</v>
      </c>
      <c r="AD73" s="471" t="s">
        <v>54</v>
      </c>
      <c r="AE73" s="471" t="s">
        <v>54</v>
      </c>
      <c r="AF73" s="471">
        <v>7</v>
      </c>
      <c r="AG73" s="471">
        <v>1</v>
      </c>
      <c r="AH73" s="553">
        <v>12.62</v>
      </c>
      <c r="AI73" s="553">
        <v>12.28</v>
      </c>
      <c r="AJ73" s="553">
        <v>12.4</v>
      </c>
      <c r="AK73" s="552">
        <v>12.433333333333332</v>
      </c>
      <c r="AL73" s="551">
        <v>345.37037037037038</v>
      </c>
      <c r="AM73" s="551">
        <v>-22.469341093327795</v>
      </c>
      <c r="AN73" s="544">
        <v>14</v>
      </c>
      <c r="AO73" s="542"/>
    </row>
    <row r="74" spans="1:325" x14ac:dyDescent="0.25">
      <c r="A74" s="495"/>
      <c r="B74" s="495" t="e">
        <v>#N/A</v>
      </c>
      <c r="C74" s="495"/>
      <c r="D74" s="492" t="s">
        <v>362</v>
      </c>
      <c r="E74" s="452" t="s">
        <v>376</v>
      </c>
      <c r="F74" s="622">
        <v>118</v>
      </c>
      <c r="G74" s="622">
        <v>243.1</v>
      </c>
      <c r="H74" s="622">
        <v>107.2</v>
      </c>
      <c r="I74" s="452" t="s">
        <v>120</v>
      </c>
      <c r="J74" s="623">
        <v>0</v>
      </c>
      <c r="K74" s="623">
        <v>0</v>
      </c>
      <c r="L74" s="623">
        <v>0</v>
      </c>
      <c r="M74" s="623">
        <v>0.7</v>
      </c>
      <c r="N74" s="623">
        <v>18.5</v>
      </c>
      <c r="O74" s="623">
        <v>4.7</v>
      </c>
      <c r="P74" s="623">
        <v>0.3</v>
      </c>
      <c r="Q74" s="452" t="s">
        <v>126</v>
      </c>
      <c r="R74" s="623">
        <v>16</v>
      </c>
      <c r="S74" s="622">
        <v>38</v>
      </c>
      <c r="T74" s="452" t="s">
        <v>132</v>
      </c>
      <c r="U74" s="452" t="s">
        <v>118</v>
      </c>
      <c r="V74" s="452">
        <v>368</v>
      </c>
      <c r="W74" s="623">
        <v>85.8</v>
      </c>
      <c r="X74" s="452">
        <v>1</v>
      </c>
      <c r="Y74" s="452">
        <v>1</v>
      </c>
      <c r="Z74" s="452">
        <v>3</v>
      </c>
      <c r="AA74" s="452">
        <v>1</v>
      </c>
      <c r="AB74" s="689" t="s">
        <v>54</v>
      </c>
      <c r="AC74" s="689" t="s">
        <v>54</v>
      </c>
      <c r="AD74" s="689" t="s">
        <v>54</v>
      </c>
      <c r="AE74" s="689" t="s">
        <v>54</v>
      </c>
      <c r="AF74" s="689">
        <v>1</v>
      </c>
      <c r="AG74" s="689">
        <v>3</v>
      </c>
      <c r="AH74" s="624">
        <v>19.86</v>
      </c>
      <c r="AI74" s="624">
        <v>20.059999999999999</v>
      </c>
      <c r="AJ74" s="624">
        <v>20.95</v>
      </c>
      <c r="AK74" s="625">
        <v>20.290000000000003</v>
      </c>
      <c r="AL74" s="623">
        <v>563.6111111111112</v>
      </c>
      <c r="AM74" s="623">
        <v>14.010114253605549</v>
      </c>
      <c r="AN74" s="452">
        <v>5</v>
      </c>
      <c r="AO74" s="542"/>
    </row>
    <row r="75" spans="1:325" s="614" customFormat="1" ht="16.5" thickBot="1" x14ac:dyDescent="0.3">
      <c r="A75" s="495"/>
      <c r="B75" s="495" t="e">
        <v>#N/A</v>
      </c>
      <c r="C75" s="495"/>
      <c r="D75" s="493" t="s">
        <v>362</v>
      </c>
      <c r="E75" s="626" t="s">
        <v>377</v>
      </c>
      <c r="F75" s="627">
        <v>117.2</v>
      </c>
      <c r="G75" s="627">
        <v>269.84000000000003</v>
      </c>
      <c r="H75" s="627">
        <v>110.33</v>
      </c>
      <c r="I75" s="626" t="s">
        <v>124</v>
      </c>
      <c r="J75" s="628">
        <v>0.03</v>
      </c>
      <c r="K75" s="628">
        <v>2.8</v>
      </c>
      <c r="L75" s="628">
        <v>12.31</v>
      </c>
      <c r="M75" s="628">
        <v>3.97</v>
      </c>
      <c r="N75" s="628">
        <v>17.124000000000002</v>
      </c>
      <c r="O75" s="628">
        <v>4.8419999999999996</v>
      </c>
      <c r="P75" s="628">
        <v>0.77300000000000002</v>
      </c>
      <c r="Q75" s="626" t="s">
        <v>123</v>
      </c>
      <c r="R75" s="628">
        <v>15.280000000000001</v>
      </c>
      <c r="S75" s="629">
        <v>32.86</v>
      </c>
      <c r="T75" s="626" t="s">
        <v>406</v>
      </c>
      <c r="U75" s="626" t="s">
        <v>122</v>
      </c>
      <c r="V75" s="627">
        <v>332.65199999999993</v>
      </c>
      <c r="W75" s="628">
        <v>82.607333333333344</v>
      </c>
      <c r="X75" s="627">
        <v>3</v>
      </c>
      <c r="Y75" s="627">
        <v>5</v>
      </c>
      <c r="Z75" s="627">
        <v>3</v>
      </c>
      <c r="AA75" s="627">
        <v>7</v>
      </c>
      <c r="AB75" s="691" t="s">
        <v>54</v>
      </c>
      <c r="AC75" s="691" t="s">
        <v>54</v>
      </c>
      <c r="AD75" s="691" t="s">
        <v>54</v>
      </c>
      <c r="AE75" s="691" t="s">
        <v>54</v>
      </c>
      <c r="AF75" s="691">
        <v>7</v>
      </c>
      <c r="AG75" s="691">
        <v>6</v>
      </c>
      <c r="AH75" s="630">
        <v>19.476825581395349</v>
      </c>
      <c r="AI75" s="630">
        <v>20.151131282820707</v>
      </c>
      <c r="AJ75" s="630">
        <v>20.155715192778455</v>
      </c>
      <c r="AK75" s="630">
        <v>19.927890685664838</v>
      </c>
      <c r="AL75" s="628">
        <v>553.55251904624549</v>
      </c>
      <c r="AM75" s="628">
        <v>6.6698414570407332</v>
      </c>
      <c r="AN75" s="626">
        <v>10</v>
      </c>
      <c r="AO75" s="542"/>
      <c r="AP75" s="765"/>
      <c r="AQ75" s="765"/>
      <c r="AR75" s="765"/>
      <c r="AS75" s="765"/>
      <c r="AT75" s="765"/>
      <c r="AU75" s="765"/>
      <c r="AV75" s="765"/>
      <c r="AW75" s="765"/>
      <c r="AX75" s="765"/>
      <c r="AY75" s="765"/>
      <c r="AZ75" s="765"/>
      <c r="BA75" s="765"/>
      <c r="BB75" s="765"/>
      <c r="BC75" s="765"/>
      <c r="BD75" s="765"/>
      <c r="BE75" s="765"/>
      <c r="BF75" s="765"/>
      <c r="BG75" s="765"/>
      <c r="BH75" s="765"/>
      <c r="BI75" s="765"/>
      <c r="BJ75" s="765"/>
      <c r="BK75" s="765"/>
      <c r="BL75" s="765"/>
      <c r="BM75" s="765"/>
      <c r="BN75" s="765"/>
      <c r="BO75" s="765"/>
      <c r="BP75" s="765"/>
      <c r="BQ75" s="765"/>
      <c r="BR75" s="765"/>
      <c r="BS75" s="765"/>
      <c r="BT75" s="765"/>
      <c r="BU75" s="765"/>
      <c r="BV75" s="765"/>
      <c r="BW75" s="765"/>
      <c r="BX75" s="765"/>
      <c r="BY75" s="765"/>
      <c r="BZ75" s="765"/>
      <c r="CA75" s="765"/>
      <c r="CB75" s="765"/>
      <c r="CC75" s="765"/>
      <c r="CD75" s="765"/>
      <c r="CE75" s="765"/>
      <c r="CF75" s="765"/>
      <c r="CG75" s="765"/>
      <c r="CH75" s="765"/>
      <c r="CI75" s="765"/>
      <c r="CJ75" s="765"/>
      <c r="CK75" s="765"/>
      <c r="CL75" s="765"/>
      <c r="CM75" s="765"/>
      <c r="CN75" s="765"/>
      <c r="CO75" s="765"/>
      <c r="CP75" s="765"/>
      <c r="CQ75" s="765"/>
      <c r="CR75" s="765"/>
      <c r="CS75" s="765"/>
      <c r="CT75" s="765"/>
      <c r="CU75" s="765"/>
      <c r="CV75" s="765"/>
      <c r="CW75" s="765"/>
      <c r="CX75" s="765"/>
      <c r="CY75" s="765"/>
      <c r="CZ75" s="765"/>
      <c r="DA75" s="765"/>
      <c r="DB75" s="765"/>
      <c r="DC75" s="765"/>
      <c r="DD75" s="765"/>
      <c r="DE75" s="765"/>
      <c r="DF75" s="765"/>
      <c r="DG75" s="765"/>
      <c r="DH75" s="765"/>
      <c r="DI75" s="765"/>
      <c r="DJ75" s="765"/>
      <c r="DK75" s="765"/>
      <c r="DL75" s="765"/>
      <c r="DM75" s="765"/>
      <c r="DN75" s="765"/>
      <c r="DO75" s="765"/>
      <c r="DP75" s="765"/>
      <c r="DQ75" s="765"/>
      <c r="DR75" s="765"/>
      <c r="DS75" s="765"/>
      <c r="DT75" s="765"/>
      <c r="DU75" s="765"/>
      <c r="DV75" s="765"/>
      <c r="DW75" s="765"/>
      <c r="DX75" s="765"/>
      <c r="DY75" s="765"/>
      <c r="DZ75" s="765"/>
      <c r="EA75" s="765"/>
      <c r="EB75" s="765"/>
      <c r="EC75" s="765"/>
      <c r="ED75" s="765"/>
      <c r="EE75" s="765"/>
      <c r="EF75" s="765"/>
      <c r="EG75" s="765"/>
      <c r="EH75" s="765"/>
      <c r="EI75" s="765"/>
      <c r="EJ75" s="765"/>
      <c r="EK75" s="765"/>
      <c r="EL75" s="765"/>
      <c r="EM75" s="765"/>
      <c r="EN75" s="765"/>
      <c r="EO75" s="765"/>
      <c r="EP75" s="765"/>
      <c r="EQ75" s="765"/>
      <c r="ER75" s="765"/>
      <c r="ES75" s="765"/>
      <c r="ET75" s="765"/>
      <c r="EU75" s="765"/>
      <c r="EV75" s="765"/>
      <c r="EW75" s="765"/>
      <c r="EX75" s="765"/>
      <c r="EY75" s="765"/>
      <c r="EZ75" s="765"/>
      <c r="FA75" s="765"/>
      <c r="FB75" s="765"/>
      <c r="FC75" s="765"/>
      <c r="FD75" s="765"/>
      <c r="FE75" s="765"/>
      <c r="FF75" s="765"/>
      <c r="FG75" s="765"/>
      <c r="FH75" s="765"/>
      <c r="FI75" s="765"/>
      <c r="FJ75" s="765"/>
      <c r="FK75" s="765"/>
      <c r="FL75" s="765"/>
      <c r="FM75" s="765"/>
      <c r="FN75" s="765"/>
      <c r="FO75" s="765"/>
      <c r="FP75" s="765"/>
      <c r="FQ75" s="765"/>
      <c r="FR75" s="765"/>
      <c r="FS75" s="765"/>
      <c r="FT75" s="765"/>
      <c r="FU75" s="765"/>
      <c r="FV75" s="765"/>
      <c r="FW75" s="765"/>
      <c r="FX75" s="765"/>
      <c r="FY75" s="765"/>
      <c r="FZ75" s="765"/>
      <c r="GA75" s="765"/>
      <c r="GB75" s="765"/>
      <c r="GC75" s="765"/>
      <c r="GD75" s="765"/>
      <c r="GE75" s="765"/>
      <c r="GF75" s="765"/>
      <c r="GG75" s="765"/>
      <c r="GH75" s="765"/>
      <c r="GI75" s="765"/>
      <c r="GJ75" s="765"/>
      <c r="GK75" s="765"/>
      <c r="GL75" s="765"/>
      <c r="GM75" s="765"/>
      <c r="GN75" s="765"/>
      <c r="GO75" s="765"/>
      <c r="GP75" s="765"/>
      <c r="GQ75" s="765"/>
      <c r="GR75" s="765"/>
      <c r="GS75" s="765"/>
      <c r="GT75" s="765"/>
      <c r="GU75" s="765"/>
      <c r="GV75" s="765"/>
      <c r="GW75" s="765"/>
      <c r="GX75" s="765"/>
      <c r="GY75" s="765"/>
      <c r="GZ75" s="765"/>
      <c r="HA75" s="765"/>
      <c r="HB75" s="765"/>
      <c r="HC75" s="765"/>
      <c r="HD75" s="765"/>
      <c r="HE75" s="765"/>
      <c r="HF75" s="765"/>
      <c r="HG75" s="765"/>
      <c r="HH75" s="765"/>
      <c r="HI75" s="765"/>
      <c r="HJ75" s="765"/>
      <c r="HK75" s="765"/>
      <c r="HL75" s="765"/>
      <c r="HM75" s="765"/>
      <c r="HN75" s="765"/>
      <c r="HO75" s="765"/>
      <c r="HP75" s="765"/>
      <c r="HQ75" s="765"/>
      <c r="HR75" s="765"/>
      <c r="HS75" s="765"/>
      <c r="HT75" s="765"/>
      <c r="HU75" s="765"/>
      <c r="HV75" s="765"/>
      <c r="HW75" s="765"/>
      <c r="HX75" s="765"/>
      <c r="HY75" s="765"/>
      <c r="HZ75" s="765"/>
      <c r="IA75" s="765"/>
      <c r="IB75" s="765"/>
      <c r="IC75" s="765"/>
      <c r="ID75" s="765"/>
      <c r="IE75" s="765"/>
      <c r="IF75" s="765"/>
      <c r="IG75" s="765"/>
      <c r="IH75" s="765"/>
      <c r="II75" s="765"/>
      <c r="IJ75" s="765"/>
      <c r="IK75" s="765"/>
      <c r="IL75" s="765"/>
      <c r="IM75" s="765"/>
      <c r="IN75" s="765"/>
      <c r="IO75" s="765"/>
      <c r="IP75" s="765"/>
      <c r="IQ75" s="765"/>
      <c r="IR75" s="765"/>
      <c r="IS75" s="765"/>
      <c r="IT75" s="765"/>
      <c r="IU75" s="765"/>
      <c r="IV75" s="765"/>
      <c r="IW75" s="765"/>
      <c r="IX75" s="765"/>
      <c r="IY75" s="765"/>
      <c r="IZ75" s="765"/>
      <c r="JA75" s="765"/>
      <c r="JB75" s="765"/>
      <c r="JC75" s="765"/>
      <c r="JD75" s="765"/>
      <c r="JE75" s="765"/>
      <c r="JF75" s="765"/>
      <c r="JG75" s="765"/>
      <c r="JH75" s="765"/>
      <c r="JI75" s="765"/>
      <c r="JJ75" s="765"/>
      <c r="JK75" s="765"/>
      <c r="JL75" s="765"/>
      <c r="JM75" s="765"/>
      <c r="JN75" s="765"/>
      <c r="JO75" s="765"/>
      <c r="JP75" s="765"/>
      <c r="JQ75" s="765"/>
      <c r="JR75" s="765"/>
      <c r="JS75" s="765"/>
      <c r="JT75" s="765"/>
      <c r="JU75" s="765"/>
      <c r="JV75" s="765"/>
      <c r="JW75" s="765"/>
      <c r="JX75" s="765"/>
      <c r="JY75" s="765"/>
      <c r="JZ75" s="765"/>
      <c r="KA75" s="765"/>
      <c r="KB75" s="765"/>
      <c r="KC75" s="765"/>
      <c r="KD75" s="765"/>
      <c r="KE75" s="765"/>
      <c r="KF75" s="765"/>
      <c r="KG75" s="765"/>
      <c r="KH75" s="765"/>
      <c r="KI75" s="765"/>
      <c r="KJ75" s="765"/>
      <c r="KK75" s="765"/>
      <c r="KL75" s="765"/>
      <c r="KM75" s="765"/>
      <c r="KN75" s="765"/>
      <c r="KO75" s="765"/>
      <c r="KP75" s="765"/>
      <c r="KQ75" s="765"/>
      <c r="KR75" s="765"/>
      <c r="KS75" s="765"/>
      <c r="KT75" s="765"/>
      <c r="KU75" s="765"/>
      <c r="KV75" s="765"/>
      <c r="KW75" s="765"/>
      <c r="KX75" s="765"/>
      <c r="KY75" s="765"/>
      <c r="KZ75" s="765"/>
      <c r="LA75" s="765"/>
      <c r="LB75" s="765"/>
      <c r="LC75" s="765"/>
      <c r="LD75" s="765"/>
      <c r="LE75" s="765"/>
      <c r="LF75" s="765"/>
      <c r="LG75" s="765"/>
      <c r="LH75" s="765"/>
      <c r="LI75" s="765"/>
      <c r="LJ75" s="765"/>
      <c r="LK75" s="765"/>
      <c r="LL75" s="765"/>
      <c r="LM75" s="765"/>
    </row>
    <row r="76" spans="1:325" x14ac:dyDescent="0.25">
      <c r="A76" s="495"/>
      <c r="B76" s="495" t="e">
        <v>#N/A</v>
      </c>
      <c r="C76" s="495"/>
      <c r="D76" s="491" t="s">
        <v>379</v>
      </c>
      <c r="E76" s="459" t="s">
        <v>363</v>
      </c>
      <c r="F76" s="619">
        <v>118</v>
      </c>
      <c r="G76" s="619">
        <v>246</v>
      </c>
      <c r="H76" s="619">
        <v>92</v>
      </c>
      <c r="I76" s="453" t="s">
        <v>127</v>
      </c>
      <c r="J76" s="620">
        <v>0</v>
      </c>
      <c r="K76" s="620">
        <v>0</v>
      </c>
      <c r="L76" s="620">
        <v>0</v>
      </c>
      <c r="M76" s="620">
        <v>0</v>
      </c>
      <c r="N76" s="620">
        <v>17.399999999999999</v>
      </c>
      <c r="O76" s="620">
        <v>5.0999999999999996</v>
      </c>
      <c r="P76" s="620">
        <v>1.7</v>
      </c>
      <c r="Q76" s="453" t="s">
        <v>130</v>
      </c>
      <c r="R76" s="620">
        <v>17.600000000000001</v>
      </c>
      <c r="S76" s="619">
        <v>33</v>
      </c>
      <c r="T76" s="453" t="s">
        <v>132</v>
      </c>
      <c r="U76" s="453" t="s">
        <v>118</v>
      </c>
      <c r="V76" s="619">
        <v>361.4</v>
      </c>
      <c r="W76" s="620">
        <v>84.1</v>
      </c>
      <c r="X76" s="453">
        <v>3</v>
      </c>
      <c r="Y76" s="453">
        <v>3</v>
      </c>
      <c r="Z76" s="453">
        <v>3</v>
      </c>
      <c r="AA76" s="453">
        <v>3</v>
      </c>
      <c r="AB76" s="683" t="s">
        <v>54</v>
      </c>
      <c r="AC76" s="683" t="s">
        <v>54</v>
      </c>
      <c r="AD76" s="683" t="s">
        <v>54</v>
      </c>
      <c r="AE76" s="683" t="s">
        <v>54</v>
      </c>
      <c r="AF76" s="683">
        <v>3</v>
      </c>
      <c r="AG76" s="683">
        <v>5</v>
      </c>
      <c r="AH76" s="621">
        <v>24.6</v>
      </c>
      <c r="AI76" s="621">
        <v>24.7</v>
      </c>
      <c r="AJ76" s="621">
        <v>24.4</v>
      </c>
      <c r="AK76" s="621">
        <v>24.566666666666663</v>
      </c>
      <c r="AL76" s="620">
        <v>682.40740740740728</v>
      </c>
      <c r="AM76" s="620">
        <v>6.0431654676258679</v>
      </c>
      <c r="AN76" s="453">
        <v>12</v>
      </c>
      <c r="AO76" s="542"/>
    </row>
    <row r="77" spans="1:325" x14ac:dyDescent="0.25">
      <c r="A77" s="495"/>
      <c r="B77" s="495" t="e">
        <v>#N/A</v>
      </c>
      <c r="C77" s="495"/>
      <c r="D77" s="492" t="s">
        <v>379</v>
      </c>
      <c r="E77" s="544" t="s">
        <v>365</v>
      </c>
      <c r="F77" s="550">
        <v>130</v>
      </c>
      <c r="G77" s="550">
        <v>290</v>
      </c>
      <c r="H77" s="550">
        <v>120</v>
      </c>
      <c r="I77" s="544" t="s">
        <v>120</v>
      </c>
      <c r="J77" s="551">
        <v>0</v>
      </c>
      <c r="K77" s="551">
        <v>0</v>
      </c>
      <c r="L77" s="551">
        <v>0</v>
      </c>
      <c r="M77" s="551">
        <v>0</v>
      </c>
      <c r="N77" s="551">
        <v>18.5</v>
      </c>
      <c r="O77" s="551">
        <v>4.7</v>
      </c>
      <c r="P77" s="551">
        <v>0.5</v>
      </c>
      <c r="Q77" s="544" t="s">
        <v>407</v>
      </c>
      <c r="R77" s="551">
        <v>16</v>
      </c>
      <c r="S77" s="550">
        <v>38</v>
      </c>
      <c r="T77" s="544" t="s">
        <v>132</v>
      </c>
      <c r="U77" s="544" t="s">
        <v>118</v>
      </c>
      <c r="V77" s="550">
        <v>343.3</v>
      </c>
      <c r="W77" s="551">
        <v>84.7</v>
      </c>
      <c r="X77" s="544">
        <v>3</v>
      </c>
      <c r="Y77" s="544">
        <v>5</v>
      </c>
      <c r="Z77" s="544">
        <v>3</v>
      </c>
      <c r="AA77" s="544">
        <v>3</v>
      </c>
      <c r="AB77" s="471" t="s">
        <v>54</v>
      </c>
      <c r="AC77" s="471" t="s">
        <v>54</v>
      </c>
      <c r="AD77" s="471" t="s">
        <v>54</v>
      </c>
      <c r="AE77" s="471" t="s">
        <v>54</v>
      </c>
      <c r="AF77" s="471" t="s">
        <v>54</v>
      </c>
      <c r="AG77" s="471">
        <v>3</v>
      </c>
      <c r="AH77" s="553">
        <v>21.14</v>
      </c>
      <c r="AI77" s="553">
        <v>21.96</v>
      </c>
      <c r="AJ77" s="553">
        <v>21.68</v>
      </c>
      <c r="AK77" s="552">
        <v>21.593333333333334</v>
      </c>
      <c r="AL77" s="551">
        <v>599.81481481481478</v>
      </c>
      <c r="AM77" s="551">
        <v>7.8947368421052682</v>
      </c>
      <c r="AN77" s="544">
        <v>14</v>
      </c>
      <c r="AO77" s="542"/>
    </row>
    <row r="78" spans="1:325" x14ac:dyDescent="0.25">
      <c r="A78" s="495"/>
      <c r="B78" s="495" t="e">
        <v>#N/A</v>
      </c>
      <c r="C78" s="495"/>
      <c r="D78" s="492" t="s">
        <v>379</v>
      </c>
      <c r="E78" s="544" t="s">
        <v>380</v>
      </c>
      <c r="F78" s="550">
        <v>107</v>
      </c>
      <c r="G78" s="550">
        <v>224.2</v>
      </c>
      <c r="H78" s="550">
        <v>90.4</v>
      </c>
      <c r="I78" s="544" t="s">
        <v>120</v>
      </c>
      <c r="J78" s="551">
        <v>0.3</v>
      </c>
      <c r="K78" s="551">
        <v>0.8</v>
      </c>
      <c r="L78" s="551">
        <v>0</v>
      </c>
      <c r="M78" s="551">
        <v>0</v>
      </c>
      <c r="N78" s="551">
        <v>18.3</v>
      </c>
      <c r="O78" s="551">
        <v>5.2</v>
      </c>
      <c r="P78" s="551">
        <v>1.7</v>
      </c>
      <c r="Q78" s="544" t="s">
        <v>126</v>
      </c>
      <c r="R78" s="551">
        <v>16.399999999999999</v>
      </c>
      <c r="S78" s="550">
        <v>32.6</v>
      </c>
      <c r="T78" s="544" t="s">
        <v>139</v>
      </c>
      <c r="U78" s="544" t="s">
        <v>118</v>
      </c>
      <c r="V78" s="550">
        <v>353.5</v>
      </c>
      <c r="W78" s="551">
        <v>82.7</v>
      </c>
      <c r="X78" s="544">
        <v>1</v>
      </c>
      <c r="Y78" s="544">
        <v>1</v>
      </c>
      <c r="Z78" s="544">
        <v>5</v>
      </c>
      <c r="AA78" s="544">
        <v>1</v>
      </c>
      <c r="AB78" s="471" t="s">
        <v>54</v>
      </c>
      <c r="AC78" s="471" t="s">
        <v>54</v>
      </c>
      <c r="AD78" s="471" t="s">
        <v>54</v>
      </c>
      <c r="AE78" s="471" t="s">
        <v>54</v>
      </c>
      <c r="AF78" s="471">
        <v>7</v>
      </c>
      <c r="AG78" s="471">
        <v>1</v>
      </c>
      <c r="AH78" s="553">
        <v>20.2</v>
      </c>
      <c r="AI78" s="553">
        <v>19.899999999999999</v>
      </c>
      <c r="AJ78" s="553">
        <v>21.5</v>
      </c>
      <c r="AK78" s="552">
        <v>20.533333333333331</v>
      </c>
      <c r="AL78" s="551">
        <v>570.37037037037032</v>
      </c>
      <c r="AM78" s="551">
        <v>-3.2967032967033174</v>
      </c>
      <c r="AN78" s="544">
        <v>14</v>
      </c>
      <c r="AO78" s="542"/>
    </row>
    <row r="79" spans="1:325" x14ac:dyDescent="0.25">
      <c r="A79" s="495"/>
      <c r="B79" s="495" t="e">
        <v>#N/A</v>
      </c>
      <c r="C79" s="495"/>
      <c r="D79" s="492" t="s">
        <v>379</v>
      </c>
      <c r="E79" s="544" t="s">
        <v>367</v>
      </c>
      <c r="F79" s="550">
        <v>123</v>
      </c>
      <c r="G79" s="550">
        <v>306.3</v>
      </c>
      <c r="H79" s="550">
        <v>154.1</v>
      </c>
      <c r="I79" s="544" t="s">
        <v>127</v>
      </c>
      <c r="J79" s="551" t="s">
        <v>54</v>
      </c>
      <c r="K79" s="551">
        <v>0.61</v>
      </c>
      <c r="L79" s="551">
        <v>0</v>
      </c>
      <c r="M79" s="551">
        <v>0</v>
      </c>
      <c r="N79" s="551">
        <v>17.3</v>
      </c>
      <c r="O79" s="551">
        <v>4.9000000000000004</v>
      </c>
      <c r="P79" s="551">
        <v>0.8</v>
      </c>
      <c r="Q79" s="544" t="s">
        <v>126</v>
      </c>
      <c r="R79" s="551">
        <v>16.3</v>
      </c>
      <c r="S79" s="550">
        <v>33.700000000000003</v>
      </c>
      <c r="T79" s="544" t="s">
        <v>132</v>
      </c>
      <c r="U79" s="544" t="s">
        <v>118</v>
      </c>
      <c r="V79" s="550">
        <v>307</v>
      </c>
      <c r="W79" s="551">
        <v>77.59</v>
      </c>
      <c r="X79" s="544">
        <v>1</v>
      </c>
      <c r="Y79" s="544">
        <v>1</v>
      </c>
      <c r="Z79" s="544">
        <v>3</v>
      </c>
      <c r="AA79" s="544">
        <v>1</v>
      </c>
      <c r="AB79" s="471" t="s">
        <v>54</v>
      </c>
      <c r="AC79" s="471" t="s">
        <v>54</v>
      </c>
      <c r="AD79" s="471" t="s">
        <v>54</v>
      </c>
      <c r="AE79" s="471" t="s">
        <v>54</v>
      </c>
      <c r="AF79" s="471" t="s">
        <v>54</v>
      </c>
      <c r="AG79" s="471">
        <v>4</v>
      </c>
      <c r="AH79" s="544">
        <v>27.46</v>
      </c>
      <c r="AI79" s="544">
        <v>26.24</v>
      </c>
      <c r="AJ79" s="544">
        <v>27.12</v>
      </c>
      <c r="AK79" s="552">
        <v>26.94</v>
      </c>
      <c r="AL79" s="551">
        <v>748.33333333333337</v>
      </c>
      <c r="AM79" s="551">
        <v>9.5864406779660953</v>
      </c>
      <c r="AN79" s="544">
        <v>13</v>
      </c>
      <c r="AO79" s="542"/>
    </row>
    <row r="80" spans="1:325" x14ac:dyDescent="0.25">
      <c r="A80" s="495"/>
      <c r="B80" s="495" t="e">
        <v>#N/A</v>
      </c>
      <c r="C80" s="495"/>
      <c r="D80" s="492" t="s">
        <v>379</v>
      </c>
      <c r="E80" s="544" t="s">
        <v>381</v>
      </c>
      <c r="F80" s="550">
        <v>127</v>
      </c>
      <c r="G80" s="550">
        <v>259</v>
      </c>
      <c r="H80" s="550">
        <v>115</v>
      </c>
      <c r="I80" s="544" t="s">
        <v>370</v>
      </c>
      <c r="J80" s="551">
        <v>0</v>
      </c>
      <c r="K80" s="551">
        <v>0</v>
      </c>
      <c r="L80" s="551">
        <v>0</v>
      </c>
      <c r="M80" s="551">
        <v>5</v>
      </c>
      <c r="N80" s="551">
        <v>21.2</v>
      </c>
      <c r="O80" s="551">
        <v>6.2</v>
      </c>
      <c r="P80" s="551">
        <v>1.5</v>
      </c>
      <c r="Q80" s="544" t="s">
        <v>364</v>
      </c>
      <c r="R80" s="551">
        <v>15.1</v>
      </c>
      <c r="S80" s="550">
        <v>34.700000000000003</v>
      </c>
      <c r="T80" s="544" t="s">
        <v>132</v>
      </c>
      <c r="U80" s="544" t="s">
        <v>400</v>
      </c>
      <c r="V80" s="550">
        <v>336.2</v>
      </c>
      <c r="W80" s="551">
        <v>83.8</v>
      </c>
      <c r="X80" s="544">
        <v>3</v>
      </c>
      <c r="Y80" s="544">
        <v>1</v>
      </c>
      <c r="Z80" s="544">
        <v>1</v>
      </c>
      <c r="AA80" s="544">
        <v>1</v>
      </c>
      <c r="AB80" s="471" t="s">
        <v>54</v>
      </c>
      <c r="AC80" s="471" t="s">
        <v>54</v>
      </c>
      <c r="AD80" s="471" t="s">
        <v>54</v>
      </c>
      <c r="AE80" s="471" t="s">
        <v>54</v>
      </c>
      <c r="AF80" s="471" t="s">
        <v>54</v>
      </c>
      <c r="AG80" s="471">
        <v>3</v>
      </c>
      <c r="AH80" s="553">
        <v>26.55</v>
      </c>
      <c r="AI80" s="553">
        <v>28.19</v>
      </c>
      <c r="AJ80" s="553">
        <v>28.62</v>
      </c>
      <c r="AK80" s="552">
        <v>27.786666666666665</v>
      </c>
      <c r="AL80" s="551">
        <v>771.85185185185185</v>
      </c>
      <c r="AM80" s="551">
        <v>-1.1619634811477428</v>
      </c>
      <c r="AN80" s="544">
        <v>14</v>
      </c>
      <c r="AO80" s="542"/>
    </row>
    <row r="81" spans="1:325" x14ac:dyDescent="0.25">
      <c r="A81" s="495"/>
      <c r="B81" s="495" t="e">
        <v>#N/A</v>
      </c>
      <c r="C81" s="495"/>
      <c r="D81" s="492" t="s">
        <v>379</v>
      </c>
      <c r="E81" s="544" t="s">
        <v>372</v>
      </c>
      <c r="F81" s="550">
        <v>129</v>
      </c>
      <c r="G81" s="550">
        <v>269</v>
      </c>
      <c r="H81" s="550">
        <v>115</v>
      </c>
      <c r="I81" s="544" t="s">
        <v>120</v>
      </c>
      <c r="J81" s="551">
        <v>0</v>
      </c>
      <c r="K81" s="551">
        <v>0.6</v>
      </c>
      <c r="L81" s="551">
        <v>0</v>
      </c>
      <c r="M81" s="551">
        <v>0</v>
      </c>
      <c r="N81" s="551">
        <v>17.899999999999999</v>
      </c>
      <c r="O81" s="551">
        <v>5.0999999999999996</v>
      </c>
      <c r="P81" s="551">
        <v>0.6</v>
      </c>
      <c r="Q81" s="544" t="s">
        <v>126</v>
      </c>
      <c r="R81" s="551">
        <v>15.7</v>
      </c>
      <c r="S81" s="550">
        <v>35.799999999999997</v>
      </c>
      <c r="T81" s="544" t="s">
        <v>132</v>
      </c>
      <c r="U81" s="544" t="s">
        <v>118</v>
      </c>
      <c r="V81" s="550">
        <v>375.9</v>
      </c>
      <c r="W81" s="551">
        <v>84.5</v>
      </c>
      <c r="X81" s="544">
        <v>1</v>
      </c>
      <c r="Y81" s="544">
        <v>1</v>
      </c>
      <c r="Z81" s="544">
        <v>1</v>
      </c>
      <c r="AA81" s="544">
        <v>3</v>
      </c>
      <c r="AB81" s="471" t="s">
        <v>54</v>
      </c>
      <c r="AC81" s="471" t="s">
        <v>54</v>
      </c>
      <c r="AD81" s="471" t="s">
        <v>54</v>
      </c>
      <c r="AE81" s="471" t="s">
        <v>54</v>
      </c>
      <c r="AF81" s="471">
        <v>1</v>
      </c>
      <c r="AG81" s="471">
        <v>3</v>
      </c>
      <c r="AH81" s="553">
        <v>25.1</v>
      </c>
      <c r="AI81" s="553">
        <v>25.88</v>
      </c>
      <c r="AJ81" s="553">
        <v>25.71</v>
      </c>
      <c r="AK81" s="552">
        <v>25.563333333333333</v>
      </c>
      <c r="AL81" s="551">
        <v>710.09259259259261</v>
      </c>
      <c r="AM81" s="551">
        <v>10.06027554535015</v>
      </c>
      <c r="AN81" s="544">
        <v>13</v>
      </c>
      <c r="AO81" s="542"/>
    </row>
    <row r="82" spans="1:325" x14ac:dyDescent="0.25">
      <c r="A82" s="495"/>
      <c r="B82" s="495" t="e">
        <v>#N/A</v>
      </c>
      <c r="C82" s="495"/>
      <c r="D82" s="492" t="s">
        <v>379</v>
      </c>
      <c r="E82" s="544" t="s">
        <v>382</v>
      </c>
      <c r="F82" s="550">
        <v>118</v>
      </c>
      <c r="G82" s="550">
        <v>289.3</v>
      </c>
      <c r="H82" s="550">
        <v>125.3</v>
      </c>
      <c r="I82" s="544" t="s">
        <v>127</v>
      </c>
      <c r="J82" s="551">
        <v>0</v>
      </c>
      <c r="K82" s="551">
        <v>0</v>
      </c>
      <c r="L82" s="551">
        <v>46.7</v>
      </c>
      <c r="M82" s="551">
        <v>0</v>
      </c>
      <c r="N82" s="551">
        <v>16.3</v>
      </c>
      <c r="O82" s="551">
        <v>4.9000000000000004</v>
      </c>
      <c r="P82" s="551">
        <v>0.6</v>
      </c>
      <c r="Q82" s="544" t="s">
        <v>130</v>
      </c>
      <c r="R82" s="551">
        <v>16.8</v>
      </c>
      <c r="S82" s="550">
        <v>33.6</v>
      </c>
      <c r="T82" s="544" t="s">
        <v>132</v>
      </c>
      <c r="U82" s="544" t="s">
        <v>118</v>
      </c>
      <c r="V82" s="550">
        <v>322.2</v>
      </c>
      <c r="W82" s="551">
        <v>84.7</v>
      </c>
      <c r="X82" s="544">
        <v>1</v>
      </c>
      <c r="Y82" s="544">
        <v>1</v>
      </c>
      <c r="Z82" s="544">
        <v>1</v>
      </c>
      <c r="AA82" s="544">
        <v>1</v>
      </c>
      <c r="AB82" s="471" t="s">
        <v>54</v>
      </c>
      <c r="AC82" s="471" t="s">
        <v>54</v>
      </c>
      <c r="AD82" s="471" t="s">
        <v>54</v>
      </c>
      <c r="AE82" s="471" t="s">
        <v>54</v>
      </c>
      <c r="AF82" s="471">
        <v>1</v>
      </c>
      <c r="AG82" s="471">
        <v>1</v>
      </c>
      <c r="AH82" s="553">
        <v>20.16</v>
      </c>
      <c r="AI82" s="553">
        <v>21.6</v>
      </c>
      <c r="AJ82" s="553">
        <v>21.96</v>
      </c>
      <c r="AK82" s="552">
        <v>21.240000000000002</v>
      </c>
      <c r="AL82" s="551">
        <v>590.00000000000011</v>
      </c>
      <c r="AM82" s="551">
        <v>5.3571428571428994</v>
      </c>
      <c r="AN82" s="544">
        <v>16</v>
      </c>
      <c r="AO82" s="542"/>
    </row>
    <row r="83" spans="1:325" x14ac:dyDescent="0.25">
      <c r="A83" s="495"/>
      <c r="B83" s="495" t="e">
        <v>#N/A</v>
      </c>
      <c r="C83" s="495"/>
      <c r="D83" s="492" t="s">
        <v>379</v>
      </c>
      <c r="E83" s="544" t="s">
        <v>383</v>
      </c>
      <c r="F83" s="550">
        <v>133</v>
      </c>
      <c r="G83" s="550">
        <v>274.2</v>
      </c>
      <c r="H83" s="550">
        <v>106.8</v>
      </c>
      <c r="I83" s="544" t="s">
        <v>120</v>
      </c>
      <c r="J83" s="551">
        <v>0</v>
      </c>
      <c r="K83" s="551">
        <v>0</v>
      </c>
      <c r="L83" s="551">
        <v>0</v>
      </c>
      <c r="M83" s="551">
        <v>0</v>
      </c>
      <c r="N83" s="551">
        <v>18.25</v>
      </c>
      <c r="O83" s="551">
        <v>5.0999999999999996</v>
      </c>
      <c r="P83" s="551">
        <v>1.03</v>
      </c>
      <c r="Q83" s="544" t="s">
        <v>130</v>
      </c>
      <c r="R83" s="551">
        <v>16</v>
      </c>
      <c r="S83" s="550">
        <v>38</v>
      </c>
      <c r="T83" s="544" t="s">
        <v>132</v>
      </c>
      <c r="U83" s="544" t="s">
        <v>118</v>
      </c>
      <c r="V83" s="550">
        <v>347.1</v>
      </c>
      <c r="W83" s="551">
        <v>81.099999999999994</v>
      </c>
      <c r="X83" s="544">
        <v>3</v>
      </c>
      <c r="Y83" s="544">
        <v>3</v>
      </c>
      <c r="Z83" s="544">
        <v>5</v>
      </c>
      <c r="AA83" s="544">
        <v>3</v>
      </c>
      <c r="AB83" s="471" t="s">
        <v>54</v>
      </c>
      <c r="AC83" s="471" t="s">
        <v>54</v>
      </c>
      <c r="AD83" s="471" t="s">
        <v>54</v>
      </c>
      <c r="AE83" s="471" t="s">
        <v>54</v>
      </c>
      <c r="AF83" s="471" t="s">
        <v>54</v>
      </c>
      <c r="AG83" s="471">
        <v>2</v>
      </c>
      <c r="AH83" s="553">
        <v>27.03</v>
      </c>
      <c r="AI83" s="553">
        <v>26.07</v>
      </c>
      <c r="AJ83" s="553">
        <v>29.64</v>
      </c>
      <c r="AK83" s="552">
        <v>27.580000000000002</v>
      </c>
      <c r="AL83" s="551">
        <v>766.1111111111112</v>
      </c>
      <c r="AM83" s="551">
        <v>7.3848150551589917</v>
      </c>
      <c r="AN83" s="544">
        <v>12</v>
      </c>
      <c r="AO83" s="542"/>
    </row>
    <row r="84" spans="1:325" x14ac:dyDescent="0.25">
      <c r="A84" s="495"/>
      <c r="B84" s="495" t="e">
        <v>#N/A</v>
      </c>
      <c r="C84" s="495"/>
      <c r="D84" s="492" t="s">
        <v>379</v>
      </c>
      <c r="E84" s="452" t="s">
        <v>376</v>
      </c>
      <c r="F84" s="622">
        <v>113</v>
      </c>
      <c r="G84" s="622">
        <v>270.10000000000002</v>
      </c>
      <c r="H84" s="622">
        <v>85.4</v>
      </c>
      <c r="I84" s="452" t="s">
        <v>127</v>
      </c>
      <c r="J84" s="623">
        <v>0</v>
      </c>
      <c r="K84" s="623">
        <v>0</v>
      </c>
      <c r="L84" s="623">
        <v>0</v>
      </c>
      <c r="M84" s="623">
        <v>0</v>
      </c>
      <c r="N84" s="623">
        <v>18.3</v>
      </c>
      <c r="O84" s="623">
        <v>5.08</v>
      </c>
      <c r="P84" s="623">
        <v>0.6</v>
      </c>
      <c r="Q84" s="452" t="s">
        <v>126</v>
      </c>
      <c r="R84" s="623">
        <v>16</v>
      </c>
      <c r="S84" s="622">
        <v>36.5</v>
      </c>
      <c r="T84" s="452" t="s">
        <v>132</v>
      </c>
      <c r="U84" s="452" t="s">
        <v>118</v>
      </c>
      <c r="V84" s="631">
        <v>370.5</v>
      </c>
      <c r="W84" s="623">
        <v>86.7</v>
      </c>
      <c r="X84" s="452">
        <v>1</v>
      </c>
      <c r="Y84" s="452">
        <v>1</v>
      </c>
      <c r="Z84" s="452">
        <v>3</v>
      </c>
      <c r="AA84" s="452">
        <v>1</v>
      </c>
      <c r="AB84" s="689" t="s">
        <v>54</v>
      </c>
      <c r="AC84" s="689" t="s">
        <v>54</v>
      </c>
      <c r="AD84" s="689" t="s">
        <v>54</v>
      </c>
      <c r="AE84" s="689" t="s">
        <v>54</v>
      </c>
      <c r="AF84" s="689">
        <v>1</v>
      </c>
      <c r="AG84" s="689">
        <v>5</v>
      </c>
      <c r="AH84" s="624">
        <v>24.87</v>
      </c>
      <c r="AI84" s="624">
        <v>23.55</v>
      </c>
      <c r="AJ84" s="624">
        <v>24.92</v>
      </c>
      <c r="AK84" s="625">
        <v>24.446666666666669</v>
      </c>
      <c r="AL84" s="623">
        <v>679.07407407407402</v>
      </c>
      <c r="AM84" s="623">
        <v>5.9979765862118715</v>
      </c>
      <c r="AN84" s="452">
        <v>4</v>
      </c>
      <c r="AO84" s="542"/>
    </row>
    <row r="85" spans="1:325" s="614" customFormat="1" ht="16.5" thickBot="1" x14ac:dyDescent="0.3">
      <c r="A85" s="495"/>
      <c r="B85" s="495" t="e">
        <v>#N/A</v>
      </c>
      <c r="C85" s="495"/>
      <c r="D85" s="493" t="s">
        <v>379</v>
      </c>
      <c r="E85" s="626" t="s">
        <v>377</v>
      </c>
      <c r="F85" s="632">
        <v>122</v>
      </c>
      <c r="G85" s="633">
        <v>269.78888888888889</v>
      </c>
      <c r="H85" s="633">
        <v>111.55555555555554</v>
      </c>
      <c r="I85" s="633" t="s">
        <v>124</v>
      </c>
      <c r="J85" s="628">
        <v>3.7499999999999999E-2</v>
      </c>
      <c r="K85" s="628">
        <v>0.22333333333333336</v>
      </c>
      <c r="L85" s="628">
        <v>5.1888888888888891</v>
      </c>
      <c r="M85" s="628">
        <v>0.55555555555555558</v>
      </c>
      <c r="N85" s="628">
        <v>18.161111111111111</v>
      </c>
      <c r="O85" s="628">
        <v>5.1422222222222214</v>
      </c>
      <c r="P85" s="628">
        <v>1.0033333333333332</v>
      </c>
      <c r="Q85" s="633" t="s">
        <v>123</v>
      </c>
      <c r="R85" s="628">
        <v>16.211111111111109</v>
      </c>
      <c r="S85" s="629">
        <v>35.099999999999994</v>
      </c>
      <c r="T85" s="633" t="s">
        <v>406</v>
      </c>
      <c r="U85" s="633" t="s">
        <v>122</v>
      </c>
      <c r="V85" s="627">
        <v>346.34444444444443</v>
      </c>
      <c r="W85" s="628">
        <v>83.321111111111122</v>
      </c>
      <c r="X85" s="627">
        <v>3</v>
      </c>
      <c r="Y85" s="627">
        <v>5</v>
      </c>
      <c r="Z85" s="627">
        <v>5</v>
      </c>
      <c r="AA85" s="627">
        <v>3</v>
      </c>
      <c r="AB85" s="691" t="s">
        <v>54</v>
      </c>
      <c r="AC85" s="691" t="s">
        <v>54</v>
      </c>
      <c r="AD85" s="691" t="s">
        <v>54</v>
      </c>
      <c r="AE85" s="691" t="s">
        <v>54</v>
      </c>
      <c r="AF85" s="691">
        <v>7</v>
      </c>
      <c r="AG85" s="691">
        <v>5</v>
      </c>
      <c r="AH85" s="630">
        <v>24.123333333333335</v>
      </c>
      <c r="AI85" s="630">
        <v>24.232222222222223</v>
      </c>
      <c r="AJ85" s="630">
        <v>25.061111111111114</v>
      </c>
      <c r="AK85" s="630">
        <v>24.472222222222225</v>
      </c>
      <c r="AL85" s="628">
        <v>679.78395061728406</v>
      </c>
      <c r="AM85" s="628">
        <v>5.2602233444315303</v>
      </c>
      <c r="AN85" s="626">
        <v>13</v>
      </c>
      <c r="AO85" s="542"/>
      <c r="AP85" s="765"/>
      <c r="AQ85" s="765"/>
      <c r="AR85" s="765"/>
      <c r="AS85" s="765"/>
      <c r="AT85" s="765"/>
      <c r="AU85" s="765"/>
      <c r="AV85" s="765"/>
      <c r="AW85" s="765"/>
      <c r="AX85" s="765"/>
      <c r="AY85" s="765"/>
      <c r="AZ85" s="765"/>
      <c r="BA85" s="765"/>
      <c r="BB85" s="765"/>
      <c r="BC85" s="765"/>
      <c r="BD85" s="765"/>
      <c r="BE85" s="765"/>
      <c r="BF85" s="765"/>
      <c r="BG85" s="765"/>
      <c r="BH85" s="765"/>
      <c r="BI85" s="765"/>
      <c r="BJ85" s="765"/>
      <c r="BK85" s="765"/>
      <c r="BL85" s="765"/>
      <c r="BM85" s="765"/>
      <c r="BN85" s="765"/>
      <c r="BO85" s="765"/>
      <c r="BP85" s="765"/>
      <c r="BQ85" s="765"/>
      <c r="BR85" s="765"/>
      <c r="BS85" s="765"/>
      <c r="BT85" s="765"/>
      <c r="BU85" s="765"/>
      <c r="BV85" s="765"/>
      <c r="BW85" s="765"/>
      <c r="BX85" s="765"/>
      <c r="BY85" s="765"/>
      <c r="BZ85" s="765"/>
      <c r="CA85" s="765"/>
      <c r="CB85" s="765"/>
      <c r="CC85" s="765"/>
      <c r="CD85" s="765"/>
      <c r="CE85" s="765"/>
      <c r="CF85" s="765"/>
      <c r="CG85" s="765"/>
      <c r="CH85" s="765"/>
      <c r="CI85" s="765"/>
      <c r="CJ85" s="765"/>
      <c r="CK85" s="765"/>
      <c r="CL85" s="765"/>
      <c r="CM85" s="765"/>
      <c r="CN85" s="765"/>
      <c r="CO85" s="765"/>
      <c r="CP85" s="765"/>
      <c r="CQ85" s="765"/>
      <c r="CR85" s="765"/>
      <c r="CS85" s="765"/>
      <c r="CT85" s="765"/>
      <c r="CU85" s="765"/>
      <c r="CV85" s="765"/>
      <c r="CW85" s="765"/>
      <c r="CX85" s="765"/>
      <c r="CY85" s="765"/>
      <c r="CZ85" s="765"/>
      <c r="DA85" s="765"/>
      <c r="DB85" s="765"/>
      <c r="DC85" s="765"/>
      <c r="DD85" s="765"/>
      <c r="DE85" s="765"/>
      <c r="DF85" s="765"/>
      <c r="DG85" s="765"/>
      <c r="DH85" s="765"/>
      <c r="DI85" s="765"/>
      <c r="DJ85" s="765"/>
      <c r="DK85" s="765"/>
      <c r="DL85" s="765"/>
      <c r="DM85" s="765"/>
      <c r="DN85" s="765"/>
      <c r="DO85" s="765"/>
      <c r="DP85" s="765"/>
      <c r="DQ85" s="765"/>
      <c r="DR85" s="765"/>
      <c r="DS85" s="765"/>
      <c r="DT85" s="765"/>
      <c r="DU85" s="765"/>
      <c r="DV85" s="765"/>
      <c r="DW85" s="765"/>
      <c r="DX85" s="765"/>
      <c r="DY85" s="765"/>
      <c r="DZ85" s="765"/>
      <c r="EA85" s="765"/>
      <c r="EB85" s="765"/>
      <c r="EC85" s="765"/>
      <c r="ED85" s="765"/>
      <c r="EE85" s="765"/>
      <c r="EF85" s="765"/>
      <c r="EG85" s="765"/>
      <c r="EH85" s="765"/>
      <c r="EI85" s="765"/>
      <c r="EJ85" s="765"/>
      <c r="EK85" s="765"/>
      <c r="EL85" s="765"/>
      <c r="EM85" s="765"/>
      <c r="EN85" s="765"/>
      <c r="EO85" s="765"/>
      <c r="EP85" s="765"/>
      <c r="EQ85" s="765"/>
      <c r="ER85" s="765"/>
      <c r="ES85" s="765"/>
      <c r="ET85" s="765"/>
      <c r="EU85" s="765"/>
      <c r="EV85" s="765"/>
      <c r="EW85" s="765"/>
      <c r="EX85" s="765"/>
      <c r="EY85" s="765"/>
      <c r="EZ85" s="765"/>
      <c r="FA85" s="765"/>
      <c r="FB85" s="765"/>
      <c r="FC85" s="765"/>
      <c r="FD85" s="765"/>
      <c r="FE85" s="765"/>
      <c r="FF85" s="765"/>
      <c r="FG85" s="765"/>
      <c r="FH85" s="765"/>
      <c r="FI85" s="765"/>
      <c r="FJ85" s="765"/>
      <c r="FK85" s="765"/>
      <c r="FL85" s="765"/>
      <c r="FM85" s="765"/>
      <c r="FN85" s="765"/>
      <c r="FO85" s="765"/>
      <c r="FP85" s="765"/>
      <c r="FQ85" s="765"/>
      <c r="FR85" s="765"/>
      <c r="FS85" s="765"/>
      <c r="FT85" s="765"/>
      <c r="FU85" s="765"/>
      <c r="FV85" s="765"/>
      <c r="FW85" s="765"/>
      <c r="FX85" s="765"/>
      <c r="FY85" s="765"/>
      <c r="FZ85" s="765"/>
      <c r="GA85" s="765"/>
      <c r="GB85" s="765"/>
      <c r="GC85" s="765"/>
      <c r="GD85" s="765"/>
      <c r="GE85" s="765"/>
      <c r="GF85" s="765"/>
      <c r="GG85" s="765"/>
      <c r="GH85" s="765"/>
      <c r="GI85" s="765"/>
      <c r="GJ85" s="765"/>
      <c r="GK85" s="765"/>
      <c r="GL85" s="765"/>
      <c r="GM85" s="765"/>
      <c r="GN85" s="765"/>
      <c r="GO85" s="765"/>
      <c r="GP85" s="765"/>
      <c r="GQ85" s="765"/>
      <c r="GR85" s="765"/>
      <c r="GS85" s="765"/>
      <c r="GT85" s="765"/>
      <c r="GU85" s="765"/>
      <c r="GV85" s="765"/>
      <c r="GW85" s="765"/>
      <c r="GX85" s="765"/>
      <c r="GY85" s="765"/>
      <c r="GZ85" s="765"/>
      <c r="HA85" s="765"/>
      <c r="HB85" s="765"/>
      <c r="HC85" s="765"/>
      <c r="HD85" s="765"/>
      <c r="HE85" s="765"/>
      <c r="HF85" s="765"/>
      <c r="HG85" s="765"/>
      <c r="HH85" s="765"/>
      <c r="HI85" s="765"/>
      <c r="HJ85" s="765"/>
      <c r="HK85" s="765"/>
      <c r="HL85" s="765"/>
      <c r="HM85" s="765"/>
      <c r="HN85" s="765"/>
      <c r="HO85" s="765"/>
      <c r="HP85" s="765"/>
      <c r="HQ85" s="765"/>
      <c r="HR85" s="765"/>
      <c r="HS85" s="765"/>
      <c r="HT85" s="765"/>
      <c r="HU85" s="765"/>
      <c r="HV85" s="765"/>
      <c r="HW85" s="765"/>
      <c r="HX85" s="765"/>
      <c r="HY85" s="765"/>
      <c r="HZ85" s="765"/>
      <c r="IA85" s="765"/>
      <c r="IB85" s="765"/>
      <c r="IC85" s="765"/>
      <c r="ID85" s="765"/>
      <c r="IE85" s="765"/>
      <c r="IF85" s="765"/>
      <c r="IG85" s="765"/>
      <c r="IH85" s="765"/>
      <c r="II85" s="765"/>
      <c r="IJ85" s="765"/>
      <c r="IK85" s="765"/>
      <c r="IL85" s="765"/>
      <c r="IM85" s="765"/>
      <c r="IN85" s="765"/>
      <c r="IO85" s="765"/>
      <c r="IP85" s="765"/>
      <c r="IQ85" s="765"/>
      <c r="IR85" s="765"/>
      <c r="IS85" s="765"/>
      <c r="IT85" s="765"/>
      <c r="IU85" s="765"/>
      <c r="IV85" s="765"/>
      <c r="IW85" s="765"/>
      <c r="IX85" s="765"/>
      <c r="IY85" s="765"/>
      <c r="IZ85" s="765"/>
      <c r="JA85" s="765"/>
      <c r="JB85" s="765"/>
      <c r="JC85" s="765"/>
      <c r="JD85" s="765"/>
      <c r="JE85" s="765"/>
      <c r="JF85" s="765"/>
      <c r="JG85" s="765"/>
      <c r="JH85" s="765"/>
      <c r="JI85" s="765"/>
      <c r="JJ85" s="765"/>
      <c r="JK85" s="765"/>
      <c r="JL85" s="765"/>
      <c r="JM85" s="765"/>
      <c r="JN85" s="765"/>
      <c r="JO85" s="765"/>
      <c r="JP85" s="765"/>
      <c r="JQ85" s="765"/>
      <c r="JR85" s="765"/>
      <c r="JS85" s="765"/>
      <c r="JT85" s="765"/>
      <c r="JU85" s="765"/>
      <c r="JV85" s="765"/>
      <c r="JW85" s="765"/>
      <c r="JX85" s="765"/>
      <c r="JY85" s="765"/>
      <c r="JZ85" s="765"/>
      <c r="KA85" s="765"/>
      <c r="KB85" s="765"/>
      <c r="KC85" s="765"/>
      <c r="KD85" s="765"/>
      <c r="KE85" s="765"/>
      <c r="KF85" s="765"/>
      <c r="KG85" s="765"/>
      <c r="KH85" s="765"/>
      <c r="KI85" s="765"/>
      <c r="KJ85" s="765"/>
      <c r="KK85" s="765"/>
      <c r="KL85" s="765"/>
      <c r="KM85" s="765"/>
      <c r="KN85" s="765"/>
      <c r="KO85" s="765"/>
      <c r="KP85" s="765"/>
      <c r="KQ85" s="765"/>
      <c r="KR85" s="765"/>
      <c r="KS85" s="765"/>
      <c r="KT85" s="765"/>
      <c r="KU85" s="765"/>
      <c r="KV85" s="765"/>
      <c r="KW85" s="765"/>
      <c r="KX85" s="765"/>
      <c r="KY85" s="765"/>
      <c r="KZ85" s="765"/>
      <c r="LA85" s="765"/>
      <c r="LB85" s="765"/>
      <c r="LC85" s="765"/>
      <c r="LD85" s="765"/>
      <c r="LE85" s="765"/>
      <c r="LF85" s="765"/>
      <c r="LG85" s="765"/>
      <c r="LH85" s="765"/>
      <c r="LI85" s="765"/>
      <c r="LJ85" s="765"/>
      <c r="LK85" s="765"/>
      <c r="LL85" s="765"/>
      <c r="LM85" s="765"/>
    </row>
    <row r="86" spans="1:325" x14ac:dyDescent="0.25">
      <c r="A86" s="495"/>
      <c r="B86" s="495" t="e">
        <v>#N/A</v>
      </c>
      <c r="C86" s="495"/>
      <c r="D86" s="488" t="s">
        <v>385</v>
      </c>
      <c r="E86" s="459" t="s">
        <v>386</v>
      </c>
      <c r="F86" s="771">
        <v>116</v>
      </c>
      <c r="G86" s="771">
        <v>258</v>
      </c>
      <c r="H86" s="771">
        <v>114</v>
      </c>
      <c r="I86" s="459" t="s">
        <v>127</v>
      </c>
      <c r="J86" s="772">
        <v>0</v>
      </c>
      <c r="K86" s="772">
        <v>0</v>
      </c>
      <c r="L86" s="772">
        <v>0</v>
      </c>
      <c r="M86" s="634">
        <v>0</v>
      </c>
      <c r="N86" s="636">
        <v>16.2</v>
      </c>
      <c r="O86" s="636">
        <v>5.0999999999999996</v>
      </c>
      <c r="P86" s="636">
        <v>0.8</v>
      </c>
      <c r="Q86" s="459" t="s">
        <v>398</v>
      </c>
      <c r="R86" s="773">
        <v>15.6</v>
      </c>
      <c r="S86" s="774">
        <v>32.4</v>
      </c>
      <c r="T86" s="459" t="s">
        <v>132</v>
      </c>
      <c r="U86" s="459" t="s">
        <v>118</v>
      </c>
      <c r="V86" s="771">
        <v>372.3</v>
      </c>
      <c r="W86" s="636">
        <v>84</v>
      </c>
      <c r="X86" s="459">
        <v>5</v>
      </c>
      <c r="Y86" s="775">
        <v>3</v>
      </c>
      <c r="Z86" s="459">
        <v>7</v>
      </c>
      <c r="AA86" s="775">
        <v>3</v>
      </c>
      <c r="AB86" s="459">
        <v>3</v>
      </c>
      <c r="AC86" s="459">
        <v>3</v>
      </c>
      <c r="AD86" s="459" t="s">
        <v>54</v>
      </c>
      <c r="AE86" s="459">
        <v>3</v>
      </c>
      <c r="AF86" s="459">
        <v>3</v>
      </c>
      <c r="AG86" s="459">
        <v>5</v>
      </c>
      <c r="AH86" s="635">
        <v>161.1</v>
      </c>
      <c r="AI86" s="635">
        <v>158.1</v>
      </c>
      <c r="AJ86" s="635" t="s">
        <v>54</v>
      </c>
      <c r="AK86" s="635">
        <v>159.6</v>
      </c>
      <c r="AL86" s="636">
        <v>638.4</v>
      </c>
      <c r="AM86" s="636">
        <v>7.0422535211267405</v>
      </c>
      <c r="AN86" s="459">
        <v>4</v>
      </c>
      <c r="AO86" s="542"/>
    </row>
    <row r="87" spans="1:325" x14ac:dyDescent="0.25">
      <c r="A87" s="495"/>
      <c r="B87" s="495" t="e">
        <v>#N/A</v>
      </c>
      <c r="C87" s="495"/>
      <c r="D87" s="489" t="s">
        <v>385</v>
      </c>
      <c r="E87" s="543" t="s">
        <v>365</v>
      </c>
      <c r="F87" s="559">
        <v>126</v>
      </c>
      <c r="G87" s="559">
        <v>260</v>
      </c>
      <c r="H87" s="559">
        <v>110</v>
      </c>
      <c r="I87" s="543" t="s">
        <v>120</v>
      </c>
      <c r="J87" s="776">
        <v>0</v>
      </c>
      <c r="K87" s="776">
        <v>1</v>
      </c>
      <c r="L87" s="776">
        <v>0</v>
      </c>
      <c r="M87" s="556">
        <v>0</v>
      </c>
      <c r="N87" s="558">
        <v>16</v>
      </c>
      <c r="O87" s="558">
        <v>5</v>
      </c>
      <c r="P87" s="558">
        <v>0.5</v>
      </c>
      <c r="Q87" s="543" t="s">
        <v>119</v>
      </c>
      <c r="R87" s="560">
        <v>16</v>
      </c>
      <c r="S87" s="561">
        <v>36</v>
      </c>
      <c r="T87" s="562" t="s">
        <v>608</v>
      </c>
      <c r="U87" s="543" t="s">
        <v>118</v>
      </c>
      <c r="V87" s="559">
        <v>347.2</v>
      </c>
      <c r="W87" s="558">
        <v>86.56</v>
      </c>
      <c r="X87" s="543">
        <v>3</v>
      </c>
      <c r="Y87" s="777">
        <v>3</v>
      </c>
      <c r="Z87" s="543">
        <v>5</v>
      </c>
      <c r="AA87" s="777">
        <v>5</v>
      </c>
      <c r="AB87" s="543">
        <v>3</v>
      </c>
      <c r="AC87" s="543">
        <v>1</v>
      </c>
      <c r="AD87" s="543" t="s">
        <v>54</v>
      </c>
      <c r="AE87" s="543">
        <v>3</v>
      </c>
      <c r="AF87" s="543">
        <v>3</v>
      </c>
      <c r="AG87" s="543">
        <v>3</v>
      </c>
      <c r="AH87" s="557">
        <v>143.1953</v>
      </c>
      <c r="AI87" s="557">
        <v>141.31159</v>
      </c>
      <c r="AJ87" s="557" t="s">
        <v>54</v>
      </c>
      <c r="AK87" s="557">
        <v>142.253445</v>
      </c>
      <c r="AL87" s="558">
        <v>569.01378</v>
      </c>
      <c r="AM87" s="558">
        <v>11.545374334172095</v>
      </c>
      <c r="AN87" s="543">
        <v>4</v>
      </c>
      <c r="AO87" s="542"/>
    </row>
    <row r="88" spans="1:325" x14ac:dyDescent="0.25">
      <c r="A88" s="495"/>
      <c r="B88" s="495" t="e">
        <v>#N/A</v>
      </c>
      <c r="C88" s="495"/>
      <c r="D88" s="489" t="s">
        <v>385</v>
      </c>
      <c r="E88" s="543" t="s">
        <v>387</v>
      </c>
      <c r="F88" s="559">
        <v>107</v>
      </c>
      <c r="G88" s="559">
        <v>240.7</v>
      </c>
      <c r="H88" s="559">
        <v>83.3</v>
      </c>
      <c r="I88" s="543" t="s">
        <v>127</v>
      </c>
      <c r="J88" s="776">
        <v>0</v>
      </c>
      <c r="K88" s="776">
        <v>0</v>
      </c>
      <c r="L88" s="776">
        <v>0</v>
      </c>
      <c r="M88" s="556">
        <v>10.5</v>
      </c>
      <c r="N88" s="558">
        <v>15.8</v>
      </c>
      <c r="O88" s="558">
        <v>5.03</v>
      </c>
      <c r="P88" s="558">
        <v>0.45</v>
      </c>
      <c r="Q88" s="543" t="s">
        <v>126</v>
      </c>
      <c r="R88" s="560">
        <v>16</v>
      </c>
      <c r="S88" s="561">
        <v>28.5</v>
      </c>
      <c r="T88" s="543" t="s">
        <v>740</v>
      </c>
      <c r="U88" s="543" t="s">
        <v>402</v>
      </c>
      <c r="V88" s="559">
        <v>291.39999999999998</v>
      </c>
      <c r="W88" s="558">
        <v>76.099999999999994</v>
      </c>
      <c r="X88" s="543">
        <v>3</v>
      </c>
      <c r="Y88" s="777">
        <v>1</v>
      </c>
      <c r="Z88" s="543">
        <v>7</v>
      </c>
      <c r="AA88" s="777">
        <v>1</v>
      </c>
      <c r="AB88" s="543">
        <v>1</v>
      </c>
      <c r="AC88" s="543">
        <v>1</v>
      </c>
      <c r="AD88" s="543" t="s">
        <v>54</v>
      </c>
      <c r="AE88" s="543">
        <v>1</v>
      </c>
      <c r="AF88" s="543">
        <v>3</v>
      </c>
      <c r="AG88" s="543">
        <v>5</v>
      </c>
      <c r="AH88" s="557">
        <v>126.9</v>
      </c>
      <c r="AI88" s="557">
        <v>128.30000000000001</v>
      </c>
      <c r="AJ88" s="557" t="s">
        <v>54</v>
      </c>
      <c r="AK88" s="557">
        <v>127.60000000000001</v>
      </c>
      <c r="AL88" s="558">
        <v>510.40000000000003</v>
      </c>
      <c r="AM88" s="558">
        <v>7.1368597816960655</v>
      </c>
      <c r="AN88" s="543">
        <v>4</v>
      </c>
      <c r="AO88" s="542"/>
    </row>
    <row r="89" spans="1:325" x14ac:dyDescent="0.25">
      <c r="A89" s="495"/>
      <c r="B89" s="495" t="e">
        <v>#N/A</v>
      </c>
      <c r="C89" s="495"/>
      <c r="D89" s="489" t="s">
        <v>385</v>
      </c>
      <c r="E89" s="543" t="s">
        <v>367</v>
      </c>
      <c r="F89" s="559">
        <v>122</v>
      </c>
      <c r="G89" s="559">
        <v>262.60000000000002</v>
      </c>
      <c r="H89" s="559">
        <v>128.4</v>
      </c>
      <c r="I89" s="543" t="s">
        <v>120</v>
      </c>
      <c r="J89" s="776">
        <v>0.56999999999999995</v>
      </c>
      <c r="K89" s="776">
        <v>4.57</v>
      </c>
      <c r="L89" s="776">
        <v>19.43</v>
      </c>
      <c r="M89" s="556">
        <v>5.14</v>
      </c>
      <c r="N89" s="558">
        <v>14.3</v>
      </c>
      <c r="O89" s="558">
        <v>5.0999999999999996</v>
      </c>
      <c r="P89" s="558">
        <v>0.4</v>
      </c>
      <c r="Q89" s="543" t="s">
        <v>126</v>
      </c>
      <c r="R89" s="560">
        <v>17</v>
      </c>
      <c r="S89" s="561">
        <v>32</v>
      </c>
      <c r="T89" s="543" t="s">
        <v>132</v>
      </c>
      <c r="U89" s="543" t="s">
        <v>118</v>
      </c>
      <c r="V89" s="559">
        <v>322</v>
      </c>
      <c r="W89" s="558">
        <v>83.1</v>
      </c>
      <c r="X89" s="543">
        <v>3</v>
      </c>
      <c r="Y89" s="777">
        <v>3</v>
      </c>
      <c r="Z89" s="543">
        <v>3</v>
      </c>
      <c r="AA89" s="777">
        <v>1</v>
      </c>
      <c r="AB89" s="543">
        <v>1</v>
      </c>
      <c r="AC89" s="543">
        <v>1</v>
      </c>
      <c r="AD89" s="543" t="s">
        <v>54</v>
      </c>
      <c r="AE89" s="543">
        <v>3</v>
      </c>
      <c r="AF89" s="543">
        <v>1</v>
      </c>
      <c r="AG89" s="543">
        <v>5</v>
      </c>
      <c r="AH89" s="557">
        <v>160.126</v>
      </c>
      <c r="AI89" s="557">
        <v>156.86099999999999</v>
      </c>
      <c r="AJ89" s="557" t="s">
        <v>54</v>
      </c>
      <c r="AK89" s="557">
        <v>158.49349999999998</v>
      </c>
      <c r="AL89" s="558">
        <v>633.97399999999993</v>
      </c>
      <c r="AM89" s="558">
        <v>10.113105039010103</v>
      </c>
      <c r="AN89" s="543">
        <v>3</v>
      </c>
      <c r="AO89" s="542"/>
    </row>
    <row r="90" spans="1:325" x14ac:dyDescent="0.25">
      <c r="A90" s="495"/>
      <c r="B90" s="495" t="e">
        <v>#N/A</v>
      </c>
      <c r="C90" s="495"/>
      <c r="D90" s="489" t="s">
        <v>385</v>
      </c>
      <c r="E90" s="543" t="s">
        <v>391</v>
      </c>
      <c r="F90" s="559">
        <v>116</v>
      </c>
      <c r="G90" s="559">
        <v>272.2</v>
      </c>
      <c r="H90" s="559">
        <v>118.5</v>
      </c>
      <c r="I90" s="543" t="s">
        <v>120</v>
      </c>
      <c r="J90" s="776">
        <v>0.36</v>
      </c>
      <c r="K90" s="776">
        <v>0</v>
      </c>
      <c r="L90" s="776">
        <v>0</v>
      </c>
      <c r="M90" s="556">
        <v>0.09</v>
      </c>
      <c r="N90" s="558">
        <v>17.5</v>
      </c>
      <c r="O90" s="558">
        <v>5.2</v>
      </c>
      <c r="P90" s="558">
        <v>1.8</v>
      </c>
      <c r="Q90" s="543" t="s">
        <v>398</v>
      </c>
      <c r="R90" s="560">
        <v>16</v>
      </c>
      <c r="S90" s="561">
        <v>32.799999999999997</v>
      </c>
      <c r="T90" s="543" t="s">
        <v>132</v>
      </c>
      <c r="U90" s="543" t="s">
        <v>403</v>
      </c>
      <c r="V90" s="559">
        <v>321.10000000000002</v>
      </c>
      <c r="W90" s="558">
        <v>86</v>
      </c>
      <c r="X90" s="543">
        <v>1</v>
      </c>
      <c r="Y90" s="777">
        <v>1</v>
      </c>
      <c r="Z90" s="543">
        <v>1</v>
      </c>
      <c r="AA90" s="777">
        <v>1</v>
      </c>
      <c r="AB90" s="543">
        <v>1</v>
      </c>
      <c r="AC90" s="543">
        <v>1</v>
      </c>
      <c r="AD90" s="543" t="s">
        <v>54</v>
      </c>
      <c r="AE90" s="543">
        <v>1</v>
      </c>
      <c r="AF90" s="543">
        <v>1</v>
      </c>
      <c r="AG90" s="543">
        <v>1</v>
      </c>
      <c r="AH90" s="557">
        <v>123.7</v>
      </c>
      <c r="AI90" s="557">
        <v>129.56</v>
      </c>
      <c r="AJ90" s="557" t="s">
        <v>54</v>
      </c>
      <c r="AK90" s="557">
        <v>126.63</v>
      </c>
      <c r="AL90" s="558">
        <v>506.52</v>
      </c>
      <c r="AM90" s="558">
        <v>11.780023833693781</v>
      </c>
      <c r="AN90" s="543">
        <v>4</v>
      </c>
      <c r="AO90" s="542"/>
    </row>
    <row r="91" spans="1:325" x14ac:dyDescent="0.25">
      <c r="A91" s="495"/>
      <c r="B91" s="495" t="e">
        <v>#N/A</v>
      </c>
      <c r="C91" s="495"/>
      <c r="D91" s="489" t="s">
        <v>385</v>
      </c>
      <c r="E91" s="543" t="s">
        <v>392</v>
      </c>
      <c r="F91" s="559">
        <v>116</v>
      </c>
      <c r="G91" s="559">
        <v>248</v>
      </c>
      <c r="H91" s="559">
        <v>110</v>
      </c>
      <c r="I91" s="543" t="s">
        <v>127</v>
      </c>
      <c r="J91" s="776">
        <v>0</v>
      </c>
      <c r="K91" s="776">
        <v>2.1</v>
      </c>
      <c r="L91" s="776">
        <v>0</v>
      </c>
      <c r="M91" s="556">
        <v>1.7</v>
      </c>
      <c r="N91" s="558">
        <v>15.7</v>
      </c>
      <c r="O91" s="558">
        <v>5</v>
      </c>
      <c r="P91" s="558">
        <v>0.6</v>
      </c>
      <c r="Q91" s="543" t="s">
        <v>126</v>
      </c>
      <c r="R91" s="560">
        <v>17</v>
      </c>
      <c r="S91" s="561">
        <v>31.8</v>
      </c>
      <c r="T91" s="543" t="s">
        <v>132</v>
      </c>
      <c r="U91" s="543" t="s">
        <v>118</v>
      </c>
      <c r="V91" s="559">
        <v>327.10000000000002</v>
      </c>
      <c r="W91" s="558">
        <v>84.6</v>
      </c>
      <c r="X91" s="543">
        <v>1</v>
      </c>
      <c r="Y91" s="777">
        <v>1</v>
      </c>
      <c r="Z91" s="543">
        <v>3</v>
      </c>
      <c r="AA91" s="777">
        <v>5</v>
      </c>
      <c r="AB91" s="543">
        <v>1</v>
      </c>
      <c r="AC91" s="543">
        <v>1</v>
      </c>
      <c r="AD91" s="543" t="s">
        <v>54</v>
      </c>
      <c r="AE91" s="543">
        <v>1</v>
      </c>
      <c r="AF91" s="543">
        <v>1</v>
      </c>
      <c r="AG91" s="543">
        <v>1</v>
      </c>
      <c r="AH91" s="557">
        <v>164.17</v>
      </c>
      <c r="AI91" s="557">
        <v>172.16</v>
      </c>
      <c r="AJ91" s="557" t="s">
        <v>54</v>
      </c>
      <c r="AK91" s="557">
        <v>168.16499999999999</v>
      </c>
      <c r="AL91" s="558">
        <v>672.66</v>
      </c>
      <c r="AM91" s="558">
        <v>19.754317251201694</v>
      </c>
      <c r="AN91" s="543">
        <v>1</v>
      </c>
      <c r="AO91" s="542"/>
    </row>
    <row r="92" spans="1:325" x14ac:dyDescent="0.25">
      <c r="A92" s="495"/>
      <c r="B92" s="495" t="e">
        <v>#N/A</v>
      </c>
      <c r="C92" s="495"/>
      <c r="D92" s="489" t="s">
        <v>385</v>
      </c>
      <c r="E92" s="543" t="s">
        <v>393</v>
      </c>
      <c r="F92" s="559">
        <v>122</v>
      </c>
      <c r="G92" s="559">
        <v>250</v>
      </c>
      <c r="H92" s="559">
        <v>94</v>
      </c>
      <c r="I92" s="543" t="s">
        <v>127</v>
      </c>
      <c r="J92" s="776">
        <v>0</v>
      </c>
      <c r="K92" s="776">
        <v>3.3</v>
      </c>
      <c r="L92" s="776">
        <v>3</v>
      </c>
      <c r="M92" s="778">
        <v>0</v>
      </c>
      <c r="N92" s="558">
        <v>17.329999999999998</v>
      </c>
      <c r="O92" s="558">
        <v>5.33</v>
      </c>
      <c r="P92" s="558">
        <v>1.17</v>
      </c>
      <c r="Q92" s="543" t="s">
        <v>119</v>
      </c>
      <c r="R92" s="560">
        <v>16</v>
      </c>
      <c r="S92" s="561">
        <v>32.700000000000003</v>
      </c>
      <c r="T92" s="543" t="s">
        <v>132</v>
      </c>
      <c r="U92" s="543" t="s">
        <v>118</v>
      </c>
      <c r="V92" s="559">
        <v>290.5</v>
      </c>
      <c r="W92" s="558">
        <v>84.83</v>
      </c>
      <c r="X92" s="543">
        <v>1</v>
      </c>
      <c r="Y92" s="777">
        <v>1</v>
      </c>
      <c r="Z92" s="543">
        <v>3</v>
      </c>
      <c r="AA92" s="777">
        <v>1</v>
      </c>
      <c r="AB92" s="777">
        <v>1</v>
      </c>
      <c r="AC92" s="777">
        <v>1</v>
      </c>
      <c r="AD92" s="777" t="s">
        <v>54</v>
      </c>
      <c r="AE92" s="777">
        <v>1</v>
      </c>
      <c r="AF92" s="777">
        <v>1</v>
      </c>
      <c r="AG92" s="777">
        <v>3</v>
      </c>
      <c r="AH92" s="557">
        <v>105.68</v>
      </c>
      <c r="AI92" s="557">
        <v>127.32</v>
      </c>
      <c r="AJ92" s="557" t="s">
        <v>54</v>
      </c>
      <c r="AK92" s="557">
        <v>116.5</v>
      </c>
      <c r="AL92" s="558">
        <v>466</v>
      </c>
      <c r="AM92" s="558">
        <v>4.2598890281009405</v>
      </c>
      <c r="AN92" s="543">
        <v>4</v>
      </c>
      <c r="AO92" s="542"/>
    </row>
    <row r="93" spans="1:325" x14ac:dyDescent="0.25">
      <c r="A93" s="495"/>
      <c r="B93" s="495" t="e">
        <v>#N/A</v>
      </c>
      <c r="C93" s="495"/>
      <c r="D93" s="489" t="s">
        <v>385</v>
      </c>
      <c r="E93" s="543" t="s">
        <v>394</v>
      </c>
      <c r="F93" s="554">
        <v>124</v>
      </c>
      <c r="G93" s="559">
        <v>239.6</v>
      </c>
      <c r="H93" s="559">
        <v>97.5</v>
      </c>
      <c r="I93" s="543" t="s">
        <v>120</v>
      </c>
      <c r="J93" s="776">
        <v>0</v>
      </c>
      <c r="K93" s="776">
        <v>0</v>
      </c>
      <c r="L93" s="776">
        <v>0</v>
      </c>
      <c r="M93" s="779">
        <v>0</v>
      </c>
      <c r="N93" s="558">
        <v>17.100000000000001</v>
      </c>
      <c r="O93" s="558">
        <v>4.5</v>
      </c>
      <c r="P93" s="558">
        <v>0.6</v>
      </c>
      <c r="Q93" s="543" t="s">
        <v>126</v>
      </c>
      <c r="R93" s="560">
        <v>17.100000000000001</v>
      </c>
      <c r="S93" s="561">
        <v>31.7</v>
      </c>
      <c r="T93" s="543" t="s">
        <v>132</v>
      </c>
      <c r="U93" s="543" t="s">
        <v>118</v>
      </c>
      <c r="V93" s="559">
        <v>344</v>
      </c>
      <c r="W93" s="558">
        <v>86.3</v>
      </c>
      <c r="X93" s="543">
        <v>1</v>
      </c>
      <c r="Y93" s="777">
        <v>1</v>
      </c>
      <c r="Z93" s="543">
        <v>1</v>
      </c>
      <c r="AA93" s="777">
        <v>1</v>
      </c>
      <c r="AB93" s="543">
        <v>1</v>
      </c>
      <c r="AC93" s="543">
        <v>1</v>
      </c>
      <c r="AD93" s="543" t="s">
        <v>54</v>
      </c>
      <c r="AE93" s="543">
        <v>1</v>
      </c>
      <c r="AF93" s="543">
        <v>1</v>
      </c>
      <c r="AG93" s="543">
        <v>3</v>
      </c>
      <c r="AH93" s="557">
        <v>132.21200810185184</v>
      </c>
      <c r="AI93" s="557">
        <v>129.12497106481479</v>
      </c>
      <c r="AJ93" s="557" t="s">
        <v>54</v>
      </c>
      <c r="AK93" s="557">
        <v>130.66848958333333</v>
      </c>
      <c r="AL93" s="558">
        <v>522.6739583333333</v>
      </c>
      <c r="AM93" s="558">
        <v>7.8724166766216772</v>
      </c>
      <c r="AN93" s="543">
        <v>3</v>
      </c>
      <c r="AO93" s="542"/>
    </row>
    <row r="94" spans="1:325" x14ac:dyDescent="0.25">
      <c r="A94" s="495"/>
      <c r="B94" s="495" t="e">
        <v>#N/A</v>
      </c>
      <c r="C94" s="495"/>
      <c r="D94" s="489" t="s">
        <v>385</v>
      </c>
      <c r="E94" s="458" t="s">
        <v>395</v>
      </c>
      <c r="F94" s="637">
        <v>109</v>
      </c>
      <c r="G94" s="641">
        <v>272</v>
      </c>
      <c r="H94" s="641">
        <v>119</v>
      </c>
      <c r="I94" s="458" t="s">
        <v>120</v>
      </c>
      <c r="J94" s="780">
        <v>0</v>
      </c>
      <c r="K94" s="780">
        <v>0</v>
      </c>
      <c r="L94" s="780">
        <v>0</v>
      </c>
      <c r="M94" s="781">
        <v>0</v>
      </c>
      <c r="N94" s="638">
        <v>13.1</v>
      </c>
      <c r="O94" s="638">
        <v>4.7</v>
      </c>
      <c r="P94" s="638">
        <v>1.3</v>
      </c>
      <c r="Q94" s="458" t="s">
        <v>130</v>
      </c>
      <c r="R94" s="639">
        <v>16</v>
      </c>
      <c r="S94" s="640">
        <v>26</v>
      </c>
      <c r="T94" s="458" t="s">
        <v>142</v>
      </c>
      <c r="U94" s="458" t="s">
        <v>118</v>
      </c>
      <c r="V94" s="641">
        <v>299.95</v>
      </c>
      <c r="W94" s="638">
        <v>73.48</v>
      </c>
      <c r="X94" s="458">
        <v>1</v>
      </c>
      <c r="Y94" s="782">
        <v>1</v>
      </c>
      <c r="Z94" s="458">
        <v>1</v>
      </c>
      <c r="AA94" s="782">
        <v>1</v>
      </c>
      <c r="AB94" s="458">
        <v>1</v>
      </c>
      <c r="AC94" s="458">
        <v>1</v>
      </c>
      <c r="AD94" s="458" t="s">
        <v>54</v>
      </c>
      <c r="AE94" s="458">
        <v>1</v>
      </c>
      <c r="AF94" s="458">
        <v>1</v>
      </c>
      <c r="AG94" s="458">
        <v>1</v>
      </c>
      <c r="AH94" s="642">
        <v>151.30000000000001</v>
      </c>
      <c r="AI94" s="642">
        <v>183.5</v>
      </c>
      <c r="AJ94" s="642" t="s">
        <v>54</v>
      </c>
      <c r="AK94" s="642">
        <v>167.4</v>
      </c>
      <c r="AL94" s="638">
        <v>669.6</v>
      </c>
      <c r="AM94" s="638">
        <v>4.8872180451127889</v>
      </c>
      <c r="AN94" s="458">
        <v>4</v>
      </c>
      <c r="AO94" s="542"/>
    </row>
    <row r="95" spans="1:325" s="614" customFormat="1" ht="16.5" thickBot="1" x14ac:dyDescent="0.3">
      <c r="A95" s="495"/>
      <c r="B95" s="496" t="e">
        <v>#N/A</v>
      </c>
      <c r="C95" s="496"/>
      <c r="D95" s="490" t="s">
        <v>385</v>
      </c>
      <c r="E95" s="643" t="s">
        <v>377</v>
      </c>
      <c r="F95" s="632">
        <v>117.55555555555556</v>
      </c>
      <c r="G95" s="632">
        <v>255.89999999999998</v>
      </c>
      <c r="H95" s="632">
        <v>108.30000000000001</v>
      </c>
      <c r="I95" s="643" t="s">
        <v>144</v>
      </c>
      <c r="J95" s="783">
        <v>0.10333333333333333</v>
      </c>
      <c r="K95" s="783">
        <v>1.2188888888888887</v>
      </c>
      <c r="L95" s="783">
        <v>2.4922222222222223</v>
      </c>
      <c r="M95" s="783">
        <v>1.9366666666666665</v>
      </c>
      <c r="N95" s="783">
        <v>15.892222222222223</v>
      </c>
      <c r="O95" s="783">
        <v>4.9955555555555557</v>
      </c>
      <c r="P95" s="783">
        <v>0.84666666666666657</v>
      </c>
      <c r="Q95" s="643" t="s">
        <v>247</v>
      </c>
      <c r="R95" s="783">
        <v>16.299999999999997</v>
      </c>
      <c r="S95" s="784">
        <v>31.544444444444441</v>
      </c>
      <c r="T95" s="643" t="s">
        <v>751</v>
      </c>
      <c r="U95" s="643" t="s">
        <v>122</v>
      </c>
      <c r="V95" s="785">
        <v>323.95</v>
      </c>
      <c r="W95" s="783">
        <v>82.774444444444441</v>
      </c>
      <c r="X95" s="787">
        <v>5</v>
      </c>
      <c r="Y95" s="787">
        <v>3</v>
      </c>
      <c r="Z95" s="787">
        <v>7</v>
      </c>
      <c r="AA95" s="787">
        <v>5</v>
      </c>
      <c r="AB95" s="787">
        <v>3</v>
      </c>
      <c r="AC95" s="787">
        <v>3</v>
      </c>
      <c r="AD95" s="787" t="s">
        <v>54</v>
      </c>
      <c r="AE95" s="787">
        <v>3</v>
      </c>
      <c r="AF95" s="787">
        <v>3</v>
      </c>
      <c r="AG95" s="787">
        <v>5</v>
      </c>
      <c r="AH95" s="644">
        <v>140.93147867798353</v>
      </c>
      <c r="AI95" s="644">
        <v>147.35972900720165</v>
      </c>
      <c r="AJ95" s="644" t="s">
        <v>54</v>
      </c>
      <c r="AK95" s="644">
        <v>144.14560384259255</v>
      </c>
      <c r="AL95" s="645">
        <v>576.5824153703702</v>
      </c>
      <c r="AM95" s="645">
        <v>9.3992842102823708</v>
      </c>
      <c r="AN95" s="643">
        <v>4</v>
      </c>
      <c r="AO95" s="542"/>
      <c r="AP95" s="765"/>
      <c r="AQ95" s="765"/>
      <c r="AR95" s="765"/>
      <c r="AS95" s="765"/>
      <c r="AT95" s="765"/>
      <c r="AU95" s="765"/>
      <c r="AV95" s="765"/>
      <c r="AW95" s="765"/>
      <c r="AX95" s="765"/>
      <c r="AY95" s="765"/>
      <c r="AZ95" s="765"/>
      <c r="BA95" s="765"/>
      <c r="BB95" s="765"/>
      <c r="BC95" s="765"/>
      <c r="BD95" s="765"/>
      <c r="BE95" s="765"/>
      <c r="BF95" s="765"/>
      <c r="BG95" s="765"/>
      <c r="BH95" s="765"/>
      <c r="BI95" s="765"/>
      <c r="BJ95" s="765"/>
      <c r="BK95" s="765"/>
      <c r="BL95" s="765"/>
      <c r="BM95" s="765"/>
      <c r="BN95" s="765"/>
      <c r="BO95" s="765"/>
      <c r="BP95" s="765"/>
      <c r="BQ95" s="765"/>
      <c r="BR95" s="765"/>
      <c r="BS95" s="765"/>
      <c r="BT95" s="765"/>
      <c r="BU95" s="765"/>
      <c r="BV95" s="765"/>
      <c r="BW95" s="765"/>
      <c r="BX95" s="765"/>
      <c r="BY95" s="765"/>
      <c r="BZ95" s="765"/>
      <c r="CA95" s="765"/>
      <c r="CB95" s="765"/>
      <c r="CC95" s="765"/>
      <c r="CD95" s="765"/>
      <c r="CE95" s="765"/>
      <c r="CF95" s="765"/>
      <c r="CG95" s="765"/>
      <c r="CH95" s="765"/>
      <c r="CI95" s="765"/>
      <c r="CJ95" s="765"/>
      <c r="CK95" s="765"/>
      <c r="CL95" s="765"/>
      <c r="CM95" s="765"/>
      <c r="CN95" s="765"/>
      <c r="CO95" s="765"/>
      <c r="CP95" s="765"/>
      <c r="CQ95" s="765"/>
      <c r="CR95" s="765"/>
      <c r="CS95" s="765"/>
      <c r="CT95" s="765"/>
      <c r="CU95" s="765"/>
      <c r="CV95" s="765"/>
      <c r="CW95" s="765"/>
      <c r="CX95" s="765"/>
      <c r="CY95" s="765"/>
      <c r="CZ95" s="765"/>
      <c r="DA95" s="765"/>
      <c r="DB95" s="765"/>
      <c r="DC95" s="765"/>
      <c r="DD95" s="765"/>
      <c r="DE95" s="765"/>
      <c r="DF95" s="765"/>
      <c r="DG95" s="765"/>
      <c r="DH95" s="765"/>
      <c r="DI95" s="765"/>
      <c r="DJ95" s="765"/>
      <c r="DK95" s="765"/>
      <c r="DL95" s="765"/>
      <c r="DM95" s="765"/>
      <c r="DN95" s="765"/>
      <c r="DO95" s="765"/>
      <c r="DP95" s="765"/>
      <c r="DQ95" s="765"/>
      <c r="DR95" s="765"/>
      <c r="DS95" s="765"/>
      <c r="DT95" s="765"/>
      <c r="DU95" s="765"/>
      <c r="DV95" s="765"/>
      <c r="DW95" s="765"/>
      <c r="DX95" s="765"/>
      <c r="DY95" s="765"/>
      <c r="DZ95" s="765"/>
      <c r="EA95" s="765"/>
      <c r="EB95" s="765"/>
      <c r="EC95" s="765"/>
      <c r="ED95" s="765"/>
      <c r="EE95" s="765"/>
      <c r="EF95" s="765"/>
      <c r="EG95" s="765"/>
      <c r="EH95" s="765"/>
      <c r="EI95" s="765"/>
      <c r="EJ95" s="765"/>
      <c r="EK95" s="765"/>
      <c r="EL95" s="765"/>
      <c r="EM95" s="765"/>
      <c r="EN95" s="765"/>
      <c r="EO95" s="765"/>
      <c r="EP95" s="765"/>
      <c r="EQ95" s="765"/>
      <c r="ER95" s="765"/>
      <c r="ES95" s="765"/>
      <c r="ET95" s="765"/>
      <c r="EU95" s="765"/>
      <c r="EV95" s="765"/>
      <c r="EW95" s="765"/>
      <c r="EX95" s="765"/>
      <c r="EY95" s="765"/>
      <c r="EZ95" s="765"/>
      <c r="FA95" s="765"/>
      <c r="FB95" s="765"/>
      <c r="FC95" s="765"/>
      <c r="FD95" s="765"/>
      <c r="FE95" s="765"/>
      <c r="FF95" s="765"/>
      <c r="FG95" s="765"/>
      <c r="FH95" s="765"/>
      <c r="FI95" s="765"/>
      <c r="FJ95" s="765"/>
      <c r="FK95" s="765"/>
      <c r="FL95" s="765"/>
      <c r="FM95" s="765"/>
      <c r="FN95" s="765"/>
      <c r="FO95" s="765"/>
      <c r="FP95" s="765"/>
      <c r="FQ95" s="765"/>
      <c r="FR95" s="765"/>
      <c r="FS95" s="765"/>
      <c r="FT95" s="765"/>
      <c r="FU95" s="765"/>
      <c r="FV95" s="765"/>
      <c r="FW95" s="765"/>
      <c r="FX95" s="765"/>
      <c r="FY95" s="765"/>
      <c r="FZ95" s="765"/>
      <c r="GA95" s="765"/>
      <c r="GB95" s="765"/>
      <c r="GC95" s="765"/>
      <c r="GD95" s="765"/>
      <c r="GE95" s="765"/>
      <c r="GF95" s="765"/>
      <c r="GG95" s="765"/>
      <c r="GH95" s="765"/>
      <c r="GI95" s="765"/>
      <c r="GJ95" s="765"/>
      <c r="GK95" s="765"/>
      <c r="GL95" s="765"/>
      <c r="GM95" s="765"/>
      <c r="GN95" s="765"/>
      <c r="GO95" s="765"/>
      <c r="GP95" s="765"/>
      <c r="GQ95" s="765"/>
      <c r="GR95" s="765"/>
      <c r="GS95" s="765"/>
      <c r="GT95" s="765"/>
      <c r="GU95" s="765"/>
      <c r="GV95" s="765"/>
      <c r="GW95" s="765"/>
      <c r="GX95" s="765"/>
      <c r="GY95" s="765"/>
      <c r="GZ95" s="765"/>
      <c r="HA95" s="765"/>
      <c r="HB95" s="765"/>
      <c r="HC95" s="765"/>
      <c r="HD95" s="765"/>
      <c r="HE95" s="765"/>
      <c r="HF95" s="765"/>
      <c r="HG95" s="765"/>
      <c r="HH95" s="765"/>
      <c r="HI95" s="765"/>
      <c r="HJ95" s="765"/>
      <c r="HK95" s="765"/>
      <c r="HL95" s="765"/>
      <c r="HM95" s="765"/>
      <c r="HN95" s="765"/>
      <c r="HO95" s="765"/>
      <c r="HP95" s="765"/>
      <c r="HQ95" s="765"/>
      <c r="HR95" s="765"/>
      <c r="HS95" s="765"/>
      <c r="HT95" s="765"/>
      <c r="HU95" s="765"/>
      <c r="HV95" s="765"/>
      <c r="HW95" s="765"/>
      <c r="HX95" s="765"/>
      <c r="HY95" s="765"/>
      <c r="HZ95" s="765"/>
      <c r="IA95" s="765"/>
      <c r="IB95" s="765"/>
      <c r="IC95" s="765"/>
      <c r="ID95" s="765"/>
      <c r="IE95" s="765"/>
      <c r="IF95" s="765"/>
      <c r="IG95" s="765"/>
      <c r="IH95" s="765"/>
      <c r="II95" s="765"/>
      <c r="IJ95" s="765"/>
      <c r="IK95" s="765"/>
      <c r="IL95" s="765"/>
      <c r="IM95" s="765"/>
      <c r="IN95" s="765"/>
      <c r="IO95" s="765"/>
      <c r="IP95" s="765"/>
      <c r="IQ95" s="765"/>
      <c r="IR95" s="765"/>
      <c r="IS95" s="765"/>
      <c r="IT95" s="765"/>
      <c r="IU95" s="765"/>
      <c r="IV95" s="765"/>
      <c r="IW95" s="765"/>
      <c r="IX95" s="765"/>
      <c r="IY95" s="765"/>
      <c r="IZ95" s="765"/>
      <c r="JA95" s="765"/>
      <c r="JB95" s="765"/>
      <c r="JC95" s="765"/>
      <c r="JD95" s="765"/>
      <c r="JE95" s="765"/>
      <c r="JF95" s="765"/>
      <c r="JG95" s="765"/>
      <c r="JH95" s="765"/>
      <c r="JI95" s="765"/>
      <c r="JJ95" s="765"/>
      <c r="JK95" s="765"/>
      <c r="JL95" s="765"/>
      <c r="JM95" s="765"/>
      <c r="JN95" s="765"/>
      <c r="JO95" s="765"/>
      <c r="JP95" s="765"/>
      <c r="JQ95" s="765"/>
      <c r="JR95" s="765"/>
      <c r="JS95" s="765"/>
      <c r="JT95" s="765"/>
      <c r="JU95" s="765"/>
      <c r="JV95" s="765"/>
      <c r="JW95" s="765"/>
      <c r="JX95" s="765"/>
      <c r="JY95" s="765"/>
      <c r="JZ95" s="765"/>
      <c r="KA95" s="765"/>
      <c r="KB95" s="765"/>
      <c r="KC95" s="765"/>
      <c r="KD95" s="765"/>
      <c r="KE95" s="765"/>
      <c r="KF95" s="765"/>
      <c r="KG95" s="765"/>
      <c r="KH95" s="765"/>
      <c r="KI95" s="765"/>
      <c r="KJ95" s="765"/>
      <c r="KK95" s="765"/>
      <c r="KL95" s="765"/>
      <c r="KM95" s="765"/>
      <c r="KN95" s="765"/>
      <c r="KO95" s="765"/>
      <c r="KP95" s="765"/>
      <c r="KQ95" s="765"/>
      <c r="KR95" s="765"/>
      <c r="KS95" s="765"/>
      <c r="KT95" s="765"/>
      <c r="KU95" s="765"/>
      <c r="KV95" s="765"/>
      <c r="KW95" s="765"/>
      <c r="KX95" s="765"/>
      <c r="KY95" s="765"/>
      <c r="KZ95" s="765"/>
      <c r="LA95" s="765"/>
      <c r="LB95" s="765"/>
      <c r="LC95" s="765"/>
      <c r="LD95" s="765"/>
      <c r="LE95" s="765"/>
      <c r="LF95" s="765"/>
      <c r="LG95" s="765"/>
      <c r="LH95" s="765"/>
      <c r="LI95" s="765"/>
      <c r="LJ95" s="765"/>
      <c r="LK95" s="765"/>
      <c r="LL95" s="765"/>
      <c r="LM95" s="765"/>
    </row>
    <row r="96" spans="1:325" x14ac:dyDescent="0.25">
      <c r="A96" s="495"/>
      <c r="B96" s="494" t="s">
        <v>408</v>
      </c>
      <c r="C96" s="494" t="s">
        <v>11</v>
      </c>
      <c r="D96" s="491" t="s">
        <v>409</v>
      </c>
      <c r="E96" s="453" t="s">
        <v>410</v>
      </c>
      <c r="F96" s="619">
        <v>125</v>
      </c>
      <c r="G96" s="619">
        <v>280.2</v>
      </c>
      <c r="H96" s="619">
        <v>92.2</v>
      </c>
      <c r="I96" s="453" t="s">
        <v>120</v>
      </c>
      <c r="J96" s="620">
        <v>0</v>
      </c>
      <c r="K96" s="620">
        <v>1.2</v>
      </c>
      <c r="L96" s="620">
        <v>0</v>
      </c>
      <c r="M96" s="620">
        <v>0</v>
      </c>
      <c r="N96" s="620">
        <v>16.3</v>
      </c>
      <c r="O96" s="620">
        <v>4.5999999999999996</v>
      </c>
      <c r="P96" s="620">
        <v>1</v>
      </c>
      <c r="Q96" s="453" t="s">
        <v>119</v>
      </c>
      <c r="R96" s="620">
        <v>15.2</v>
      </c>
      <c r="S96" s="619">
        <v>31.4</v>
      </c>
      <c r="T96" s="453" t="s">
        <v>132</v>
      </c>
      <c r="U96" s="453" t="s">
        <v>411</v>
      </c>
      <c r="V96" s="619">
        <v>306.2</v>
      </c>
      <c r="W96" s="620">
        <v>83.9</v>
      </c>
      <c r="X96" s="453">
        <v>5</v>
      </c>
      <c r="Y96" s="453">
        <v>5</v>
      </c>
      <c r="Z96" s="453">
        <v>1</v>
      </c>
      <c r="AA96" s="453">
        <v>1</v>
      </c>
      <c r="AB96" s="683" t="s">
        <v>54</v>
      </c>
      <c r="AC96" s="683" t="s">
        <v>54</v>
      </c>
      <c r="AD96" s="683" t="s">
        <v>54</v>
      </c>
      <c r="AE96" s="683" t="s">
        <v>54</v>
      </c>
      <c r="AF96" s="683" t="s">
        <v>54</v>
      </c>
      <c r="AG96" s="683">
        <v>5</v>
      </c>
      <c r="AH96" s="621">
        <v>20.61853488372093</v>
      </c>
      <c r="AI96" s="621">
        <v>21.747782945736432</v>
      </c>
      <c r="AJ96" s="621">
        <v>19.778627906976745</v>
      </c>
      <c r="AK96" s="621">
        <v>20.714981912144701</v>
      </c>
      <c r="AL96" s="620">
        <v>575.41616422624168</v>
      </c>
      <c r="AM96" s="620">
        <v>0.11705532122147883</v>
      </c>
      <c r="AN96" s="453">
        <v>11</v>
      </c>
      <c r="AO96" s="549" t="s">
        <v>647</v>
      </c>
    </row>
    <row r="97" spans="1:325" x14ac:dyDescent="0.25">
      <c r="A97" s="495"/>
      <c r="B97" s="495" t="e">
        <v>#N/A</v>
      </c>
      <c r="C97" s="495"/>
      <c r="D97" s="492"/>
      <c r="E97" s="544" t="s">
        <v>412</v>
      </c>
      <c r="F97" s="550">
        <v>121</v>
      </c>
      <c r="G97" s="550">
        <v>278.7</v>
      </c>
      <c r="H97" s="550">
        <v>86.7</v>
      </c>
      <c r="I97" s="544" t="s">
        <v>127</v>
      </c>
      <c r="J97" s="551">
        <v>0</v>
      </c>
      <c r="K97" s="551">
        <v>0</v>
      </c>
      <c r="L97" s="551">
        <v>0</v>
      </c>
      <c r="M97" s="551">
        <v>0</v>
      </c>
      <c r="N97" s="551">
        <v>19.2</v>
      </c>
      <c r="O97" s="551">
        <v>5</v>
      </c>
      <c r="P97" s="551">
        <v>1.6</v>
      </c>
      <c r="Q97" s="544" t="s">
        <v>119</v>
      </c>
      <c r="R97" s="551">
        <v>15.3</v>
      </c>
      <c r="S97" s="550">
        <v>34.700000000000003</v>
      </c>
      <c r="T97" s="544" t="s">
        <v>132</v>
      </c>
      <c r="U97" s="544" t="s">
        <v>118</v>
      </c>
      <c r="V97" s="550">
        <v>320.5</v>
      </c>
      <c r="W97" s="551">
        <v>87.14</v>
      </c>
      <c r="X97" s="544">
        <v>1</v>
      </c>
      <c r="Y97" s="544">
        <v>1</v>
      </c>
      <c r="Z97" s="544">
        <v>3</v>
      </c>
      <c r="AA97" s="544">
        <v>1</v>
      </c>
      <c r="AB97" s="471" t="s">
        <v>54</v>
      </c>
      <c r="AC97" s="471" t="s">
        <v>54</v>
      </c>
      <c r="AD97" s="471" t="s">
        <v>54</v>
      </c>
      <c r="AE97" s="471" t="s">
        <v>54</v>
      </c>
      <c r="AF97" s="471" t="s">
        <v>54</v>
      </c>
      <c r="AG97" s="471">
        <v>3</v>
      </c>
      <c r="AH97" s="553">
        <v>23.584903594080338</v>
      </c>
      <c r="AI97" s="553">
        <v>23.38753572938689</v>
      </c>
      <c r="AJ97" s="553">
        <v>22.391996617336151</v>
      </c>
      <c r="AK97" s="552">
        <v>23.12147864693446</v>
      </c>
      <c r="AL97" s="551">
        <v>642.26329574817953</v>
      </c>
      <c r="AM97" s="551">
        <v>13.570999031479547</v>
      </c>
      <c r="AN97" s="544">
        <v>11</v>
      </c>
      <c r="AO97" s="542"/>
    </row>
    <row r="98" spans="1:325" x14ac:dyDescent="0.25">
      <c r="A98" s="495"/>
      <c r="B98" s="495" t="e">
        <v>#N/A</v>
      </c>
      <c r="C98" s="495"/>
      <c r="D98" s="492"/>
      <c r="E98" s="544" t="s">
        <v>413</v>
      </c>
      <c r="F98" s="550">
        <v>115</v>
      </c>
      <c r="G98" s="550">
        <v>270</v>
      </c>
      <c r="H98" s="550">
        <v>85</v>
      </c>
      <c r="I98" s="544" t="s">
        <v>127</v>
      </c>
      <c r="J98" s="551">
        <v>0</v>
      </c>
      <c r="K98" s="551">
        <v>0</v>
      </c>
      <c r="L98" s="551">
        <v>0</v>
      </c>
      <c r="M98" s="551">
        <v>0</v>
      </c>
      <c r="N98" s="551">
        <v>18.399999999999999</v>
      </c>
      <c r="O98" s="551">
        <v>4.5999999999999996</v>
      </c>
      <c r="P98" s="551">
        <v>2.6</v>
      </c>
      <c r="Q98" s="544" t="s">
        <v>130</v>
      </c>
      <c r="R98" s="551">
        <v>16</v>
      </c>
      <c r="S98" s="550">
        <v>34.6</v>
      </c>
      <c r="T98" s="544" t="s">
        <v>132</v>
      </c>
      <c r="U98" s="544" t="s">
        <v>399</v>
      </c>
      <c r="V98" s="550">
        <v>305</v>
      </c>
      <c r="W98" s="551">
        <v>85.6</v>
      </c>
      <c r="X98" s="544">
        <v>3</v>
      </c>
      <c r="Y98" s="544">
        <v>3</v>
      </c>
      <c r="Z98" s="544">
        <v>3</v>
      </c>
      <c r="AA98" s="544">
        <v>3</v>
      </c>
      <c r="AB98" s="471" t="s">
        <v>54</v>
      </c>
      <c r="AC98" s="471" t="s">
        <v>54</v>
      </c>
      <c r="AD98" s="471" t="s">
        <v>54</v>
      </c>
      <c r="AE98" s="471" t="s">
        <v>54</v>
      </c>
      <c r="AF98" s="471" t="s">
        <v>54</v>
      </c>
      <c r="AG98" s="471">
        <v>3</v>
      </c>
      <c r="AH98" s="553">
        <v>23.230406976744188</v>
      </c>
      <c r="AI98" s="553">
        <v>21.915325052854126</v>
      </c>
      <c r="AJ98" s="553">
        <v>20.077389006342496</v>
      </c>
      <c r="AK98" s="552">
        <v>21.741040345313603</v>
      </c>
      <c r="AL98" s="551">
        <v>603.91778736982235</v>
      </c>
      <c r="AM98" s="551">
        <v>-1.3807218166346023</v>
      </c>
      <c r="AN98" s="544">
        <v>13</v>
      </c>
      <c r="AO98" s="542"/>
    </row>
    <row r="99" spans="1:325" x14ac:dyDescent="0.25">
      <c r="A99" s="495"/>
      <c r="B99" s="495" t="e">
        <v>#N/A</v>
      </c>
      <c r="C99" s="495"/>
      <c r="D99" s="492"/>
      <c r="E99" s="544" t="s">
        <v>414</v>
      </c>
      <c r="F99" s="550">
        <v>125</v>
      </c>
      <c r="G99" s="550">
        <v>343</v>
      </c>
      <c r="H99" s="550">
        <v>139</v>
      </c>
      <c r="I99" s="544" t="s">
        <v>370</v>
      </c>
      <c r="J99" s="551">
        <v>0.6</v>
      </c>
      <c r="K99" s="551">
        <v>0</v>
      </c>
      <c r="L99" s="551">
        <v>2.5</v>
      </c>
      <c r="M99" s="551">
        <v>2.5</v>
      </c>
      <c r="N99" s="551">
        <v>17.5</v>
      </c>
      <c r="O99" s="551">
        <v>4.7</v>
      </c>
      <c r="P99" s="551">
        <v>2.6</v>
      </c>
      <c r="Q99" s="544" t="s">
        <v>130</v>
      </c>
      <c r="R99" s="551">
        <v>15.8</v>
      </c>
      <c r="S99" s="550">
        <v>33</v>
      </c>
      <c r="T99" s="562" t="s">
        <v>608</v>
      </c>
      <c r="U99" s="544" t="s">
        <v>118</v>
      </c>
      <c r="V99" s="550">
        <v>314</v>
      </c>
      <c r="W99" s="551">
        <v>84.5</v>
      </c>
      <c r="X99" s="544">
        <v>5</v>
      </c>
      <c r="Y99" s="544">
        <v>7</v>
      </c>
      <c r="Z99" s="544">
        <v>5</v>
      </c>
      <c r="AA99" s="544">
        <v>1</v>
      </c>
      <c r="AB99" s="471" t="s">
        <v>54</v>
      </c>
      <c r="AC99" s="471" t="s">
        <v>54</v>
      </c>
      <c r="AD99" s="471" t="s">
        <v>54</v>
      </c>
      <c r="AE99" s="471" t="s">
        <v>54</v>
      </c>
      <c r="AF99" s="471" t="s">
        <v>54</v>
      </c>
      <c r="AG99" s="471">
        <v>1</v>
      </c>
      <c r="AH99" s="553">
        <v>21.2</v>
      </c>
      <c r="AI99" s="553">
        <v>22.74</v>
      </c>
      <c r="AJ99" s="553">
        <v>22.22</v>
      </c>
      <c r="AK99" s="552">
        <v>22.053333333333331</v>
      </c>
      <c r="AL99" s="551">
        <v>612.5925925925925</v>
      </c>
      <c r="AM99" s="551">
        <v>37.833333333333321</v>
      </c>
      <c r="AN99" s="544">
        <v>5</v>
      </c>
      <c r="AO99" s="542"/>
    </row>
    <row r="100" spans="1:325" x14ac:dyDescent="0.25">
      <c r="A100" s="495"/>
      <c r="B100" s="495" t="e">
        <v>#N/A</v>
      </c>
      <c r="C100" s="495"/>
      <c r="D100" s="492"/>
      <c r="E100" s="544" t="s">
        <v>373</v>
      </c>
      <c r="F100" s="550">
        <v>121</v>
      </c>
      <c r="G100" s="550">
        <v>282</v>
      </c>
      <c r="H100" s="550">
        <v>103</v>
      </c>
      <c r="I100" s="544" t="s">
        <v>127</v>
      </c>
      <c r="J100" s="551">
        <v>0</v>
      </c>
      <c r="K100" s="551">
        <v>0</v>
      </c>
      <c r="L100" s="551">
        <v>0</v>
      </c>
      <c r="M100" s="551">
        <v>0</v>
      </c>
      <c r="N100" s="551">
        <v>18.8</v>
      </c>
      <c r="O100" s="551">
        <v>4.5999999999999996</v>
      </c>
      <c r="P100" s="551">
        <v>0.9</v>
      </c>
      <c r="Q100" s="544" t="s">
        <v>364</v>
      </c>
      <c r="R100" s="551">
        <v>16.399999999999999</v>
      </c>
      <c r="S100" s="550">
        <v>38.799999999999997</v>
      </c>
      <c r="T100" s="544" t="s">
        <v>142</v>
      </c>
      <c r="U100" s="544" t="s">
        <v>368</v>
      </c>
      <c r="V100" s="550">
        <v>286.2</v>
      </c>
      <c r="W100" s="551">
        <v>86.9</v>
      </c>
      <c r="X100" s="544">
        <v>1</v>
      </c>
      <c r="Y100" s="544">
        <v>1</v>
      </c>
      <c r="Z100" s="544">
        <v>1</v>
      </c>
      <c r="AA100" s="544">
        <v>1</v>
      </c>
      <c r="AB100" s="471" t="s">
        <v>54</v>
      </c>
      <c r="AC100" s="471" t="s">
        <v>54</v>
      </c>
      <c r="AD100" s="471" t="s">
        <v>54</v>
      </c>
      <c r="AE100" s="471" t="s">
        <v>54</v>
      </c>
      <c r="AF100" s="471" t="s">
        <v>54</v>
      </c>
      <c r="AG100" s="471">
        <v>3</v>
      </c>
      <c r="AH100" s="553">
        <v>19.7</v>
      </c>
      <c r="AI100" s="553">
        <v>18.399999999999999</v>
      </c>
      <c r="AJ100" s="553">
        <v>18.100000000000001</v>
      </c>
      <c r="AK100" s="552">
        <v>18.733333333333331</v>
      </c>
      <c r="AL100" s="551">
        <v>520.37037037037032</v>
      </c>
      <c r="AM100" s="551">
        <v>4.8507462686567173</v>
      </c>
      <c r="AN100" s="544">
        <v>12</v>
      </c>
      <c r="AO100" s="542"/>
    </row>
    <row r="101" spans="1:325" x14ac:dyDescent="0.25">
      <c r="A101" s="495"/>
      <c r="B101" s="495" t="e">
        <v>#N/A</v>
      </c>
      <c r="C101" s="495"/>
      <c r="D101" s="492"/>
      <c r="E101" s="544" t="s">
        <v>415</v>
      </c>
      <c r="F101" s="550">
        <v>130</v>
      </c>
      <c r="G101" s="550">
        <v>280</v>
      </c>
      <c r="H101" s="550">
        <v>150</v>
      </c>
      <c r="I101" s="544" t="s">
        <v>120</v>
      </c>
      <c r="J101" s="551">
        <v>1</v>
      </c>
      <c r="K101" s="551">
        <v>0.7</v>
      </c>
      <c r="L101" s="551">
        <v>0</v>
      </c>
      <c r="M101" s="551">
        <v>0</v>
      </c>
      <c r="N101" s="551">
        <v>20.8</v>
      </c>
      <c r="O101" s="551">
        <v>5</v>
      </c>
      <c r="P101" s="551">
        <v>2.5</v>
      </c>
      <c r="Q101" s="544" t="s">
        <v>364</v>
      </c>
      <c r="R101" s="551">
        <v>14</v>
      </c>
      <c r="S101" s="550">
        <v>43</v>
      </c>
      <c r="T101" s="544" t="s">
        <v>132</v>
      </c>
      <c r="U101" s="544" t="s">
        <v>118</v>
      </c>
      <c r="V101" s="550">
        <v>315</v>
      </c>
      <c r="W101" s="551">
        <v>81.3</v>
      </c>
      <c r="X101" s="544">
        <v>3</v>
      </c>
      <c r="Y101" s="544">
        <v>3</v>
      </c>
      <c r="Z101" s="544">
        <v>2</v>
      </c>
      <c r="AA101" s="544">
        <v>5</v>
      </c>
      <c r="AB101" s="471" t="s">
        <v>54</v>
      </c>
      <c r="AC101" s="471" t="s">
        <v>54</v>
      </c>
      <c r="AD101" s="471" t="s">
        <v>54</v>
      </c>
      <c r="AE101" s="471" t="s">
        <v>54</v>
      </c>
      <c r="AF101" s="471" t="s">
        <v>54</v>
      </c>
      <c r="AG101" s="471">
        <v>3</v>
      </c>
      <c r="AH101" s="553">
        <v>22.1</v>
      </c>
      <c r="AI101" s="553">
        <v>21.6</v>
      </c>
      <c r="AJ101" s="553">
        <v>22.5</v>
      </c>
      <c r="AK101" s="552">
        <v>22.066666666666666</v>
      </c>
      <c r="AL101" s="551">
        <v>612.96296296296293</v>
      </c>
      <c r="AM101" s="551">
        <v>5.5821371610845061</v>
      </c>
      <c r="AN101" s="544">
        <v>5</v>
      </c>
      <c r="AO101" s="542"/>
    </row>
    <row r="102" spans="1:325" x14ac:dyDescent="0.25">
      <c r="A102" s="495"/>
      <c r="B102" s="495" t="e">
        <v>#N/A</v>
      </c>
      <c r="C102" s="495"/>
      <c r="D102" s="492"/>
      <c r="E102" s="544" t="s">
        <v>416</v>
      </c>
      <c r="F102" s="550">
        <v>122</v>
      </c>
      <c r="G102" s="550">
        <v>278</v>
      </c>
      <c r="H102" s="550">
        <v>109</v>
      </c>
      <c r="I102" s="544" t="s">
        <v>120</v>
      </c>
      <c r="J102" s="551">
        <v>0</v>
      </c>
      <c r="K102" s="551">
        <v>1</v>
      </c>
      <c r="L102" s="551">
        <v>6</v>
      </c>
      <c r="M102" s="551" t="s">
        <v>54</v>
      </c>
      <c r="N102" s="551">
        <v>18</v>
      </c>
      <c r="O102" s="551">
        <v>4.7</v>
      </c>
      <c r="P102" s="551">
        <v>0</v>
      </c>
      <c r="Q102" s="544" t="s">
        <v>126</v>
      </c>
      <c r="R102" s="551">
        <v>16</v>
      </c>
      <c r="S102" s="550">
        <v>40</v>
      </c>
      <c r="T102" s="544" t="s">
        <v>139</v>
      </c>
      <c r="U102" s="544" t="s">
        <v>118</v>
      </c>
      <c r="V102" s="550">
        <v>318.39999999999998</v>
      </c>
      <c r="W102" s="551">
        <v>87.55</v>
      </c>
      <c r="X102" s="544">
        <v>5</v>
      </c>
      <c r="Y102" s="544">
        <v>3</v>
      </c>
      <c r="Z102" s="544">
        <v>3</v>
      </c>
      <c r="AA102" s="544">
        <v>5</v>
      </c>
      <c r="AB102" s="471" t="s">
        <v>54</v>
      </c>
      <c r="AC102" s="471" t="s">
        <v>54</v>
      </c>
      <c r="AD102" s="471" t="s">
        <v>54</v>
      </c>
      <c r="AE102" s="471" t="s">
        <v>54</v>
      </c>
      <c r="AF102" s="471" t="s">
        <v>54</v>
      </c>
      <c r="AG102" s="471">
        <v>3</v>
      </c>
      <c r="AH102" s="553">
        <v>21.37</v>
      </c>
      <c r="AI102" s="553">
        <v>22.68</v>
      </c>
      <c r="AJ102" s="553">
        <v>21.02</v>
      </c>
      <c r="AK102" s="552">
        <v>21.689999999999998</v>
      </c>
      <c r="AL102" s="551">
        <v>602.49999999999989</v>
      </c>
      <c r="AM102" s="551">
        <v>6.8472906403940632</v>
      </c>
      <c r="AN102" s="544">
        <v>7</v>
      </c>
      <c r="AO102" s="542"/>
    </row>
    <row r="103" spans="1:325" x14ac:dyDescent="0.25">
      <c r="A103" s="495"/>
      <c r="B103" s="495" t="e">
        <v>#N/A</v>
      </c>
      <c r="C103" s="495"/>
      <c r="D103" s="492"/>
      <c r="E103" s="544" t="s">
        <v>366</v>
      </c>
      <c r="F103" s="550">
        <v>103</v>
      </c>
      <c r="G103" s="550">
        <v>290</v>
      </c>
      <c r="H103" s="550">
        <v>100.2</v>
      </c>
      <c r="I103" s="544" t="s">
        <v>120</v>
      </c>
      <c r="J103" s="551">
        <v>0</v>
      </c>
      <c r="K103" s="551">
        <v>6.5</v>
      </c>
      <c r="L103" s="551">
        <v>0.6</v>
      </c>
      <c r="M103" s="551">
        <v>0.2</v>
      </c>
      <c r="N103" s="551">
        <v>18.7</v>
      </c>
      <c r="O103" s="551">
        <v>4.8</v>
      </c>
      <c r="P103" s="551">
        <v>1.5</v>
      </c>
      <c r="Q103" s="544" t="s">
        <v>126</v>
      </c>
      <c r="R103" s="551">
        <v>16.399999999999999</v>
      </c>
      <c r="S103" s="550">
        <v>27.4</v>
      </c>
      <c r="T103" s="562" t="s">
        <v>608</v>
      </c>
      <c r="U103" s="544" t="s">
        <v>118</v>
      </c>
      <c r="V103" s="550">
        <v>381.9</v>
      </c>
      <c r="W103" s="551">
        <v>86.6</v>
      </c>
      <c r="X103" s="544">
        <v>1</v>
      </c>
      <c r="Y103" s="544">
        <v>3</v>
      </c>
      <c r="Z103" s="544">
        <v>3</v>
      </c>
      <c r="AA103" s="544">
        <v>1</v>
      </c>
      <c r="AB103" s="471" t="s">
        <v>54</v>
      </c>
      <c r="AC103" s="471" t="s">
        <v>54</v>
      </c>
      <c r="AD103" s="471" t="s">
        <v>54</v>
      </c>
      <c r="AE103" s="471" t="s">
        <v>54</v>
      </c>
      <c r="AF103" s="471" t="s">
        <v>54</v>
      </c>
      <c r="AG103" s="471">
        <v>3</v>
      </c>
      <c r="AH103" s="552">
        <v>20.98205338266385</v>
      </c>
      <c r="AI103" s="552">
        <v>22.279423890063427</v>
      </c>
      <c r="AJ103" s="552">
        <v>21.631918604651162</v>
      </c>
      <c r="AK103" s="552">
        <v>21.631131959126147</v>
      </c>
      <c r="AL103" s="551">
        <v>600.86477664239294</v>
      </c>
      <c r="AM103" s="551">
        <v>-0.21601063987142527</v>
      </c>
      <c r="AN103" s="544">
        <v>7</v>
      </c>
      <c r="AO103" s="542"/>
    </row>
    <row r="104" spans="1:325" x14ac:dyDescent="0.25">
      <c r="A104" s="495"/>
      <c r="B104" s="495" t="e">
        <v>#N/A</v>
      </c>
      <c r="C104" s="495"/>
      <c r="D104" s="492"/>
      <c r="E104" s="544" t="s">
        <v>367</v>
      </c>
      <c r="F104" s="550">
        <v>114</v>
      </c>
      <c r="G104" s="550">
        <v>270.10000000000002</v>
      </c>
      <c r="H104" s="550">
        <v>105.2</v>
      </c>
      <c r="I104" s="544" t="s">
        <v>120</v>
      </c>
      <c r="J104" s="551">
        <v>0</v>
      </c>
      <c r="K104" s="551">
        <v>0.61</v>
      </c>
      <c r="L104" s="551">
        <v>0</v>
      </c>
      <c r="M104" s="551">
        <v>0</v>
      </c>
      <c r="N104" s="551">
        <v>15.8</v>
      </c>
      <c r="O104" s="551">
        <v>4.7</v>
      </c>
      <c r="P104" s="551">
        <v>0.8</v>
      </c>
      <c r="Q104" s="544" t="s">
        <v>119</v>
      </c>
      <c r="R104" s="551">
        <v>16.100000000000001</v>
      </c>
      <c r="S104" s="550">
        <v>31.5</v>
      </c>
      <c r="T104" s="544" t="s">
        <v>132</v>
      </c>
      <c r="U104" s="544" t="s">
        <v>368</v>
      </c>
      <c r="V104" s="550">
        <v>295.5</v>
      </c>
      <c r="W104" s="551">
        <v>80.599999999999994</v>
      </c>
      <c r="X104" s="544">
        <v>1</v>
      </c>
      <c r="Y104" s="544">
        <v>1</v>
      </c>
      <c r="Z104" s="544">
        <v>1</v>
      </c>
      <c r="AA104" s="544">
        <v>1</v>
      </c>
      <c r="AB104" s="471" t="s">
        <v>54</v>
      </c>
      <c r="AC104" s="471" t="s">
        <v>54</v>
      </c>
      <c r="AD104" s="471" t="s">
        <v>54</v>
      </c>
      <c r="AE104" s="471" t="s">
        <v>54</v>
      </c>
      <c r="AF104" s="471" t="s">
        <v>54</v>
      </c>
      <c r="AG104" s="471">
        <v>3</v>
      </c>
      <c r="AH104" s="552">
        <v>24.388000000000002</v>
      </c>
      <c r="AI104" s="552">
        <v>24.802</v>
      </c>
      <c r="AJ104" s="552">
        <v>23.623000000000001</v>
      </c>
      <c r="AK104" s="552">
        <v>24.271000000000001</v>
      </c>
      <c r="AL104" s="551">
        <v>674.19444444444446</v>
      </c>
      <c r="AM104" s="551">
        <v>2.4265698852127002</v>
      </c>
      <c r="AN104" s="544">
        <v>12</v>
      </c>
      <c r="AO104" s="542"/>
    </row>
    <row r="105" spans="1:325" x14ac:dyDescent="0.25">
      <c r="A105" s="495"/>
      <c r="B105" s="495" t="e">
        <v>#N/A</v>
      </c>
      <c r="C105" s="495"/>
      <c r="D105" s="492"/>
      <c r="E105" s="544" t="s">
        <v>372</v>
      </c>
      <c r="F105" s="550">
        <v>122</v>
      </c>
      <c r="G105" s="550">
        <v>305.2</v>
      </c>
      <c r="H105" s="550">
        <v>115.6</v>
      </c>
      <c r="I105" s="544" t="s">
        <v>127</v>
      </c>
      <c r="J105" s="551">
        <v>2.1</v>
      </c>
      <c r="K105" s="551">
        <v>0</v>
      </c>
      <c r="L105" s="551">
        <v>6</v>
      </c>
      <c r="M105" s="551" t="s">
        <v>54</v>
      </c>
      <c r="N105" s="551">
        <v>16.899999999999999</v>
      </c>
      <c r="O105" s="551">
        <v>4.5</v>
      </c>
      <c r="P105" s="551">
        <v>0.5</v>
      </c>
      <c r="Q105" s="544" t="s">
        <v>126</v>
      </c>
      <c r="R105" s="551">
        <v>14.9</v>
      </c>
      <c r="S105" s="550">
        <v>34.4</v>
      </c>
      <c r="T105" s="544" t="s">
        <v>132</v>
      </c>
      <c r="U105" s="544" t="s">
        <v>118</v>
      </c>
      <c r="V105" s="550">
        <v>320.7</v>
      </c>
      <c r="W105" s="551">
        <v>84</v>
      </c>
      <c r="X105" s="544">
        <v>1</v>
      </c>
      <c r="Y105" s="544">
        <v>1</v>
      </c>
      <c r="Z105" s="544">
        <v>1</v>
      </c>
      <c r="AA105" s="544">
        <v>1</v>
      </c>
      <c r="AB105" s="471" t="s">
        <v>54</v>
      </c>
      <c r="AC105" s="471" t="s">
        <v>54</v>
      </c>
      <c r="AD105" s="471" t="s">
        <v>54</v>
      </c>
      <c r="AE105" s="471" t="s">
        <v>54</v>
      </c>
      <c r="AF105" s="471" t="s">
        <v>54</v>
      </c>
      <c r="AG105" s="471">
        <v>5</v>
      </c>
      <c r="AH105" s="552">
        <v>20.8</v>
      </c>
      <c r="AI105" s="552">
        <v>20.09</v>
      </c>
      <c r="AJ105" s="552">
        <v>19.78</v>
      </c>
      <c r="AK105" s="552">
        <v>20.223333333333333</v>
      </c>
      <c r="AL105" s="551">
        <v>561.75925925925924</v>
      </c>
      <c r="AM105" s="551">
        <v>-1.01158427149619</v>
      </c>
      <c r="AN105" s="544">
        <v>15</v>
      </c>
      <c r="AO105" s="542"/>
    </row>
    <row r="106" spans="1:325" x14ac:dyDescent="0.25">
      <c r="A106" s="495"/>
      <c r="B106" s="495" t="e">
        <v>#N/A</v>
      </c>
      <c r="C106" s="495"/>
      <c r="D106" s="492"/>
      <c r="E106" s="452" t="s">
        <v>375</v>
      </c>
      <c r="F106" s="622">
        <v>114</v>
      </c>
      <c r="G106" s="622">
        <v>259</v>
      </c>
      <c r="H106" s="622">
        <v>91.6</v>
      </c>
      <c r="I106" s="452" t="s">
        <v>120</v>
      </c>
      <c r="J106" s="623">
        <v>0</v>
      </c>
      <c r="K106" s="623">
        <v>1.9</v>
      </c>
      <c r="L106" s="623">
        <v>5.6</v>
      </c>
      <c r="M106" s="623">
        <v>0</v>
      </c>
      <c r="N106" s="623">
        <v>20.3</v>
      </c>
      <c r="O106" s="623">
        <v>4.7</v>
      </c>
      <c r="P106" s="623">
        <v>2.2000000000000002</v>
      </c>
      <c r="Q106" s="452" t="s">
        <v>119</v>
      </c>
      <c r="R106" s="623">
        <v>15.4</v>
      </c>
      <c r="S106" s="622">
        <v>31.7</v>
      </c>
      <c r="T106" s="452" t="s">
        <v>132</v>
      </c>
      <c r="U106" s="452" t="s">
        <v>118</v>
      </c>
      <c r="V106" s="622">
        <v>333.95</v>
      </c>
      <c r="W106" s="623">
        <v>80.2</v>
      </c>
      <c r="X106" s="452">
        <v>1</v>
      </c>
      <c r="Y106" s="452">
        <v>5</v>
      </c>
      <c r="Z106" s="452">
        <v>1</v>
      </c>
      <c r="AA106" s="452">
        <v>1</v>
      </c>
      <c r="AB106" s="689" t="s">
        <v>54</v>
      </c>
      <c r="AC106" s="689" t="s">
        <v>54</v>
      </c>
      <c r="AD106" s="689" t="s">
        <v>54</v>
      </c>
      <c r="AE106" s="689" t="s">
        <v>54</v>
      </c>
      <c r="AF106" s="689" t="s">
        <v>54</v>
      </c>
      <c r="AG106" s="689">
        <v>3</v>
      </c>
      <c r="AH106" s="625">
        <v>18.02</v>
      </c>
      <c r="AI106" s="625">
        <v>18.14</v>
      </c>
      <c r="AJ106" s="625">
        <v>18.5</v>
      </c>
      <c r="AK106" s="625">
        <v>18.22</v>
      </c>
      <c r="AL106" s="623">
        <v>506.11111111111109</v>
      </c>
      <c r="AM106" s="623">
        <v>3.0348727615456963</v>
      </c>
      <c r="AN106" s="452">
        <v>8</v>
      </c>
      <c r="AO106" s="542"/>
    </row>
    <row r="107" spans="1:325" s="614" customFormat="1" ht="16.5" thickBot="1" x14ac:dyDescent="0.3">
      <c r="A107" s="495"/>
      <c r="B107" s="495" t="e">
        <v>#N/A</v>
      </c>
      <c r="C107" s="495"/>
      <c r="D107" s="493"/>
      <c r="E107" s="626" t="s">
        <v>377</v>
      </c>
      <c r="F107" s="632">
        <v>119.27272727272727</v>
      </c>
      <c r="G107" s="633">
        <v>285.10909090909087</v>
      </c>
      <c r="H107" s="633">
        <v>107.04545454545455</v>
      </c>
      <c r="I107" s="633" t="s">
        <v>417</v>
      </c>
      <c r="J107" s="628">
        <v>0.33636363636363636</v>
      </c>
      <c r="K107" s="628">
        <v>1.0827272727272728</v>
      </c>
      <c r="L107" s="628">
        <v>1.8818181818181818</v>
      </c>
      <c r="M107" s="628">
        <v>0.30000000000000004</v>
      </c>
      <c r="N107" s="628">
        <v>18.245454545454546</v>
      </c>
      <c r="O107" s="628">
        <v>4.7181818181818187</v>
      </c>
      <c r="P107" s="628">
        <v>1.4727272727272729</v>
      </c>
      <c r="Q107" s="633" t="s">
        <v>418</v>
      </c>
      <c r="R107" s="628">
        <v>15.590909090909092</v>
      </c>
      <c r="S107" s="629">
        <v>34.590909090909086</v>
      </c>
      <c r="T107" s="633" t="s">
        <v>419</v>
      </c>
      <c r="U107" s="633" t="s">
        <v>420</v>
      </c>
      <c r="V107" s="627">
        <v>317.94090909090909</v>
      </c>
      <c r="W107" s="628">
        <v>84.39</v>
      </c>
      <c r="X107" s="627">
        <v>5</v>
      </c>
      <c r="Y107" s="627">
        <v>7</v>
      </c>
      <c r="Z107" s="627">
        <v>5</v>
      </c>
      <c r="AA107" s="627">
        <v>5</v>
      </c>
      <c r="AB107" s="691" t="s">
        <v>54</v>
      </c>
      <c r="AC107" s="691" t="s">
        <v>54</v>
      </c>
      <c r="AD107" s="691" t="s">
        <v>54</v>
      </c>
      <c r="AE107" s="691" t="s">
        <v>54</v>
      </c>
      <c r="AF107" s="691" t="s">
        <v>54</v>
      </c>
      <c r="AG107" s="691">
        <v>5</v>
      </c>
      <c r="AH107" s="630">
        <v>21.453990803382666</v>
      </c>
      <c r="AI107" s="630">
        <v>21.616551601640079</v>
      </c>
      <c r="AJ107" s="630">
        <v>20.874812012300598</v>
      </c>
      <c r="AK107" s="630">
        <v>21.315118139107781</v>
      </c>
      <c r="AL107" s="628">
        <v>592.08661497521609</v>
      </c>
      <c r="AM107" s="628">
        <v>5.7828163118266369</v>
      </c>
      <c r="AN107" s="626">
        <v>8</v>
      </c>
      <c r="AO107" s="542"/>
      <c r="AP107" s="765"/>
      <c r="AQ107" s="765"/>
      <c r="AR107" s="765"/>
      <c r="AS107" s="765"/>
      <c r="AT107" s="765"/>
      <c r="AU107" s="765"/>
      <c r="AV107" s="765"/>
      <c r="AW107" s="765"/>
      <c r="AX107" s="765"/>
      <c r="AY107" s="765"/>
      <c r="AZ107" s="765"/>
      <c r="BA107" s="765"/>
      <c r="BB107" s="765"/>
      <c r="BC107" s="765"/>
      <c r="BD107" s="765"/>
      <c r="BE107" s="765"/>
      <c r="BF107" s="765"/>
      <c r="BG107" s="765"/>
      <c r="BH107" s="765"/>
      <c r="BI107" s="765"/>
      <c r="BJ107" s="765"/>
      <c r="BK107" s="765"/>
      <c r="BL107" s="765"/>
      <c r="BM107" s="765"/>
      <c r="BN107" s="765"/>
      <c r="BO107" s="765"/>
      <c r="BP107" s="765"/>
      <c r="BQ107" s="765"/>
      <c r="BR107" s="765"/>
      <c r="BS107" s="765"/>
      <c r="BT107" s="765"/>
      <c r="BU107" s="765"/>
      <c r="BV107" s="765"/>
      <c r="BW107" s="765"/>
      <c r="BX107" s="765"/>
      <c r="BY107" s="765"/>
      <c r="BZ107" s="765"/>
      <c r="CA107" s="765"/>
      <c r="CB107" s="765"/>
      <c r="CC107" s="765"/>
      <c r="CD107" s="765"/>
      <c r="CE107" s="765"/>
      <c r="CF107" s="765"/>
      <c r="CG107" s="765"/>
      <c r="CH107" s="765"/>
      <c r="CI107" s="765"/>
      <c r="CJ107" s="765"/>
      <c r="CK107" s="765"/>
      <c r="CL107" s="765"/>
      <c r="CM107" s="765"/>
      <c r="CN107" s="765"/>
      <c r="CO107" s="765"/>
      <c r="CP107" s="765"/>
      <c r="CQ107" s="765"/>
      <c r="CR107" s="765"/>
      <c r="CS107" s="765"/>
      <c r="CT107" s="765"/>
      <c r="CU107" s="765"/>
      <c r="CV107" s="765"/>
      <c r="CW107" s="765"/>
      <c r="CX107" s="765"/>
      <c r="CY107" s="765"/>
      <c r="CZ107" s="765"/>
      <c r="DA107" s="765"/>
      <c r="DB107" s="765"/>
      <c r="DC107" s="765"/>
      <c r="DD107" s="765"/>
      <c r="DE107" s="765"/>
      <c r="DF107" s="765"/>
      <c r="DG107" s="765"/>
      <c r="DH107" s="765"/>
      <c r="DI107" s="765"/>
      <c r="DJ107" s="765"/>
      <c r="DK107" s="765"/>
      <c r="DL107" s="765"/>
      <c r="DM107" s="765"/>
      <c r="DN107" s="765"/>
      <c r="DO107" s="765"/>
      <c r="DP107" s="765"/>
      <c r="DQ107" s="765"/>
      <c r="DR107" s="765"/>
      <c r="DS107" s="765"/>
      <c r="DT107" s="765"/>
      <c r="DU107" s="765"/>
      <c r="DV107" s="765"/>
      <c r="DW107" s="765"/>
      <c r="DX107" s="765"/>
      <c r="DY107" s="765"/>
      <c r="DZ107" s="765"/>
      <c r="EA107" s="765"/>
      <c r="EB107" s="765"/>
      <c r="EC107" s="765"/>
      <c r="ED107" s="765"/>
      <c r="EE107" s="765"/>
      <c r="EF107" s="765"/>
      <c r="EG107" s="765"/>
      <c r="EH107" s="765"/>
      <c r="EI107" s="765"/>
      <c r="EJ107" s="765"/>
      <c r="EK107" s="765"/>
      <c r="EL107" s="765"/>
      <c r="EM107" s="765"/>
      <c r="EN107" s="765"/>
      <c r="EO107" s="765"/>
      <c r="EP107" s="765"/>
      <c r="EQ107" s="765"/>
      <c r="ER107" s="765"/>
      <c r="ES107" s="765"/>
      <c r="ET107" s="765"/>
      <c r="EU107" s="765"/>
      <c r="EV107" s="765"/>
      <c r="EW107" s="765"/>
      <c r="EX107" s="765"/>
      <c r="EY107" s="765"/>
      <c r="EZ107" s="765"/>
      <c r="FA107" s="765"/>
      <c r="FB107" s="765"/>
      <c r="FC107" s="765"/>
      <c r="FD107" s="765"/>
      <c r="FE107" s="765"/>
      <c r="FF107" s="765"/>
      <c r="FG107" s="765"/>
      <c r="FH107" s="765"/>
      <c r="FI107" s="765"/>
      <c r="FJ107" s="765"/>
      <c r="FK107" s="765"/>
      <c r="FL107" s="765"/>
      <c r="FM107" s="765"/>
      <c r="FN107" s="765"/>
      <c r="FO107" s="765"/>
      <c r="FP107" s="765"/>
      <c r="FQ107" s="765"/>
      <c r="FR107" s="765"/>
      <c r="FS107" s="765"/>
      <c r="FT107" s="765"/>
      <c r="FU107" s="765"/>
      <c r="FV107" s="765"/>
      <c r="FW107" s="765"/>
      <c r="FX107" s="765"/>
      <c r="FY107" s="765"/>
      <c r="FZ107" s="765"/>
      <c r="GA107" s="765"/>
      <c r="GB107" s="765"/>
      <c r="GC107" s="765"/>
      <c r="GD107" s="765"/>
      <c r="GE107" s="765"/>
      <c r="GF107" s="765"/>
      <c r="GG107" s="765"/>
      <c r="GH107" s="765"/>
      <c r="GI107" s="765"/>
      <c r="GJ107" s="765"/>
      <c r="GK107" s="765"/>
      <c r="GL107" s="765"/>
      <c r="GM107" s="765"/>
      <c r="GN107" s="765"/>
      <c r="GO107" s="765"/>
      <c r="GP107" s="765"/>
      <c r="GQ107" s="765"/>
      <c r="GR107" s="765"/>
      <c r="GS107" s="765"/>
      <c r="GT107" s="765"/>
      <c r="GU107" s="765"/>
      <c r="GV107" s="765"/>
      <c r="GW107" s="765"/>
      <c r="GX107" s="765"/>
      <c r="GY107" s="765"/>
      <c r="GZ107" s="765"/>
      <c r="HA107" s="765"/>
      <c r="HB107" s="765"/>
      <c r="HC107" s="765"/>
      <c r="HD107" s="765"/>
      <c r="HE107" s="765"/>
      <c r="HF107" s="765"/>
      <c r="HG107" s="765"/>
      <c r="HH107" s="765"/>
      <c r="HI107" s="765"/>
      <c r="HJ107" s="765"/>
      <c r="HK107" s="765"/>
      <c r="HL107" s="765"/>
      <c r="HM107" s="765"/>
      <c r="HN107" s="765"/>
      <c r="HO107" s="765"/>
      <c r="HP107" s="765"/>
      <c r="HQ107" s="765"/>
      <c r="HR107" s="765"/>
      <c r="HS107" s="765"/>
      <c r="HT107" s="765"/>
      <c r="HU107" s="765"/>
      <c r="HV107" s="765"/>
      <c r="HW107" s="765"/>
      <c r="HX107" s="765"/>
      <c r="HY107" s="765"/>
      <c r="HZ107" s="765"/>
      <c r="IA107" s="765"/>
      <c r="IB107" s="765"/>
      <c r="IC107" s="765"/>
      <c r="ID107" s="765"/>
      <c r="IE107" s="765"/>
      <c r="IF107" s="765"/>
      <c r="IG107" s="765"/>
      <c r="IH107" s="765"/>
      <c r="II107" s="765"/>
      <c r="IJ107" s="765"/>
      <c r="IK107" s="765"/>
      <c r="IL107" s="765"/>
      <c r="IM107" s="765"/>
      <c r="IN107" s="765"/>
      <c r="IO107" s="765"/>
      <c r="IP107" s="765"/>
      <c r="IQ107" s="765"/>
      <c r="IR107" s="765"/>
      <c r="IS107" s="765"/>
      <c r="IT107" s="765"/>
      <c r="IU107" s="765"/>
      <c r="IV107" s="765"/>
      <c r="IW107" s="765"/>
      <c r="IX107" s="765"/>
      <c r="IY107" s="765"/>
      <c r="IZ107" s="765"/>
      <c r="JA107" s="765"/>
      <c r="JB107" s="765"/>
      <c r="JC107" s="765"/>
      <c r="JD107" s="765"/>
      <c r="JE107" s="765"/>
      <c r="JF107" s="765"/>
      <c r="JG107" s="765"/>
      <c r="JH107" s="765"/>
      <c r="JI107" s="765"/>
      <c r="JJ107" s="765"/>
      <c r="JK107" s="765"/>
      <c r="JL107" s="765"/>
      <c r="JM107" s="765"/>
      <c r="JN107" s="765"/>
      <c r="JO107" s="765"/>
      <c r="JP107" s="765"/>
      <c r="JQ107" s="765"/>
      <c r="JR107" s="765"/>
      <c r="JS107" s="765"/>
      <c r="JT107" s="765"/>
      <c r="JU107" s="765"/>
      <c r="JV107" s="765"/>
      <c r="JW107" s="765"/>
      <c r="JX107" s="765"/>
      <c r="JY107" s="765"/>
      <c r="JZ107" s="765"/>
      <c r="KA107" s="765"/>
      <c r="KB107" s="765"/>
      <c r="KC107" s="765"/>
      <c r="KD107" s="765"/>
      <c r="KE107" s="765"/>
      <c r="KF107" s="765"/>
      <c r="KG107" s="765"/>
      <c r="KH107" s="765"/>
      <c r="KI107" s="765"/>
      <c r="KJ107" s="765"/>
      <c r="KK107" s="765"/>
      <c r="KL107" s="765"/>
      <c r="KM107" s="765"/>
      <c r="KN107" s="765"/>
      <c r="KO107" s="765"/>
      <c r="KP107" s="765"/>
      <c r="KQ107" s="765"/>
      <c r="KR107" s="765"/>
      <c r="KS107" s="765"/>
      <c r="KT107" s="765"/>
      <c r="KU107" s="765"/>
      <c r="KV107" s="765"/>
      <c r="KW107" s="765"/>
      <c r="KX107" s="765"/>
      <c r="KY107" s="765"/>
      <c r="KZ107" s="765"/>
      <c r="LA107" s="765"/>
      <c r="LB107" s="765"/>
      <c r="LC107" s="765"/>
      <c r="LD107" s="765"/>
      <c r="LE107" s="765"/>
      <c r="LF107" s="765"/>
      <c r="LG107" s="765"/>
      <c r="LH107" s="765"/>
      <c r="LI107" s="765"/>
      <c r="LJ107" s="765"/>
      <c r="LK107" s="765"/>
      <c r="LL107" s="765"/>
      <c r="LM107" s="765"/>
    </row>
    <row r="108" spans="1:325" x14ac:dyDescent="0.25">
      <c r="A108" s="495"/>
      <c r="B108" s="495" t="e">
        <v>#N/A</v>
      </c>
      <c r="C108" s="495"/>
      <c r="D108" s="491" t="s">
        <v>362</v>
      </c>
      <c r="E108" s="459" t="s">
        <v>363</v>
      </c>
      <c r="F108" s="619">
        <v>121</v>
      </c>
      <c r="G108" s="619">
        <v>225</v>
      </c>
      <c r="H108" s="619">
        <v>70</v>
      </c>
      <c r="I108" s="453" t="s">
        <v>127</v>
      </c>
      <c r="J108" s="620">
        <v>0</v>
      </c>
      <c r="K108" s="620">
        <v>0</v>
      </c>
      <c r="L108" s="620">
        <v>0</v>
      </c>
      <c r="M108" s="620">
        <v>0</v>
      </c>
      <c r="N108" s="620">
        <v>17.100000000000001</v>
      </c>
      <c r="O108" s="620">
        <v>4.5999999999999996</v>
      </c>
      <c r="P108" s="620">
        <v>2.7</v>
      </c>
      <c r="Q108" s="453" t="s">
        <v>130</v>
      </c>
      <c r="R108" s="620">
        <v>15.6</v>
      </c>
      <c r="S108" s="619">
        <v>30.2</v>
      </c>
      <c r="T108" s="453" t="s">
        <v>132</v>
      </c>
      <c r="U108" s="453" t="s">
        <v>118</v>
      </c>
      <c r="V108" s="619">
        <v>330</v>
      </c>
      <c r="W108" s="620">
        <v>84.7</v>
      </c>
      <c r="X108" s="453">
        <v>3</v>
      </c>
      <c r="Y108" s="453">
        <v>3</v>
      </c>
      <c r="Z108" s="453">
        <v>3</v>
      </c>
      <c r="AA108" s="453">
        <v>3</v>
      </c>
      <c r="AB108" s="683" t="s">
        <v>54</v>
      </c>
      <c r="AC108" s="683" t="s">
        <v>54</v>
      </c>
      <c r="AD108" s="683" t="s">
        <v>54</v>
      </c>
      <c r="AE108" s="683" t="s">
        <v>54</v>
      </c>
      <c r="AF108" s="683">
        <v>3</v>
      </c>
      <c r="AG108" s="683">
        <v>5</v>
      </c>
      <c r="AH108" s="621">
        <v>19.28</v>
      </c>
      <c r="AI108" s="621">
        <v>19.5</v>
      </c>
      <c r="AJ108" s="621">
        <v>19.53</v>
      </c>
      <c r="AK108" s="621">
        <v>19.436666666666667</v>
      </c>
      <c r="AL108" s="620">
        <v>539.90740740740739</v>
      </c>
      <c r="AM108" s="620">
        <v>1.9049283467319151</v>
      </c>
      <c r="AN108" s="453">
        <v>9</v>
      </c>
      <c r="AO108" s="542"/>
    </row>
    <row r="109" spans="1:325" x14ac:dyDescent="0.25">
      <c r="A109" s="495"/>
      <c r="B109" s="495" t="e">
        <v>#N/A</v>
      </c>
      <c r="C109" s="495"/>
      <c r="D109" s="492"/>
      <c r="E109" s="544" t="s">
        <v>365</v>
      </c>
      <c r="F109" s="550">
        <v>126</v>
      </c>
      <c r="G109" s="550">
        <v>315</v>
      </c>
      <c r="H109" s="550">
        <v>120</v>
      </c>
      <c r="I109" s="544" t="s">
        <v>120</v>
      </c>
      <c r="J109" s="551">
        <v>0</v>
      </c>
      <c r="K109" s="551">
        <v>0</v>
      </c>
      <c r="L109" s="551">
        <v>0</v>
      </c>
      <c r="M109" s="551">
        <v>0</v>
      </c>
      <c r="N109" s="551">
        <v>20.2</v>
      </c>
      <c r="O109" s="551">
        <v>4.5</v>
      </c>
      <c r="P109" s="551">
        <v>1</v>
      </c>
      <c r="Q109" s="544" t="s">
        <v>126</v>
      </c>
      <c r="R109" s="551">
        <v>14</v>
      </c>
      <c r="S109" s="550">
        <v>38</v>
      </c>
      <c r="T109" s="544" t="s">
        <v>132</v>
      </c>
      <c r="U109" s="544" t="s">
        <v>118</v>
      </c>
      <c r="V109" s="550">
        <v>310.60000000000002</v>
      </c>
      <c r="W109" s="551">
        <v>86.95</v>
      </c>
      <c r="X109" s="544">
        <v>3</v>
      </c>
      <c r="Y109" s="544">
        <v>3</v>
      </c>
      <c r="Z109" s="544">
        <v>5</v>
      </c>
      <c r="AA109" s="544">
        <v>3</v>
      </c>
      <c r="AB109" s="471" t="s">
        <v>54</v>
      </c>
      <c r="AC109" s="471" t="s">
        <v>54</v>
      </c>
      <c r="AD109" s="471" t="s">
        <v>54</v>
      </c>
      <c r="AE109" s="471" t="s">
        <v>54</v>
      </c>
      <c r="AF109" s="471" t="s">
        <v>54</v>
      </c>
      <c r="AG109" s="471">
        <v>3</v>
      </c>
      <c r="AH109" s="553">
        <v>22.38</v>
      </c>
      <c r="AI109" s="553">
        <v>22.55</v>
      </c>
      <c r="AJ109" s="553">
        <v>21.91</v>
      </c>
      <c r="AK109" s="552">
        <v>22.28</v>
      </c>
      <c r="AL109" s="551">
        <v>618.88888888888891</v>
      </c>
      <c r="AM109" s="551">
        <v>10.22427440633245</v>
      </c>
      <c r="AN109" s="544">
        <v>2</v>
      </c>
      <c r="AO109" s="542"/>
    </row>
    <row r="110" spans="1:325" x14ac:dyDescent="0.25">
      <c r="A110" s="495"/>
      <c r="B110" s="495" t="e">
        <v>#N/A</v>
      </c>
      <c r="C110" s="495"/>
      <c r="D110" s="492"/>
      <c r="E110" s="544" t="s">
        <v>366</v>
      </c>
      <c r="F110" s="550">
        <v>99</v>
      </c>
      <c r="G110" s="550">
        <v>247</v>
      </c>
      <c r="H110" s="550">
        <v>69.2</v>
      </c>
      <c r="I110" s="544" t="s">
        <v>127</v>
      </c>
      <c r="J110" s="551">
        <v>0</v>
      </c>
      <c r="K110" s="551">
        <v>29.5</v>
      </c>
      <c r="L110" s="551">
        <v>57.8</v>
      </c>
      <c r="M110" s="551">
        <v>1.9</v>
      </c>
      <c r="N110" s="551">
        <v>17</v>
      </c>
      <c r="O110" s="551">
        <v>4.5999999999999996</v>
      </c>
      <c r="P110" s="551">
        <v>1.8</v>
      </c>
      <c r="Q110" s="544" t="s">
        <v>126</v>
      </c>
      <c r="R110" s="551">
        <v>16.8</v>
      </c>
      <c r="S110" s="550">
        <v>25.2</v>
      </c>
      <c r="T110" s="544" t="s">
        <v>139</v>
      </c>
      <c r="U110" s="544" t="s">
        <v>118</v>
      </c>
      <c r="V110" s="550">
        <v>337.8</v>
      </c>
      <c r="W110" s="551">
        <v>85.4</v>
      </c>
      <c r="X110" s="544">
        <v>1</v>
      </c>
      <c r="Y110" s="544">
        <v>3</v>
      </c>
      <c r="Z110" s="544">
        <v>1</v>
      </c>
      <c r="AA110" s="544">
        <v>1</v>
      </c>
      <c r="AB110" s="471" t="s">
        <v>54</v>
      </c>
      <c r="AC110" s="471" t="s">
        <v>54</v>
      </c>
      <c r="AD110" s="471" t="s">
        <v>54</v>
      </c>
      <c r="AE110" s="471" t="s">
        <v>54</v>
      </c>
      <c r="AF110" s="471">
        <v>3</v>
      </c>
      <c r="AG110" s="471">
        <v>1</v>
      </c>
      <c r="AH110" s="553">
        <v>8.7267097329888017</v>
      </c>
      <c r="AI110" s="553">
        <v>7.3996976744186052</v>
      </c>
      <c r="AJ110" s="553">
        <v>11.009777131782947</v>
      </c>
      <c r="AK110" s="552">
        <v>9.0453948463967837</v>
      </c>
      <c r="AL110" s="551">
        <v>251.26096795546621</v>
      </c>
      <c r="AM110" s="551">
        <v>-22.168379838789363</v>
      </c>
      <c r="AN110" s="544">
        <v>12</v>
      </c>
      <c r="AO110" s="542"/>
    </row>
    <row r="111" spans="1:325" x14ac:dyDescent="0.25">
      <c r="A111" s="495"/>
      <c r="B111" s="495" t="e">
        <v>#N/A</v>
      </c>
      <c r="C111" s="495"/>
      <c r="D111" s="492"/>
      <c r="E111" s="544" t="s">
        <v>367</v>
      </c>
      <c r="F111" s="550">
        <v>118</v>
      </c>
      <c r="G111" s="550">
        <v>318</v>
      </c>
      <c r="H111" s="550">
        <v>131.69999999999999</v>
      </c>
      <c r="I111" s="544" t="s">
        <v>127</v>
      </c>
      <c r="J111" s="551">
        <v>0</v>
      </c>
      <c r="K111" s="551">
        <v>0.57999999999999996</v>
      </c>
      <c r="L111" s="551">
        <v>7.78</v>
      </c>
      <c r="M111" s="551">
        <v>7.22</v>
      </c>
      <c r="N111" s="551">
        <v>17.7</v>
      </c>
      <c r="O111" s="551">
        <v>4.5</v>
      </c>
      <c r="P111" s="551">
        <v>2.1</v>
      </c>
      <c r="Q111" s="544" t="s">
        <v>130</v>
      </c>
      <c r="R111" s="551">
        <v>13.7</v>
      </c>
      <c r="S111" s="550">
        <v>27.01</v>
      </c>
      <c r="T111" s="562" t="s">
        <v>608</v>
      </c>
      <c r="U111" s="544" t="s">
        <v>368</v>
      </c>
      <c r="V111" s="550">
        <v>314.8</v>
      </c>
      <c r="W111" s="551">
        <v>82.826666666666668</v>
      </c>
      <c r="X111" s="544">
        <v>3</v>
      </c>
      <c r="Y111" s="544">
        <v>1</v>
      </c>
      <c r="Z111" s="544">
        <v>3</v>
      </c>
      <c r="AA111" s="544">
        <v>1</v>
      </c>
      <c r="AB111" s="471" t="s">
        <v>54</v>
      </c>
      <c r="AC111" s="471" t="s">
        <v>54</v>
      </c>
      <c r="AD111" s="471" t="s">
        <v>54</v>
      </c>
      <c r="AE111" s="471" t="s">
        <v>54</v>
      </c>
      <c r="AF111" s="471">
        <v>1</v>
      </c>
      <c r="AG111" s="471">
        <v>6</v>
      </c>
      <c r="AH111" s="552">
        <v>23.09</v>
      </c>
      <c r="AI111" s="552">
        <v>21.35</v>
      </c>
      <c r="AJ111" s="552">
        <v>22.09</v>
      </c>
      <c r="AK111" s="552">
        <v>22.176666666666666</v>
      </c>
      <c r="AL111" s="551">
        <v>616.01851851851859</v>
      </c>
      <c r="AM111" s="551">
        <v>9.1371391076115582</v>
      </c>
      <c r="AN111" s="544">
        <v>11</v>
      </c>
      <c r="AO111" s="542"/>
    </row>
    <row r="112" spans="1:325" x14ac:dyDescent="0.25">
      <c r="A112" s="495"/>
      <c r="B112" s="495" t="e">
        <v>#N/A</v>
      </c>
      <c r="C112" s="495"/>
      <c r="D112" s="492"/>
      <c r="E112" s="544" t="s">
        <v>369</v>
      </c>
      <c r="F112" s="550">
        <v>129</v>
      </c>
      <c r="G112" s="550">
        <v>315</v>
      </c>
      <c r="H112" s="550">
        <v>131</v>
      </c>
      <c r="I112" s="544" t="s">
        <v>120</v>
      </c>
      <c r="J112" s="551">
        <v>0</v>
      </c>
      <c r="K112" s="551">
        <v>0</v>
      </c>
      <c r="L112" s="551">
        <v>52</v>
      </c>
      <c r="M112" s="551">
        <v>3</v>
      </c>
      <c r="N112" s="551">
        <v>18.399999999999999</v>
      </c>
      <c r="O112" s="551">
        <v>4.7</v>
      </c>
      <c r="P112" s="551">
        <v>3.1</v>
      </c>
      <c r="Q112" s="544" t="s">
        <v>130</v>
      </c>
      <c r="R112" s="551">
        <v>15.1</v>
      </c>
      <c r="S112" s="550">
        <v>34</v>
      </c>
      <c r="T112" s="544" t="s">
        <v>132</v>
      </c>
      <c r="U112" s="544" t="s">
        <v>411</v>
      </c>
      <c r="V112" s="550">
        <v>326</v>
      </c>
      <c r="W112" s="551">
        <v>83.2</v>
      </c>
      <c r="X112" s="544">
        <v>1</v>
      </c>
      <c r="Y112" s="544">
        <v>3</v>
      </c>
      <c r="Z112" s="544">
        <v>1</v>
      </c>
      <c r="AA112" s="544">
        <v>1</v>
      </c>
      <c r="AB112" s="471" t="s">
        <v>54</v>
      </c>
      <c r="AC112" s="471" t="s">
        <v>54</v>
      </c>
      <c r="AD112" s="471" t="s">
        <v>54</v>
      </c>
      <c r="AE112" s="471" t="s">
        <v>54</v>
      </c>
      <c r="AF112" s="471" t="s">
        <v>54</v>
      </c>
      <c r="AG112" s="471">
        <v>1</v>
      </c>
      <c r="AH112" s="553">
        <v>25.43</v>
      </c>
      <c r="AI112" s="553">
        <v>25.05</v>
      </c>
      <c r="AJ112" s="553">
        <v>23.6</v>
      </c>
      <c r="AK112" s="552">
        <v>24.693333333333339</v>
      </c>
      <c r="AL112" s="551">
        <v>685.92592592592609</v>
      </c>
      <c r="AM112" s="551">
        <v>21.204188481675409</v>
      </c>
      <c r="AN112" s="544">
        <v>3</v>
      </c>
      <c r="AO112" s="542"/>
    </row>
    <row r="113" spans="1:325" x14ac:dyDescent="0.25">
      <c r="A113" s="495"/>
      <c r="B113" s="495" t="e">
        <v>#N/A</v>
      </c>
      <c r="C113" s="495"/>
      <c r="D113" s="492"/>
      <c r="E113" s="544" t="s">
        <v>372</v>
      </c>
      <c r="F113" s="550">
        <v>121</v>
      </c>
      <c r="G113" s="550">
        <v>295.5</v>
      </c>
      <c r="H113" s="550">
        <v>105.9</v>
      </c>
      <c r="I113" s="544" t="s">
        <v>120</v>
      </c>
      <c r="J113" s="551">
        <v>0.2</v>
      </c>
      <c r="K113" s="551">
        <v>0.2</v>
      </c>
      <c r="L113" s="551">
        <v>0</v>
      </c>
      <c r="M113" s="551">
        <v>0</v>
      </c>
      <c r="N113" s="551">
        <v>17.5</v>
      </c>
      <c r="O113" s="551">
        <v>4.4000000000000004</v>
      </c>
      <c r="P113" s="551">
        <v>1.2</v>
      </c>
      <c r="Q113" s="544" t="s">
        <v>126</v>
      </c>
      <c r="R113" s="551">
        <v>14.9</v>
      </c>
      <c r="S113" s="550">
        <v>32.799999999999997</v>
      </c>
      <c r="T113" s="544" t="s">
        <v>132</v>
      </c>
      <c r="U113" s="544" t="s">
        <v>118</v>
      </c>
      <c r="V113" s="550">
        <v>307.7</v>
      </c>
      <c r="W113" s="551">
        <v>82.4</v>
      </c>
      <c r="X113" s="544">
        <v>1</v>
      </c>
      <c r="Y113" s="544">
        <v>1</v>
      </c>
      <c r="Z113" s="544">
        <v>1</v>
      </c>
      <c r="AA113" s="544">
        <v>1</v>
      </c>
      <c r="AB113" s="471" t="s">
        <v>54</v>
      </c>
      <c r="AC113" s="471" t="s">
        <v>54</v>
      </c>
      <c r="AD113" s="471" t="s">
        <v>54</v>
      </c>
      <c r="AE113" s="471" t="s">
        <v>54</v>
      </c>
      <c r="AF113" s="471">
        <v>1</v>
      </c>
      <c r="AG113" s="471">
        <v>5</v>
      </c>
      <c r="AH113" s="553">
        <v>19.22</v>
      </c>
      <c r="AI113" s="553">
        <v>20.05</v>
      </c>
      <c r="AJ113" s="553">
        <v>20.059999999999999</v>
      </c>
      <c r="AK113" s="552">
        <v>19.776666666666667</v>
      </c>
      <c r="AL113" s="551">
        <v>549.35185185185185</v>
      </c>
      <c r="AM113" s="551">
        <v>2.7359307359307228</v>
      </c>
      <c r="AN113" s="544">
        <v>11</v>
      </c>
      <c r="AO113" s="542"/>
    </row>
    <row r="114" spans="1:325" x14ac:dyDescent="0.25">
      <c r="A114" s="495"/>
      <c r="B114" s="495" t="e">
        <v>#N/A</v>
      </c>
      <c r="C114" s="495"/>
      <c r="D114" s="492"/>
      <c r="E114" s="544" t="s">
        <v>373</v>
      </c>
      <c r="F114" s="550">
        <v>121</v>
      </c>
      <c r="G114" s="550">
        <v>304.2</v>
      </c>
      <c r="H114" s="550">
        <v>119.2</v>
      </c>
      <c r="I114" s="544" t="s">
        <v>127</v>
      </c>
      <c r="J114" s="551">
        <v>0</v>
      </c>
      <c r="K114" s="551">
        <v>0</v>
      </c>
      <c r="L114" s="551">
        <v>0</v>
      </c>
      <c r="M114" s="551">
        <v>0</v>
      </c>
      <c r="N114" s="551">
        <v>18.100000000000001</v>
      </c>
      <c r="O114" s="551">
        <v>4.5</v>
      </c>
      <c r="P114" s="551">
        <v>2.5</v>
      </c>
      <c r="Q114" s="544" t="s">
        <v>130</v>
      </c>
      <c r="R114" s="551">
        <v>14</v>
      </c>
      <c r="S114" s="550">
        <v>32.6</v>
      </c>
      <c r="T114" s="544" t="s">
        <v>139</v>
      </c>
      <c r="U114" s="544" t="s">
        <v>118</v>
      </c>
      <c r="V114" s="550">
        <v>301.5</v>
      </c>
      <c r="W114" s="551">
        <v>84.6</v>
      </c>
      <c r="X114" s="544">
        <v>1</v>
      </c>
      <c r="Y114" s="544">
        <v>1</v>
      </c>
      <c r="Z114" s="544">
        <v>1</v>
      </c>
      <c r="AA114" s="544">
        <v>1</v>
      </c>
      <c r="AB114" s="471" t="s">
        <v>54</v>
      </c>
      <c r="AC114" s="471" t="s">
        <v>54</v>
      </c>
      <c r="AD114" s="471" t="s">
        <v>54</v>
      </c>
      <c r="AE114" s="471" t="s">
        <v>54</v>
      </c>
      <c r="AF114" s="471">
        <v>1</v>
      </c>
      <c r="AG114" s="471">
        <v>2</v>
      </c>
      <c r="AH114" s="553">
        <v>22.3</v>
      </c>
      <c r="AI114" s="553">
        <v>23.3</v>
      </c>
      <c r="AJ114" s="553">
        <v>21.2</v>
      </c>
      <c r="AK114" s="552">
        <v>22.266666666666666</v>
      </c>
      <c r="AL114" s="551">
        <v>618.51851851851848</v>
      </c>
      <c r="AM114" s="551">
        <v>21.014492753623173</v>
      </c>
      <c r="AN114" s="544">
        <v>2</v>
      </c>
      <c r="AO114" s="542"/>
    </row>
    <row r="115" spans="1:325" x14ac:dyDescent="0.25">
      <c r="A115" s="495"/>
      <c r="B115" s="495" t="e">
        <v>#N/A</v>
      </c>
      <c r="C115" s="495"/>
      <c r="D115" s="492"/>
      <c r="E115" s="544" t="s">
        <v>374</v>
      </c>
      <c r="F115" s="550">
        <v>124</v>
      </c>
      <c r="G115" s="550">
        <v>245</v>
      </c>
      <c r="H115" s="550">
        <v>95</v>
      </c>
      <c r="I115" s="544" t="s">
        <v>120</v>
      </c>
      <c r="J115" s="551">
        <v>0</v>
      </c>
      <c r="K115" s="551">
        <v>0</v>
      </c>
      <c r="L115" s="551">
        <v>0</v>
      </c>
      <c r="M115" s="551">
        <v>0</v>
      </c>
      <c r="N115" s="551">
        <v>18.600000000000001</v>
      </c>
      <c r="O115" s="551">
        <v>4.4000000000000004</v>
      </c>
      <c r="P115" s="551">
        <v>2.5</v>
      </c>
      <c r="Q115" s="544" t="s">
        <v>364</v>
      </c>
      <c r="R115" s="551">
        <v>15</v>
      </c>
      <c r="S115" s="550">
        <v>38</v>
      </c>
      <c r="T115" s="544" t="s">
        <v>132</v>
      </c>
      <c r="U115" s="544" t="s">
        <v>118</v>
      </c>
      <c r="V115" s="550">
        <v>306</v>
      </c>
      <c r="W115" s="551">
        <v>80.2</v>
      </c>
      <c r="X115" s="544">
        <v>2</v>
      </c>
      <c r="Y115" s="544">
        <v>2</v>
      </c>
      <c r="Z115" s="544">
        <v>1</v>
      </c>
      <c r="AA115" s="544">
        <v>3</v>
      </c>
      <c r="AB115" s="471" t="s">
        <v>54</v>
      </c>
      <c r="AC115" s="471" t="s">
        <v>54</v>
      </c>
      <c r="AD115" s="471" t="s">
        <v>54</v>
      </c>
      <c r="AE115" s="471" t="s">
        <v>54</v>
      </c>
      <c r="AF115" s="471" t="s">
        <v>54</v>
      </c>
      <c r="AG115" s="471">
        <v>3</v>
      </c>
      <c r="AH115" s="553">
        <v>24.5</v>
      </c>
      <c r="AI115" s="553">
        <v>24.9</v>
      </c>
      <c r="AJ115" s="553">
        <v>25.2</v>
      </c>
      <c r="AK115" s="552">
        <v>24.866666666666664</v>
      </c>
      <c r="AL115" s="551">
        <v>690.74074074074076</v>
      </c>
      <c r="AM115" s="551">
        <v>4.7752808988764111</v>
      </c>
      <c r="AN115" s="544">
        <v>6</v>
      </c>
      <c r="AO115" s="542"/>
    </row>
    <row r="116" spans="1:325" x14ac:dyDescent="0.25">
      <c r="A116" s="495"/>
      <c r="B116" s="495" t="e">
        <v>#N/A</v>
      </c>
      <c r="C116" s="495"/>
      <c r="D116" s="492"/>
      <c r="E116" s="544" t="s">
        <v>375</v>
      </c>
      <c r="F116" s="550">
        <v>104</v>
      </c>
      <c r="G116" s="550">
        <v>257</v>
      </c>
      <c r="H116" s="550">
        <v>96</v>
      </c>
      <c r="I116" s="544" t="s">
        <v>127</v>
      </c>
      <c r="J116" s="551">
        <v>0</v>
      </c>
      <c r="K116" s="551">
        <v>1.2</v>
      </c>
      <c r="L116" s="551">
        <v>0</v>
      </c>
      <c r="M116" s="551">
        <v>4.3</v>
      </c>
      <c r="N116" s="551">
        <v>17.8</v>
      </c>
      <c r="O116" s="551">
        <v>4.7</v>
      </c>
      <c r="P116" s="551">
        <v>2.14</v>
      </c>
      <c r="Q116" s="544" t="s">
        <v>119</v>
      </c>
      <c r="R116" s="551">
        <v>15.2</v>
      </c>
      <c r="S116" s="550">
        <v>28.2</v>
      </c>
      <c r="T116" s="544" t="s">
        <v>132</v>
      </c>
      <c r="U116" s="544" t="s">
        <v>368</v>
      </c>
      <c r="V116" s="550">
        <v>347.2</v>
      </c>
      <c r="W116" s="551">
        <v>82</v>
      </c>
      <c r="X116" s="544">
        <v>1</v>
      </c>
      <c r="Y116" s="544">
        <v>3</v>
      </c>
      <c r="Z116" s="544">
        <v>1</v>
      </c>
      <c r="AA116" s="544">
        <v>1</v>
      </c>
      <c r="AB116" s="471" t="s">
        <v>54</v>
      </c>
      <c r="AC116" s="471" t="s">
        <v>54</v>
      </c>
      <c r="AD116" s="471" t="s">
        <v>54</v>
      </c>
      <c r="AE116" s="471" t="s">
        <v>54</v>
      </c>
      <c r="AF116" s="471">
        <v>7</v>
      </c>
      <c r="AG116" s="471">
        <v>1</v>
      </c>
      <c r="AH116" s="553">
        <v>16.12</v>
      </c>
      <c r="AI116" s="553">
        <v>15.4</v>
      </c>
      <c r="AJ116" s="553">
        <v>16.05</v>
      </c>
      <c r="AK116" s="552">
        <v>15.856666666666669</v>
      </c>
      <c r="AL116" s="551">
        <v>440.46296296296305</v>
      </c>
      <c r="AM116" s="551">
        <v>-1.1224277696944374</v>
      </c>
      <c r="AN116" s="544">
        <v>10</v>
      </c>
      <c r="AO116" s="542"/>
    </row>
    <row r="117" spans="1:325" x14ac:dyDescent="0.25">
      <c r="A117" s="495"/>
      <c r="B117" s="495" t="e">
        <v>#N/A</v>
      </c>
      <c r="C117" s="495"/>
      <c r="D117" s="492"/>
      <c r="E117" s="452" t="s">
        <v>376</v>
      </c>
      <c r="F117" s="622">
        <v>121</v>
      </c>
      <c r="G117" s="622">
        <v>251.2</v>
      </c>
      <c r="H117" s="622">
        <v>80.2</v>
      </c>
      <c r="I117" s="452" t="s">
        <v>120</v>
      </c>
      <c r="J117" s="623">
        <v>0</v>
      </c>
      <c r="K117" s="623">
        <v>2.1</v>
      </c>
      <c r="L117" s="623">
        <v>0</v>
      </c>
      <c r="M117" s="623">
        <v>0.7</v>
      </c>
      <c r="N117" s="623">
        <v>18.399999999999999</v>
      </c>
      <c r="O117" s="623">
        <v>4.5</v>
      </c>
      <c r="P117" s="623">
        <v>0</v>
      </c>
      <c r="Q117" s="452" t="s">
        <v>126</v>
      </c>
      <c r="R117" s="623">
        <v>16</v>
      </c>
      <c r="S117" s="622">
        <v>37</v>
      </c>
      <c r="T117" s="452" t="s">
        <v>142</v>
      </c>
      <c r="U117" s="452" t="s">
        <v>118</v>
      </c>
      <c r="V117" s="452">
        <v>324</v>
      </c>
      <c r="W117" s="623">
        <v>83.7</v>
      </c>
      <c r="X117" s="452">
        <v>1</v>
      </c>
      <c r="Y117" s="452">
        <v>1</v>
      </c>
      <c r="Z117" s="452">
        <v>3</v>
      </c>
      <c r="AA117" s="452">
        <v>1</v>
      </c>
      <c r="AB117" s="689" t="s">
        <v>54</v>
      </c>
      <c r="AC117" s="689" t="s">
        <v>54</v>
      </c>
      <c r="AD117" s="689" t="s">
        <v>54</v>
      </c>
      <c r="AE117" s="689" t="s">
        <v>54</v>
      </c>
      <c r="AF117" s="689">
        <v>1</v>
      </c>
      <c r="AG117" s="689">
        <v>3</v>
      </c>
      <c r="AH117" s="624">
        <v>19.850000000000001</v>
      </c>
      <c r="AI117" s="624">
        <v>19.07</v>
      </c>
      <c r="AJ117" s="624">
        <v>19.62</v>
      </c>
      <c r="AK117" s="625">
        <v>19.513333333333335</v>
      </c>
      <c r="AL117" s="623">
        <v>542.03703703703707</v>
      </c>
      <c r="AM117" s="623">
        <v>9.6460011238059504</v>
      </c>
      <c r="AN117" s="452">
        <v>7</v>
      </c>
      <c r="AO117" s="542"/>
    </row>
    <row r="118" spans="1:325" s="614" customFormat="1" ht="16.5" thickBot="1" x14ac:dyDescent="0.3">
      <c r="A118" s="495"/>
      <c r="B118" s="495" t="e">
        <v>#N/A</v>
      </c>
      <c r="C118" s="495"/>
      <c r="D118" s="493"/>
      <c r="E118" s="626" t="s">
        <v>377</v>
      </c>
      <c r="F118" s="632">
        <v>118.4</v>
      </c>
      <c r="G118" s="633">
        <v>277.28999999999996</v>
      </c>
      <c r="H118" s="633">
        <v>101.82000000000001</v>
      </c>
      <c r="I118" s="633" t="s">
        <v>124</v>
      </c>
      <c r="J118" s="628">
        <v>0.02</v>
      </c>
      <c r="K118" s="628">
        <v>3.3579999999999997</v>
      </c>
      <c r="L118" s="628">
        <v>11.757999999999999</v>
      </c>
      <c r="M118" s="628">
        <v>1.7119999999999997</v>
      </c>
      <c r="N118" s="628">
        <v>18.080000000000002</v>
      </c>
      <c r="O118" s="628">
        <v>4.54</v>
      </c>
      <c r="P118" s="628">
        <v>1.9039999999999999</v>
      </c>
      <c r="Q118" s="633" t="s">
        <v>123</v>
      </c>
      <c r="R118" s="628">
        <v>15.030000000000001</v>
      </c>
      <c r="S118" s="629">
        <v>32.301000000000002</v>
      </c>
      <c r="T118" s="633" t="s">
        <v>406</v>
      </c>
      <c r="U118" s="633" t="s">
        <v>122</v>
      </c>
      <c r="V118" s="627">
        <v>320.56</v>
      </c>
      <c r="W118" s="628">
        <v>83.597666666666683</v>
      </c>
      <c r="X118" s="627">
        <v>3</v>
      </c>
      <c r="Y118" s="627">
        <v>3</v>
      </c>
      <c r="Z118" s="627">
        <v>5</v>
      </c>
      <c r="AA118" s="627">
        <v>3</v>
      </c>
      <c r="AB118" s="691" t="s">
        <v>54</v>
      </c>
      <c r="AC118" s="691" t="s">
        <v>54</v>
      </c>
      <c r="AD118" s="691" t="s">
        <v>54</v>
      </c>
      <c r="AE118" s="691" t="s">
        <v>54</v>
      </c>
      <c r="AF118" s="691">
        <v>7</v>
      </c>
      <c r="AG118" s="691">
        <v>6</v>
      </c>
      <c r="AH118" s="630">
        <v>20.08967097329888</v>
      </c>
      <c r="AI118" s="630">
        <v>19.856969767441861</v>
      </c>
      <c r="AJ118" s="630">
        <v>20.026977713178294</v>
      </c>
      <c r="AK118" s="630">
        <v>19.991206151306343</v>
      </c>
      <c r="AL118" s="628">
        <v>555.31128198073179</v>
      </c>
      <c r="AM118" s="628">
        <v>7.0087559356622284</v>
      </c>
      <c r="AN118" s="626">
        <v>9</v>
      </c>
      <c r="AO118" s="542"/>
      <c r="AP118" s="765"/>
      <c r="AQ118" s="765"/>
      <c r="AR118" s="765"/>
      <c r="AS118" s="765"/>
      <c r="AT118" s="765"/>
      <c r="AU118" s="765"/>
      <c r="AV118" s="765"/>
      <c r="AW118" s="765"/>
      <c r="AX118" s="765"/>
      <c r="AY118" s="765"/>
      <c r="AZ118" s="765"/>
      <c r="BA118" s="765"/>
      <c r="BB118" s="765"/>
      <c r="BC118" s="765"/>
      <c r="BD118" s="765"/>
      <c r="BE118" s="765"/>
      <c r="BF118" s="765"/>
      <c r="BG118" s="765"/>
      <c r="BH118" s="765"/>
      <c r="BI118" s="765"/>
      <c r="BJ118" s="765"/>
      <c r="BK118" s="765"/>
      <c r="BL118" s="765"/>
      <c r="BM118" s="765"/>
      <c r="BN118" s="765"/>
      <c r="BO118" s="765"/>
      <c r="BP118" s="765"/>
      <c r="BQ118" s="765"/>
      <c r="BR118" s="765"/>
      <c r="BS118" s="765"/>
      <c r="BT118" s="765"/>
      <c r="BU118" s="765"/>
      <c r="BV118" s="765"/>
      <c r="BW118" s="765"/>
      <c r="BX118" s="765"/>
      <c r="BY118" s="765"/>
      <c r="BZ118" s="765"/>
      <c r="CA118" s="765"/>
      <c r="CB118" s="765"/>
      <c r="CC118" s="765"/>
      <c r="CD118" s="765"/>
      <c r="CE118" s="765"/>
      <c r="CF118" s="765"/>
      <c r="CG118" s="765"/>
      <c r="CH118" s="765"/>
      <c r="CI118" s="765"/>
      <c r="CJ118" s="765"/>
      <c r="CK118" s="765"/>
      <c r="CL118" s="765"/>
      <c r="CM118" s="765"/>
      <c r="CN118" s="765"/>
      <c r="CO118" s="765"/>
      <c r="CP118" s="765"/>
      <c r="CQ118" s="765"/>
      <c r="CR118" s="765"/>
      <c r="CS118" s="765"/>
      <c r="CT118" s="765"/>
      <c r="CU118" s="765"/>
      <c r="CV118" s="765"/>
      <c r="CW118" s="765"/>
      <c r="CX118" s="765"/>
      <c r="CY118" s="765"/>
      <c r="CZ118" s="765"/>
      <c r="DA118" s="765"/>
      <c r="DB118" s="765"/>
      <c r="DC118" s="765"/>
      <c r="DD118" s="765"/>
      <c r="DE118" s="765"/>
      <c r="DF118" s="765"/>
      <c r="DG118" s="765"/>
      <c r="DH118" s="765"/>
      <c r="DI118" s="765"/>
      <c r="DJ118" s="765"/>
      <c r="DK118" s="765"/>
      <c r="DL118" s="765"/>
      <c r="DM118" s="765"/>
      <c r="DN118" s="765"/>
      <c r="DO118" s="765"/>
      <c r="DP118" s="765"/>
      <c r="DQ118" s="765"/>
      <c r="DR118" s="765"/>
      <c r="DS118" s="765"/>
      <c r="DT118" s="765"/>
      <c r="DU118" s="765"/>
      <c r="DV118" s="765"/>
      <c r="DW118" s="765"/>
      <c r="DX118" s="765"/>
      <c r="DY118" s="765"/>
      <c r="DZ118" s="765"/>
      <c r="EA118" s="765"/>
      <c r="EB118" s="765"/>
      <c r="EC118" s="765"/>
      <c r="ED118" s="765"/>
      <c r="EE118" s="765"/>
      <c r="EF118" s="765"/>
      <c r="EG118" s="765"/>
      <c r="EH118" s="765"/>
      <c r="EI118" s="765"/>
      <c r="EJ118" s="765"/>
      <c r="EK118" s="765"/>
      <c r="EL118" s="765"/>
      <c r="EM118" s="765"/>
      <c r="EN118" s="765"/>
      <c r="EO118" s="765"/>
      <c r="EP118" s="765"/>
      <c r="EQ118" s="765"/>
      <c r="ER118" s="765"/>
      <c r="ES118" s="765"/>
      <c r="ET118" s="765"/>
      <c r="EU118" s="765"/>
      <c r="EV118" s="765"/>
      <c r="EW118" s="765"/>
      <c r="EX118" s="765"/>
      <c r="EY118" s="765"/>
      <c r="EZ118" s="765"/>
      <c r="FA118" s="765"/>
      <c r="FB118" s="765"/>
      <c r="FC118" s="765"/>
      <c r="FD118" s="765"/>
      <c r="FE118" s="765"/>
      <c r="FF118" s="765"/>
      <c r="FG118" s="765"/>
      <c r="FH118" s="765"/>
      <c r="FI118" s="765"/>
      <c r="FJ118" s="765"/>
      <c r="FK118" s="765"/>
      <c r="FL118" s="765"/>
      <c r="FM118" s="765"/>
      <c r="FN118" s="765"/>
      <c r="FO118" s="765"/>
      <c r="FP118" s="765"/>
      <c r="FQ118" s="765"/>
      <c r="FR118" s="765"/>
      <c r="FS118" s="765"/>
      <c r="FT118" s="765"/>
      <c r="FU118" s="765"/>
      <c r="FV118" s="765"/>
      <c r="FW118" s="765"/>
      <c r="FX118" s="765"/>
      <c r="FY118" s="765"/>
      <c r="FZ118" s="765"/>
      <c r="GA118" s="765"/>
      <c r="GB118" s="765"/>
      <c r="GC118" s="765"/>
      <c r="GD118" s="765"/>
      <c r="GE118" s="765"/>
      <c r="GF118" s="765"/>
      <c r="GG118" s="765"/>
      <c r="GH118" s="765"/>
      <c r="GI118" s="765"/>
      <c r="GJ118" s="765"/>
      <c r="GK118" s="765"/>
      <c r="GL118" s="765"/>
      <c r="GM118" s="765"/>
      <c r="GN118" s="765"/>
      <c r="GO118" s="765"/>
      <c r="GP118" s="765"/>
      <c r="GQ118" s="765"/>
      <c r="GR118" s="765"/>
      <c r="GS118" s="765"/>
      <c r="GT118" s="765"/>
      <c r="GU118" s="765"/>
      <c r="GV118" s="765"/>
      <c r="GW118" s="765"/>
      <c r="GX118" s="765"/>
      <c r="GY118" s="765"/>
      <c r="GZ118" s="765"/>
      <c r="HA118" s="765"/>
      <c r="HB118" s="765"/>
      <c r="HC118" s="765"/>
      <c r="HD118" s="765"/>
      <c r="HE118" s="765"/>
      <c r="HF118" s="765"/>
      <c r="HG118" s="765"/>
      <c r="HH118" s="765"/>
      <c r="HI118" s="765"/>
      <c r="HJ118" s="765"/>
      <c r="HK118" s="765"/>
      <c r="HL118" s="765"/>
      <c r="HM118" s="765"/>
      <c r="HN118" s="765"/>
      <c r="HO118" s="765"/>
      <c r="HP118" s="765"/>
      <c r="HQ118" s="765"/>
      <c r="HR118" s="765"/>
      <c r="HS118" s="765"/>
      <c r="HT118" s="765"/>
      <c r="HU118" s="765"/>
      <c r="HV118" s="765"/>
      <c r="HW118" s="765"/>
      <c r="HX118" s="765"/>
      <c r="HY118" s="765"/>
      <c r="HZ118" s="765"/>
      <c r="IA118" s="765"/>
      <c r="IB118" s="765"/>
      <c r="IC118" s="765"/>
      <c r="ID118" s="765"/>
      <c r="IE118" s="765"/>
      <c r="IF118" s="765"/>
      <c r="IG118" s="765"/>
      <c r="IH118" s="765"/>
      <c r="II118" s="765"/>
      <c r="IJ118" s="765"/>
      <c r="IK118" s="765"/>
      <c r="IL118" s="765"/>
      <c r="IM118" s="765"/>
      <c r="IN118" s="765"/>
      <c r="IO118" s="765"/>
      <c r="IP118" s="765"/>
      <c r="IQ118" s="765"/>
      <c r="IR118" s="765"/>
      <c r="IS118" s="765"/>
      <c r="IT118" s="765"/>
      <c r="IU118" s="765"/>
      <c r="IV118" s="765"/>
      <c r="IW118" s="765"/>
      <c r="IX118" s="765"/>
      <c r="IY118" s="765"/>
      <c r="IZ118" s="765"/>
      <c r="JA118" s="765"/>
      <c r="JB118" s="765"/>
      <c r="JC118" s="765"/>
      <c r="JD118" s="765"/>
      <c r="JE118" s="765"/>
      <c r="JF118" s="765"/>
      <c r="JG118" s="765"/>
      <c r="JH118" s="765"/>
      <c r="JI118" s="765"/>
      <c r="JJ118" s="765"/>
      <c r="JK118" s="765"/>
      <c r="JL118" s="765"/>
      <c r="JM118" s="765"/>
      <c r="JN118" s="765"/>
      <c r="JO118" s="765"/>
      <c r="JP118" s="765"/>
      <c r="JQ118" s="765"/>
      <c r="JR118" s="765"/>
      <c r="JS118" s="765"/>
      <c r="JT118" s="765"/>
      <c r="JU118" s="765"/>
      <c r="JV118" s="765"/>
      <c r="JW118" s="765"/>
      <c r="JX118" s="765"/>
      <c r="JY118" s="765"/>
      <c r="JZ118" s="765"/>
      <c r="KA118" s="765"/>
      <c r="KB118" s="765"/>
      <c r="KC118" s="765"/>
      <c r="KD118" s="765"/>
      <c r="KE118" s="765"/>
      <c r="KF118" s="765"/>
      <c r="KG118" s="765"/>
      <c r="KH118" s="765"/>
      <c r="KI118" s="765"/>
      <c r="KJ118" s="765"/>
      <c r="KK118" s="765"/>
      <c r="KL118" s="765"/>
      <c r="KM118" s="765"/>
      <c r="KN118" s="765"/>
      <c r="KO118" s="765"/>
      <c r="KP118" s="765"/>
      <c r="KQ118" s="765"/>
      <c r="KR118" s="765"/>
      <c r="KS118" s="765"/>
      <c r="KT118" s="765"/>
      <c r="KU118" s="765"/>
      <c r="KV118" s="765"/>
      <c r="KW118" s="765"/>
      <c r="KX118" s="765"/>
      <c r="KY118" s="765"/>
      <c r="KZ118" s="765"/>
      <c r="LA118" s="765"/>
      <c r="LB118" s="765"/>
      <c r="LC118" s="765"/>
      <c r="LD118" s="765"/>
      <c r="LE118" s="765"/>
      <c r="LF118" s="765"/>
      <c r="LG118" s="765"/>
      <c r="LH118" s="765"/>
      <c r="LI118" s="765"/>
      <c r="LJ118" s="765"/>
      <c r="LK118" s="765"/>
      <c r="LL118" s="765"/>
      <c r="LM118" s="765"/>
    </row>
    <row r="119" spans="1:325" x14ac:dyDescent="0.25">
      <c r="A119" s="495"/>
      <c r="B119" s="495" t="e">
        <v>#N/A</v>
      </c>
      <c r="C119" s="495"/>
      <c r="D119" s="488" t="s">
        <v>421</v>
      </c>
      <c r="E119" s="459" t="s">
        <v>363</v>
      </c>
      <c r="F119" s="771">
        <v>119</v>
      </c>
      <c r="G119" s="771">
        <v>268</v>
      </c>
      <c r="H119" s="771">
        <v>87</v>
      </c>
      <c r="I119" s="459" t="s">
        <v>120</v>
      </c>
      <c r="J119" s="772">
        <v>0</v>
      </c>
      <c r="K119" s="772">
        <v>0</v>
      </c>
      <c r="L119" s="772">
        <v>0</v>
      </c>
      <c r="M119" s="634">
        <v>0</v>
      </c>
      <c r="N119" s="636">
        <v>18.2</v>
      </c>
      <c r="O119" s="636">
        <v>4.8</v>
      </c>
      <c r="P119" s="636">
        <v>1.4</v>
      </c>
      <c r="Q119" s="459" t="s">
        <v>130</v>
      </c>
      <c r="R119" s="773">
        <v>16.2</v>
      </c>
      <c r="S119" s="774">
        <v>34.4</v>
      </c>
      <c r="T119" s="459" t="s">
        <v>132</v>
      </c>
      <c r="U119" s="459" t="s">
        <v>118</v>
      </c>
      <c r="V119" s="771">
        <v>341.2</v>
      </c>
      <c r="W119" s="636">
        <v>87.4</v>
      </c>
      <c r="X119" s="459">
        <v>3</v>
      </c>
      <c r="Y119" s="459">
        <v>3</v>
      </c>
      <c r="Z119" s="459">
        <v>3</v>
      </c>
      <c r="AA119" s="459">
        <v>3</v>
      </c>
      <c r="AB119" s="683" t="s">
        <v>54</v>
      </c>
      <c r="AC119" s="683" t="s">
        <v>54</v>
      </c>
      <c r="AD119" s="683" t="s">
        <v>54</v>
      </c>
      <c r="AE119" s="683" t="s">
        <v>54</v>
      </c>
      <c r="AF119" s="683">
        <v>3</v>
      </c>
      <c r="AG119" s="683">
        <v>5</v>
      </c>
      <c r="AH119" s="635">
        <v>170.1</v>
      </c>
      <c r="AI119" s="635">
        <v>169.8</v>
      </c>
      <c r="AJ119" s="635" t="s">
        <v>54</v>
      </c>
      <c r="AK119" s="635">
        <v>169.95</v>
      </c>
      <c r="AL119" s="636">
        <v>679.8</v>
      </c>
      <c r="AM119" s="636">
        <v>1.5839808726837878</v>
      </c>
      <c r="AN119" s="459">
        <v>5</v>
      </c>
      <c r="AO119" s="542"/>
    </row>
    <row r="120" spans="1:325" x14ac:dyDescent="0.25">
      <c r="A120" s="495"/>
      <c r="B120" s="495" t="e">
        <v>#N/A</v>
      </c>
      <c r="C120" s="495"/>
      <c r="D120" s="489"/>
      <c r="E120" s="543" t="s">
        <v>365</v>
      </c>
      <c r="F120" s="559">
        <v>124</v>
      </c>
      <c r="G120" s="559">
        <v>295</v>
      </c>
      <c r="H120" s="559">
        <v>110</v>
      </c>
      <c r="I120" s="543" t="s">
        <v>127</v>
      </c>
      <c r="J120" s="776">
        <v>0</v>
      </c>
      <c r="K120" s="776">
        <v>0</v>
      </c>
      <c r="L120" s="776">
        <v>0</v>
      </c>
      <c r="M120" s="556">
        <v>0</v>
      </c>
      <c r="N120" s="558">
        <v>19.5</v>
      </c>
      <c r="O120" s="558">
        <v>4.5</v>
      </c>
      <c r="P120" s="558">
        <v>0</v>
      </c>
      <c r="Q120" s="543" t="s">
        <v>422</v>
      </c>
      <c r="R120" s="560">
        <v>16</v>
      </c>
      <c r="S120" s="561">
        <v>38</v>
      </c>
      <c r="T120" s="562" t="s">
        <v>608</v>
      </c>
      <c r="U120" s="543" t="s">
        <v>118</v>
      </c>
      <c r="V120" s="559">
        <v>315.39999999999998</v>
      </c>
      <c r="W120" s="558">
        <v>88.03</v>
      </c>
      <c r="X120" s="543">
        <v>3</v>
      </c>
      <c r="Y120" s="543">
        <v>3</v>
      </c>
      <c r="Z120" s="543">
        <v>3</v>
      </c>
      <c r="AA120" s="543">
        <v>3</v>
      </c>
      <c r="AB120" s="471" t="s">
        <v>54</v>
      </c>
      <c r="AC120" s="471" t="s">
        <v>54</v>
      </c>
      <c r="AD120" s="471" t="s">
        <v>54</v>
      </c>
      <c r="AE120" s="471" t="s">
        <v>54</v>
      </c>
      <c r="AF120" s="471">
        <v>1</v>
      </c>
      <c r="AG120" s="471">
        <v>3</v>
      </c>
      <c r="AH120" s="557">
        <v>141.06987499999997</v>
      </c>
      <c r="AI120" s="557">
        <v>142.653525</v>
      </c>
      <c r="AJ120" s="557" t="s">
        <v>54</v>
      </c>
      <c r="AK120" s="557">
        <v>141.86169999999998</v>
      </c>
      <c r="AL120" s="558">
        <v>567.44679999999994</v>
      </c>
      <c r="AM120" s="558">
        <v>10.211746422327268</v>
      </c>
      <c r="AN120" s="543">
        <v>4</v>
      </c>
      <c r="AO120" s="542"/>
    </row>
    <row r="121" spans="1:325" x14ac:dyDescent="0.25">
      <c r="A121" s="495"/>
      <c r="B121" s="495" t="e">
        <v>#N/A</v>
      </c>
      <c r="C121" s="495"/>
      <c r="D121" s="489"/>
      <c r="E121" s="543" t="s">
        <v>367</v>
      </c>
      <c r="F121" s="559">
        <v>120</v>
      </c>
      <c r="G121" s="559">
        <v>310.39999999999998</v>
      </c>
      <c r="H121" s="559">
        <v>148.1</v>
      </c>
      <c r="I121" s="543" t="s">
        <v>127</v>
      </c>
      <c r="J121" s="776" t="s">
        <v>54</v>
      </c>
      <c r="K121" s="776">
        <v>0.86</v>
      </c>
      <c r="L121" s="776">
        <v>0</v>
      </c>
      <c r="M121" s="776">
        <v>0</v>
      </c>
      <c r="N121" s="558">
        <v>17.535</v>
      </c>
      <c r="O121" s="558">
        <v>4.4749999999999996</v>
      </c>
      <c r="P121" s="558">
        <v>1.1599999999999999</v>
      </c>
      <c r="Q121" s="543" t="s">
        <v>126</v>
      </c>
      <c r="R121" s="560">
        <v>15.1</v>
      </c>
      <c r="S121" s="561">
        <v>33.85</v>
      </c>
      <c r="T121" s="543" t="s">
        <v>132</v>
      </c>
      <c r="U121" s="543" t="s">
        <v>118</v>
      </c>
      <c r="V121" s="559">
        <v>273</v>
      </c>
      <c r="W121" s="558">
        <v>81.790000000000006</v>
      </c>
      <c r="X121" s="543">
        <v>1</v>
      </c>
      <c r="Y121" s="543">
        <v>3</v>
      </c>
      <c r="Z121" s="543">
        <v>3</v>
      </c>
      <c r="AA121" s="543">
        <v>1</v>
      </c>
      <c r="AB121" s="471" t="s">
        <v>54</v>
      </c>
      <c r="AC121" s="471" t="s">
        <v>54</v>
      </c>
      <c r="AD121" s="471" t="s">
        <v>54</v>
      </c>
      <c r="AE121" s="471" t="s">
        <v>54</v>
      </c>
      <c r="AF121" s="471">
        <v>1</v>
      </c>
      <c r="AG121" s="471">
        <v>6</v>
      </c>
      <c r="AH121" s="557">
        <v>176.5</v>
      </c>
      <c r="AI121" s="557">
        <v>172.63</v>
      </c>
      <c r="AJ121" s="557" t="s">
        <v>54</v>
      </c>
      <c r="AK121" s="557">
        <v>174.565</v>
      </c>
      <c r="AL121" s="558">
        <v>698.26</v>
      </c>
      <c r="AM121" s="558">
        <v>9.9899187196773909</v>
      </c>
      <c r="AN121" s="543">
        <v>5</v>
      </c>
      <c r="AO121" s="542"/>
    </row>
    <row r="122" spans="1:325" x14ac:dyDescent="0.25">
      <c r="A122" s="495"/>
      <c r="B122" s="495" t="e">
        <v>#N/A</v>
      </c>
      <c r="C122" s="495"/>
      <c r="D122" s="489"/>
      <c r="E122" s="543" t="s">
        <v>391</v>
      </c>
      <c r="F122" s="559">
        <v>117</v>
      </c>
      <c r="G122" s="559">
        <v>278.10000000000002</v>
      </c>
      <c r="H122" s="559">
        <v>97.6</v>
      </c>
      <c r="I122" s="543" t="s">
        <v>120</v>
      </c>
      <c r="J122" s="776">
        <v>0</v>
      </c>
      <c r="K122" s="776">
        <v>0</v>
      </c>
      <c r="L122" s="776">
        <v>0</v>
      </c>
      <c r="M122" s="556">
        <v>0</v>
      </c>
      <c r="N122" s="558">
        <v>19.899999999999999</v>
      </c>
      <c r="O122" s="558">
        <v>4.8</v>
      </c>
      <c r="P122" s="558">
        <v>2.9</v>
      </c>
      <c r="Q122" s="543" t="s">
        <v>130</v>
      </c>
      <c r="R122" s="560">
        <v>14.2</v>
      </c>
      <c r="S122" s="561">
        <v>34.5</v>
      </c>
      <c r="T122" s="543" t="s">
        <v>132</v>
      </c>
      <c r="U122" s="543" t="s">
        <v>423</v>
      </c>
      <c r="V122" s="559">
        <v>321.2</v>
      </c>
      <c r="W122" s="558">
        <v>79.5</v>
      </c>
      <c r="X122" s="543">
        <v>1</v>
      </c>
      <c r="Y122" s="543">
        <v>1</v>
      </c>
      <c r="Z122" s="543">
        <v>1</v>
      </c>
      <c r="AA122" s="543">
        <v>1</v>
      </c>
      <c r="AB122" s="471" t="s">
        <v>54</v>
      </c>
      <c r="AC122" s="471" t="s">
        <v>54</v>
      </c>
      <c r="AD122" s="471" t="s">
        <v>54</v>
      </c>
      <c r="AE122" s="471" t="s">
        <v>54</v>
      </c>
      <c r="AF122" s="471">
        <v>1</v>
      </c>
      <c r="AG122" s="471">
        <v>1</v>
      </c>
      <c r="AH122" s="557">
        <v>170.4</v>
      </c>
      <c r="AI122" s="557">
        <v>163</v>
      </c>
      <c r="AJ122" s="557" t="s">
        <v>54</v>
      </c>
      <c r="AK122" s="557">
        <v>166.7</v>
      </c>
      <c r="AL122" s="558">
        <v>666.8</v>
      </c>
      <c r="AM122" s="558">
        <v>2.3327194597912726</v>
      </c>
      <c r="AN122" s="543">
        <v>4</v>
      </c>
      <c r="AO122" s="542"/>
    </row>
    <row r="123" spans="1:325" x14ac:dyDescent="0.25">
      <c r="A123" s="495"/>
      <c r="B123" s="495" t="e">
        <v>#N/A</v>
      </c>
      <c r="C123" s="495"/>
      <c r="D123" s="489"/>
      <c r="E123" s="543" t="s">
        <v>372</v>
      </c>
      <c r="F123" s="559">
        <v>138</v>
      </c>
      <c r="G123" s="559">
        <v>238</v>
      </c>
      <c r="H123" s="559">
        <v>100</v>
      </c>
      <c r="I123" s="543" t="s">
        <v>127</v>
      </c>
      <c r="J123" s="776">
        <v>0</v>
      </c>
      <c r="K123" s="776">
        <v>1.3</v>
      </c>
      <c r="L123" s="776">
        <v>0</v>
      </c>
      <c r="M123" s="556">
        <v>0</v>
      </c>
      <c r="N123" s="558">
        <v>19.100000000000001</v>
      </c>
      <c r="O123" s="558">
        <v>4.5</v>
      </c>
      <c r="P123" s="558">
        <v>0.8</v>
      </c>
      <c r="Q123" s="543" t="s">
        <v>126</v>
      </c>
      <c r="R123" s="560">
        <v>14.3</v>
      </c>
      <c r="S123" s="561">
        <v>39.4</v>
      </c>
      <c r="T123" s="543" t="s">
        <v>132</v>
      </c>
      <c r="U123" s="543" t="s">
        <v>118</v>
      </c>
      <c r="V123" s="559">
        <v>317.39999999999998</v>
      </c>
      <c r="W123" s="558">
        <v>83.2</v>
      </c>
      <c r="X123" s="543">
        <v>1</v>
      </c>
      <c r="Y123" s="543">
        <v>3</v>
      </c>
      <c r="Z123" s="543">
        <v>1</v>
      </c>
      <c r="AA123" s="543">
        <v>1</v>
      </c>
      <c r="AB123" s="471" t="s">
        <v>54</v>
      </c>
      <c r="AC123" s="471" t="s">
        <v>54</v>
      </c>
      <c r="AD123" s="471" t="s">
        <v>54</v>
      </c>
      <c r="AE123" s="471" t="s">
        <v>54</v>
      </c>
      <c r="AF123" s="471">
        <v>1</v>
      </c>
      <c r="AG123" s="471">
        <v>1</v>
      </c>
      <c r="AH123" s="557">
        <v>146.93</v>
      </c>
      <c r="AI123" s="557">
        <v>115.91</v>
      </c>
      <c r="AJ123" s="557" t="s">
        <v>54</v>
      </c>
      <c r="AK123" s="557">
        <v>131.42000000000002</v>
      </c>
      <c r="AL123" s="558">
        <v>525.68000000000006</v>
      </c>
      <c r="AM123" s="558">
        <v>-10.14324296605243</v>
      </c>
      <c r="AN123" s="543">
        <v>6</v>
      </c>
      <c r="AO123" s="542"/>
    </row>
    <row r="124" spans="1:325" x14ac:dyDescent="0.25">
      <c r="A124" s="495"/>
      <c r="B124" s="495" t="e">
        <v>#N/A</v>
      </c>
      <c r="C124" s="495"/>
      <c r="D124" s="489"/>
      <c r="E124" s="543" t="s">
        <v>383</v>
      </c>
      <c r="F124" s="559">
        <v>132</v>
      </c>
      <c r="G124" s="559">
        <v>288.7</v>
      </c>
      <c r="H124" s="559">
        <v>100.3</v>
      </c>
      <c r="I124" s="543" t="s">
        <v>120</v>
      </c>
      <c r="J124" s="776">
        <v>0</v>
      </c>
      <c r="K124" s="776">
        <v>0</v>
      </c>
      <c r="L124" s="776">
        <v>0</v>
      </c>
      <c r="M124" s="556">
        <v>0</v>
      </c>
      <c r="N124" s="558">
        <v>19.600000000000001</v>
      </c>
      <c r="O124" s="558">
        <v>4.8</v>
      </c>
      <c r="P124" s="558">
        <v>0.85</v>
      </c>
      <c r="Q124" s="543" t="s">
        <v>126</v>
      </c>
      <c r="R124" s="560">
        <v>14</v>
      </c>
      <c r="S124" s="561">
        <v>38</v>
      </c>
      <c r="T124" s="543" t="s">
        <v>139</v>
      </c>
      <c r="U124" s="543" t="s">
        <v>118</v>
      </c>
      <c r="V124" s="559">
        <v>311.60000000000002</v>
      </c>
      <c r="W124" s="558">
        <v>81.400000000000006</v>
      </c>
      <c r="X124" s="543">
        <v>5</v>
      </c>
      <c r="Y124" s="543">
        <v>3</v>
      </c>
      <c r="Z124" s="543">
        <v>3</v>
      </c>
      <c r="AA124" s="543">
        <v>1</v>
      </c>
      <c r="AB124" s="471" t="s">
        <v>54</v>
      </c>
      <c r="AC124" s="471" t="s">
        <v>54</v>
      </c>
      <c r="AD124" s="471" t="s">
        <v>54</v>
      </c>
      <c r="AE124" s="471" t="s">
        <v>54</v>
      </c>
      <c r="AF124" s="471">
        <v>1</v>
      </c>
      <c r="AG124" s="471">
        <v>2</v>
      </c>
      <c r="AH124" s="557">
        <v>168.45676153846154</v>
      </c>
      <c r="AI124" s="557">
        <v>171.61123846153848</v>
      </c>
      <c r="AJ124" s="557" t="s">
        <v>54</v>
      </c>
      <c r="AK124" s="557">
        <v>170.03399999999999</v>
      </c>
      <c r="AL124" s="558">
        <v>680.13599999999997</v>
      </c>
      <c r="AM124" s="558">
        <v>5.3635280095351598</v>
      </c>
      <c r="AN124" s="543">
        <v>5</v>
      </c>
      <c r="AO124" s="542"/>
    </row>
    <row r="125" spans="1:325" x14ac:dyDescent="0.25">
      <c r="A125" s="495"/>
      <c r="B125" s="495" t="e">
        <v>#N/A</v>
      </c>
      <c r="C125" s="495"/>
      <c r="D125" s="489"/>
      <c r="E125" s="543" t="s">
        <v>424</v>
      </c>
      <c r="F125" s="559">
        <v>122</v>
      </c>
      <c r="G125" s="559">
        <v>322.3</v>
      </c>
      <c r="H125" s="559">
        <v>120.7</v>
      </c>
      <c r="I125" s="543" t="s">
        <v>127</v>
      </c>
      <c r="J125" s="776">
        <v>0</v>
      </c>
      <c r="K125" s="776">
        <v>6.2</v>
      </c>
      <c r="L125" s="776">
        <v>0</v>
      </c>
      <c r="M125" s="778">
        <v>0</v>
      </c>
      <c r="N125" s="558">
        <v>21</v>
      </c>
      <c r="O125" s="558">
        <v>5</v>
      </c>
      <c r="P125" s="558">
        <v>1</v>
      </c>
      <c r="Q125" s="543" t="s">
        <v>425</v>
      </c>
      <c r="R125" s="560">
        <v>16</v>
      </c>
      <c r="S125" s="561">
        <v>38.299999999999997</v>
      </c>
      <c r="T125" s="543" t="s">
        <v>132</v>
      </c>
      <c r="U125" s="543" t="s">
        <v>368</v>
      </c>
      <c r="V125" s="559">
        <v>310.8</v>
      </c>
      <c r="W125" s="558">
        <v>87.89</v>
      </c>
      <c r="X125" s="543">
        <v>1</v>
      </c>
      <c r="Y125" s="543">
        <v>1</v>
      </c>
      <c r="Z125" s="543">
        <v>3</v>
      </c>
      <c r="AA125" s="777">
        <v>1</v>
      </c>
      <c r="AB125" s="471" t="s">
        <v>54</v>
      </c>
      <c r="AC125" s="471" t="s">
        <v>54</v>
      </c>
      <c r="AD125" s="471" t="s">
        <v>54</v>
      </c>
      <c r="AE125" s="471" t="s">
        <v>54</v>
      </c>
      <c r="AF125" s="471">
        <v>1</v>
      </c>
      <c r="AG125" s="471">
        <v>1</v>
      </c>
      <c r="AH125" s="557">
        <v>208.89</v>
      </c>
      <c r="AI125" s="557">
        <v>204.68</v>
      </c>
      <c r="AJ125" s="557" t="s">
        <v>54</v>
      </c>
      <c r="AK125" s="557">
        <v>206.785</v>
      </c>
      <c r="AL125" s="558">
        <v>827.14</v>
      </c>
      <c r="AM125" s="558">
        <v>7.2508493037006252</v>
      </c>
      <c r="AN125" s="543">
        <v>2</v>
      </c>
      <c r="AO125" s="542"/>
    </row>
    <row r="126" spans="1:325" x14ac:dyDescent="0.25">
      <c r="A126" s="495"/>
      <c r="B126" s="495" t="e">
        <v>#N/A</v>
      </c>
      <c r="C126" s="495"/>
      <c r="D126" s="489"/>
      <c r="E126" s="543" t="s">
        <v>394</v>
      </c>
      <c r="F126" s="554">
        <v>127</v>
      </c>
      <c r="G126" s="559">
        <v>274.89999999999998</v>
      </c>
      <c r="H126" s="559">
        <v>97.6</v>
      </c>
      <c r="I126" s="543" t="s">
        <v>120</v>
      </c>
      <c r="J126" s="776">
        <v>0</v>
      </c>
      <c r="K126" s="776">
        <v>0</v>
      </c>
      <c r="L126" s="776">
        <v>0</v>
      </c>
      <c r="M126" s="779">
        <v>0</v>
      </c>
      <c r="N126" s="558">
        <v>18.079999999999998</v>
      </c>
      <c r="O126" s="558">
        <v>4.63</v>
      </c>
      <c r="P126" s="558">
        <v>1.38</v>
      </c>
      <c r="Q126" s="543" t="s">
        <v>126</v>
      </c>
      <c r="R126" s="560">
        <v>14.5</v>
      </c>
      <c r="S126" s="561">
        <v>36.799999999999997</v>
      </c>
      <c r="T126" s="543" t="s">
        <v>132</v>
      </c>
      <c r="U126" s="543" t="s">
        <v>426</v>
      </c>
      <c r="V126" s="559">
        <v>346.8</v>
      </c>
      <c r="W126" s="558">
        <v>85.8</v>
      </c>
      <c r="X126" s="543">
        <v>1</v>
      </c>
      <c r="Y126" s="543">
        <v>1</v>
      </c>
      <c r="Z126" s="543">
        <v>1</v>
      </c>
      <c r="AA126" s="543">
        <v>1</v>
      </c>
      <c r="AB126" s="471" t="s">
        <v>54</v>
      </c>
      <c r="AC126" s="471" t="s">
        <v>54</v>
      </c>
      <c r="AD126" s="471" t="s">
        <v>54</v>
      </c>
      <c r="AE126" s="471" t="s">
        <v>54</v>
      </c>
      <c r="AF126" s="471">
        <v>1</v>
      </c>
      <c r="AG126" s="471">
        <v>1</v>
      </c>
      <c r="AH126" s="557">
        <v>182.63682870370369</v>
      </c>
      <c r="AI126" s="557">
        <v>179.38579282407406</v>
      </c>
      <c r="AJ126" s="557" t="s">
        <v>54</v>
      </c>
      <c r="AK126" s="557">
        <v>181.01131076388887</v>
      </c>
      <c r="AL126" s="558">
        <v>724.04524305555549</v>
      </c>
      <c r="AM126" s="558">
        <v>3.4885003585020122</v>
      </c>
      <c r="AN126" s="543">
        <v>5</v>
      </c>
      <c r="AO126" s="542"/>
    </row>
    <row r="127" spans="1:325" x14ac:dyDescent="0.25">
      <c r="A127" s="495"/>
      <c r="B127" s="495" t="e">
        <v>#N/A</v>
      </c>
      <c r="C127" s="495"/>
      <c r="D127" s="489"/>
      <c r="E127" s="458" t="s">
        <v>427</v>
      </c>
      <c r="F127" s="637">
        <v>117</v>
      </c>
      <c r="G127" s="641">
        <v>288</v>
      </c>
      <c r="H127" s="641">
        <v>119</v>
      </c>
      <c r="I127" s="458" t="s">
        <v>120</v>
      </c>
      <c r="J127" s="780">
        <v>0</v>
      </c>
      <c r="K127" s="780">
        <v>0</v>
      </c>
      <c r="L127" s="780">
        <v>10</v>
      </c>
      <c r="M127" s="781">
        <v>0</v>
      </c>
      <c r="N127" s="638">
        <v>17.2</v>
      </c>
      <c r="O127" s="638">
        <v>4.5</v>
      </c>
      <c r="P127" s="638">
        <v>1.7</v>
      </c>
      <c r="Q127" s="458" t="s">
        <v>130</v>
      </c>
      <c r="R127" s="639">
        <v>14.3</v>
      </c>
      <c r="S127" s="640">
        <v>33.200000000000003</v>
      </c>
      <c r="T127" s="458" t="s">
        <v>139</v>
      </c>
      <c r="U127" s="458" t="s">
        <v>118</v>
      </c>
      <c r="V127" s="641" t="s">
        <v>307</v>
      </c>
      <c r="W127" s="638">
        <v>72</v>
      </c>
      <c r="X127" s="458">
        <v>1</v>
      </c>
      <c r="Y127" s="458">
        <v>1</v>
      </c>
      <c r="Z127" s="458">
        <v>1</v>
      </c>
      <c r="AA127" s="458">
        <v>1</v>
      </c>
      <c r="AB127" s="689" t="s">
        <v>54</v>
      </c>
      <c r="AC127" s="689" t="s">
        <v>54</v>
      </c>
      <c r="AD127" s="689" t="s">
        <v>54</v>
      </c>
      <c r="AE127" s="689" t="s">
        <v>54</v>
      </c>
      <c r="AF127" s="689">
        <v>1</v>
      </c>
      <c r="AG127" s="689">
        <v>1</v>
      </c>
      <c r="AH127" s="642">
        <v>206.58</v>
      </c>
      <c r="AI127" s="642">
        <v>222.78</v>
      </c>
      <c r="AJ127" s="642" t="s">
        <v>54</v>
      </c>
      <c r="AK127" s="642">
        <v>214.68</v>
      </c>
      <c r="AL127" s="638">
        <v>858.72</v>
      </c>
      <c r="AM127" s="638">
        <v>8.031400966183579</v>
      </c>
      <c r="AN127" s="458">
        <v>4</v>
      </c>
      <c r="AO127" s="478"/>
    </row>
    <row r="128" spans="1:325" s="614" customFormat="1" ht="16.5" thickBot="1" x14ac:dyDescent="0.3">
      <c r="A128" s="495"/>
      <c r="B128" s="496" t="e">
        <v>#N/A</v>
      </c>
      <c r="C128" s="496"/>
      <c r="D128" s="490"/>
      <c r="E128" s="643" t="s">
        <v>377</v>
      </c>
      <c r="F128" s="632">
        <v>124</v>
      </c>
      <c r="G128" s="632">
        <v>284.82222222222225</v>
      </c>
      <c r="H128" s="632">
        <v>108.92222222222223</v>
      </c>
      <c r="I128" s="643" t="s">
        <v>124</v>
      </c>
      <c r="J128" s="783">
        <v>0</v>
      </c>
      <c r="K128" s="783">
        <v>0.92888888888888888</v>
      </c>
      <c r="L128" s="783">
        <v>1.1111111111111112</v>
      </c>
      <c r="M128" s="783">
        <v>0</v>
      </c>
      <c r="N128" s="783">
        <v>18.901666666666664</v>
      </c>
      <c r="O128" s="783">
        <v>4.6672222222222217</v>
      </c>
      <c r="P128" s="783">
        <v>1.2433333333333332</v>
      </c>
      <c r="Q128" s="643" t="s">
        <v>428</v>
      </c>
      <c r="R128" s="783">
        <v>14.955555555555556</v>
      </c>
      <c r="S128" s="784">
        <v>36.272222222222219</v>
      </c>
      <c r="T128" s="643" t="s">
        <v>751</v>
      </c>
      <c r="U128" s="643" t="s">
        <v>122</v>
      </c>
      <c r="V128" s="785">
        <v>317.17499999999995</v>
      </c>
      <c r="W128" s="783">
        <v>83.001111111111115</v>
      </c>
      <c r="X128" s="786">
        <v>5</v>
      </c>
      <c r="Y128" s="786">
        <v>3</v>
      </c>
      <c r="Z128" s="786">
        <v>3</v>
      </c>
      <c r="AA128" s="786">
        <v>3</v>
      </c>
      <c r="AB128" s="691" t="s">
        <v>54</v>
      </c>
      <c r="AC128" s="691" t="s">
        <v>54</v>
      </c>
      <c r="AD128" s="691" t="s">
        <v>54</v>
      </c>
      <c r="AE128" s="691" t="s">
        <v>54</v>
      </c>
      <c r="AF128" s="691">
        <v>3</v>
      </c>
      <c r="AG128" s="691">
        <v>6</v>
      </c>
      <c r="AH128" s="644">
        <v>174.61816280468503</v>
      </c>
      <c r="AI128" s="644">
        <v>171.38339514284584</v>
      </c>
      <c r="AJ128" s="644" t="s">
        <v>54</v>
      </c>
      <c r="AK128" s="644">
        <v>173.00077897376545</v>
      </c>
      <c r="AL128" s="645">
        <v>692.0031158950618</v>
      </c>
      <c r="AM128" s="645">
        <v>4.3783464649444115</v>
      </c>
      <c r="AN128" s="643">
        <v>5</v>
      </c>
      <c r="AO128" s="816"/>
      <c r="AP128" s="765"/>
      <c r="AQ128" s="765"/>
      <c r="AR128" s="765"/>
      <c r="AS128" s="765"/>
      <c r="AT128" s="765"/>
      <c r="AU128" s="765"/>
      <c r="AV128" s="765"/>
      <c r="AW128" s="765"/>
      <c r="AX128" s="765"/>
      <c r="AY128" s="765"/>
      <c r="AZ128" s="765"/>
      <c r="BA128" s="765"/>
      <c r="BB128" s="765"/>
      <c r="BC128" s="765"/>
      <c r="BD128" s="765"/>
      <c r="BE128" s="765"/>
      <c r="BF128" s="765"/>
      <c r="BG128" s="765"/>
      <c r="BH128" s="765"/>
      <c r="BI128" s="765"/>
      <c r="BJ128" s="765"/>
      <c r="BK128" s="765"/>
      <c r="BL128" s="765"/>
      <c r="BM128" s="765"/>
      <c r="BN128" s="765"/>
      <c r="BO128" s="765"/>
      <c r="BP128" s="765"/>
      <c r="BQ128" s="765"/>
      <c r="BR128" s="765"/>
      <c r="BS128" s="765"/>
      <c r="BT128" s="765"/>
      <c r="BU128" s="765"/>
      <c r="BV128" s="765"/>
      <c r="BW128" s="765"/>
      <c r="BX128" s="765"/>
      <c r="BY128" s="765"/>
      <c r="BZ128" s="765"/>
      <c r="CA128" s="765"/>
      <c r="CB128" s="765"/>
      <c r="CC128" s="765"/>
      <c r="CD128" s="765"/>
      <c r="CE128" s="765"/>
      <c r="CF128" s="765"/>
      <c r="CG128" s="765"/>
      <c r="CH128" s="765"/>
      <c r="CI128" s="765"/>
      <c r="CJ128" s="765"/>
      <c r="CK128" s="765"/>
      <c r="CL128" s="765"/>
      <c r="CM128" s="765"/>
      <c r="CN128" s="765"/>
      <c r="CO128" s="765"/>
      <c r="CP128" s="765"/>
      <c r="CQ128" s="765"/>
      <c r="CR128" s="765"/>
      <c r="CS128" s="765"/>
      <c r="CT128" s="765"/>
      <c r="CU128" s="765"/>
      <c r="CV128" s="765"/>
      <c r="CW128" s="765"/>
      <c r="CX128" s="765"/>
      <c r="CY128" s="765"/>
      <c r="CZ128" s="765"/>
      <c r="DA128" s="765"/>
      <c r="DB128" s="765"/>
      <c r="DC128" s="765"/>
      <c r="DD128" s="765"/>
      <c r="DE128" s="765"/>
      <c r="DF128" s="765"/>
      <c r="DG128" s="765"/>
      <c r="DH128" s="765"/>
      <c r="DI128" s="765"/>
      <c r="DJ128" s="765"/>
      <c r="DK128" s="765"/>
      <c r="DL128" s="765"/>
      <c r="DM128" s="765"/>
      <c r="DN128" s="765"/>
      <c r="DO128" s="765"/>
      <c r="DP128" s="765"/>
      <c r="DQ128" s="765"/>
      <c r="DR128" s="765"/>
      <c r="DS128" s="765"/>
      <c r="DT128" s="765"/>
      <c r="DU128" s="765"/>
      <c r="DV128" s="765"/>
      <c r="DW128" s="765"/>
      <c r="DX128" s="765"/>
      <c r="DY128" s="765"/>
      <c r="DZ128" s="765"/>
      <c r="EA128" s="765"/>
      <c r="EB128" s="765"/>
      <c r="EC128" s="765"/>
      <c r="ED128" s="765"/>
      <c r="EE128" s="765"/>
      <c r="EF128" s="765"/>
      <c r="EG128" s="765"/>
      <c r="EH128" s="765"/>
      <c r="EI128" s="765"/>
      <c r="EJ128" s="765"/>
      <c r="EK128" s="765"/>
      <c r="EL128" s="765"/>
      <c r="EM128" s="765"/>
      <c r="EN128" s="765"/>
      <c r="EO128" s="765"/>
      <c r="EP128" s="765"/>
      <c r="EQ128" s="765"/>
      <c r="ER128" s="765"/>
      <c r="ES128" s="765"/>
      <c r="ET128" s="765"/>
      <c r="EU128" s="765"/>
      <c r="EV128" s="765"/>
      <c r="EW128" s="765"/>
      <c r="EX128" s="765"/>
      <c r="EY128" s="765"/>
      <c r="EZ128" s="765"/>
      <c r="FA128" s="765"/>
      <c r="FB128" s="765"/>
      <c r="FC128" s="765"/>
      <c r="FD128" s="765"/>
      <c r="FE128" s="765"/>
      <c r="FF128" s="765"/>
      <c r="FG128" s="765"/>
      <c r="FH128" s="765"/>
      <c r="FI128" s="765"/>
      <c r="FJ128" s="765"/>
      <c r="FK128" s="765"/>
      <c r="FL128" s="765"/>
      <c r="FM128" s="765"/>
      <c r="FN128" s="765"/>
      <c r="FO128" s="765"/>
      <c r="FP128" s="765"/>
      <c r="FQ128" s="765"/>
      <c r="FR128" s="765"/>
      <c r="FS128" s="765"/>
      <c r="FT128" s="765"/>
      <c r="FU128" s="765"/>
      <c r="FV128" s="765"/>
      <c r="FW128" s="765"/>
      <c r="FX128" s="765"/>
      <c r="FY128" s="765"/>
      <c r="FZ128" s="765"/>
      <c r="GA128" s="765"/>
      <c r="GB128" s="765"/>
      <c r="GC128" s="765"/>
      <c r="GD128" s="765"/>
      <c r="GE128" s="765"/>
      <c r="GF128" s="765"/>
      <c r="GG128" s="765"/>
      <c r="GH128" s="765"/>
      <c r="GI128" s="765"/>
      <c r="GJ128" s="765"/>
      <c r="GK128" s="765"/>
      <c r="GL128" s="765"/>
      <c r="GM128" s="765"/>
      <c r="GN128" s="765"/>
      <c r="GO128" s="765"/>
      <c r="GP128" s="765"/>
      <c r="GQ128" s="765"/>
      <c r="GR128" s="765"/>
      <c r="GS128" s="765"/>
      <c r="GT128" s="765"/>
      <c r="GU128" s="765"/>
      <c r="GV128" s="765"/>
      <c r="GW128" s="765"/>
      <c r="GX128" s="765"/>
      <c r="GY128" s="765"/>
      <c r="GZ128" s="765"/>
      <c r="HA128" s="765"/>
      <c r="HB128" s="765"/>
      <c r="HC128" s="765"/>
      <c r="HD128" s="765"/>
      <c r="HE128" s="765"/>
      <c r="HF128" s="765"/>
      <c r="HG128" s="765"/>
      <c r="HH128" s="765"/>
      <c r="HI128" s="765"/>
      <c r="HJ128" s="765"/>
      <c r="HK128" s="765"/>
      <c r="HL128" s="765"/>
      <c r="HM128" s="765"/>
      <c r="HN128" s="765"/>
      <c r="HO128" s="765"/>
      <c r="HP128" s="765"/>
      <c r="HQ128" s="765"/>
      <c r="HR128" s="765"/>
      <c r="HS128" s="765"/>
      <c r="HT128" s="765"/>
      <c r="HU128" s="765"/>
      <c r="HV128" s="765"/>
      <c r="HW128" s="765"/>
      <c r="HX128" s="765"/>
      <c r="HY128" s="765"/>
      <c r="HZ128" s="765"/>
      <c r="IA128" s="765"/>
      <c r="IB128" s="765"/>
      <c r="IC128" s="765"/>
      <c r="ID128" s="765"/>
      <c r="IE128" s="765"/>
      <c r="IF128" s="765"/>
      <c r="IG128" s="765"/>
      <c r="IH128" s="765"/>
      <c r="II128" s="765"/>
      <c r="IJ128" s="765"/>
      <c r="IK128" s="765"/>
      <c r="IL128" s="765"/>
      <c r="IM128" s="765"/>
      <c r="IN128" s="765"/>
      <c r="IO128" s="765"/>
      <c r="IP128" s="765"/>
      <c r="IQ128" s="765"/>
      <c r="IR128" s="765"/>
      <c r="IS128" s="765"/>
      <c r="IT128" s="765"/>
      <c r="IU128" s="765"/>
      <c r="IV128" s="765"/>
      <c r="IW128" s="765"/>
      <c r="IX128" s="765"/>
      <c r="IY128" s="765"/>
      <c r="IZ128" s="765"/>
      <c r="JA128" s="765"/>
      <c r="JB128" s="765"/>
      <c r="JC128" s="765"/>
      <c r="JD128" s="765"/>
      <c r="JE128" s="765"/>
      <c r="JF128" s="765"/>
      <c r="JG128" s="765"/>
      <c r="JH128" s="765"/>
      <c r="JI128" s="765"/>
      <c r="JJ128" s="765"/>
      <c r="JK128" s="765"/>
      <c r="JL128" s="765"/>
      <c r="JM128" s="765"/>
      <c r="JN128" s="765"/>
      <c r="JO128" s="765"/>
      <c r="JP128" s="765"/>
      <c r="JQ128" s="765"/>
      <c r="JR128" s="765"/>
      <c r="JS128" s="765"/>
      <c r="JT128" s="765"/>
      <c r="JU128" s="765"/>
      <c r="JV128" s="765"/>
      <c r="JW128" s="765"/>
      <c r="JX128" s="765"/>
      <c r="JY128" s="765"/>
      <c r="JZ128" s="765"/>
      <c r="KA128" s="765"/>
      <c r="KB128" s="765"/>
      <c r="KC128" s="765"/>
      <c r="KD128" s="765"/>
      <c r="KE128" s="765"/>
      <c r="KF128" s="765"/>
      <c r="KG128" s="765"/>
      <c r="KH128" s="765"/>
      <c r="KI128" s="765"/>
      <c r="KJ128" s="765"/>
      <c r="KK128" s="765"/>
      <c r="KL128" s="765"/>
      <c r="KM128" s="765"/>
      <c r="KN128" s="765"/>
      <c r="KO128" s="765"/>
      <c r="KP128" s="765"/>
      <c r="KQ128" s="765"/>
      <c r="KR128" s="765"/>
      <c r="KS128" s="765"/>
      <c r="KT128" s="765"/>
      <c r="KU128" s="765"/>
      <c r="KV128" s="765"/>
      <c r="KW128" s="765"/>
      <c r="KX128" s="765"/>
      <c r="KY128" s="765"/>
      <c r="KZ128" s="765"/>
      <c r="LA128" s="765"/>
      <c r="LB128" s="765"/>
      <c r="LC128" s="765"/>
      <c r="LD128" s="765"/>
      <c r="LE128" s="765"/>
      <c r="LF128" s="765"/>
      <c r="LG128" s="765"/>
      <c r="LH128" s="765"/>
      <c r="LI128" s="765"/>
      <c r="LJ128" s="765"/>
      <c r="LK128" s="765"/>
      <c r="LL128" s="765"/>
      <c r="LM128" s="765"/>
    </row>
    <row r="129" spans="1:325" x14ac:dyDescent="0.25">
      <c r="A129" s="495"/>
      <c r="B129" s="500" t="s">
        <v>429</v>
      </c>
      <c r="C129" s="500" t="s">
        <v>13</v>
      </c>
      <c r="D129" s="491" t="s">
        <v>362</v>
      </c>
      <c r="E129" s="459" t="s">
        <v>430</v>
      </c>
      <c r="F129" s="619">
        <v>126</v>
      </c>
      <c r="G129" s="619">
        <v>260</v>
      </c>
      <c r="H129" s="619">
        <v>117</v>
      </c>
      <c r="I129" s="453" t="s">
        <v>120</v>
      </c>
      <c r="J129" s="620">
        <v>0</v>
      </c>
      <c r="K129" s="620">
        <v>0</v>
      </c>
      <c r="L129" s="620">
        <v>0</v>
      </c>
      <c r="M129" s="620">
        <v>0</v>
      </c>
      <c r="N129" s="620">
        <v>17.8</v>
      </c>
      <c r="O129" s="620">
        <v>4.5999999999999996</v>
      </c>
      <c r="P129" s="620">
        <v>1</v>
      </c>
      <c r="Q129" s="453" t="s">
        <v>126</v>
      </c>
      <c r="R129" s="620">
        <v>14</v>
      </c>
      <c r="S129" s="619">
        <v>36</v>
      </c>
      <c r="T129" s="453" t="s">
        <v>139</v>
      </c>
      <c r="U129" s="453" t="s">
        <v>118</v>
      </c>
      <c r="V129" s="619">
        <v>288.5</v>
      </c>
      <c r="W129" s="620">
        <v>87.46</v>
      </c>
      <c r="X129" s="453">
        <v>3</v>
      </c>
      <c r="Y129" s="453">
        <v>5</v>
      </c>
      <c r="Z129" s="453">
        <v>3</v>
      </c>
      <c r="AA129" s="453">
        <v>3</v>
      </c>
      <c r="AB129" s="683" t="s">
        <v>54</v>
      </c>
      <c r="AC129" s="683" t="s">
        <v>54</v>
      </c>
      <c r="AD129" s="683" t="s">
        <v>54</v>
      </c>
      <c r="AE129" s="683" t="s">
        <v>54</v>
      </c>
      <c r="AF129" s="683" t="s">
        <v>54</v>
      </c>
      <c r="AG129" s="683">
        <v>3</v>
      </c>
      <c r="AH129" s="621">
        <v>20.57</v>
      </c>
      <c r="AI129" s="621">
        <v>20.75</v>
      </c>
      <c r="AJ129" s="621">
        <v>20.95</v>
      </c>
      <c r="AK129" s="621">
        <v>20.756666666666664</v>
      </c>
      <c r="AL129" s="620">
        <v>576.57407407407402</v>
      </c>
      <c r="AM129" s="620">
        <v>9.9011648429226682</v>
      </c>
      <c r="AN129" s="453">
        <v>6</v>
      </c>
      <c r="AO129" s="817" t="s">
        <v>647</v>
      </c>
    </row>
    <row r="130" spans="1:325" x14ac:dyDescent="0.25">
      <c r="A130" s="495"/>
      <c r="B130" s="501" t="e">
        <v>#N/A</v>
      </c>
      <c r="C130" s="501"/>
      <c r="D130" s="492"/>
      <c r="E130" s="543" t="s">
        <v>382</v>
      </c>
      <c r="F130" s="550">
        <v>120</v>
      </c>
      <c r="G130" s="550">
        <v>263.60000000000002</v>
      </c>
      <c r="H130" s="550">
        <v>121.2</v>
      </c>
      <c r="I130" s="544" t="s">
        <v>120</v>
      </c>
      <c r="J130" s="551">
        <v>0</v>
      </c>
      <c r="K130" s="551">
        <v>0</v>
      </c>
      <c r="L130" s="551">
        <v>0</v>
      </c>
      <c r="M130" s="551">
        <v>0</v>
      </c>
      <c r="N130" s="551">
        <v>18.100000000000001</v>
      </c>
      <c r="O130" s="551">
        <v>4.7</v>
      </c>
      <c r="P130" s="551">
        <v>0.7</v>
      </c>
      <c r="Q130" s="544" t="s">
        <v>126</v>
      </c>
      <c r="R130" s="551">
        <v>17.2</v>
      </c>
      <c r="S130" s="550">
        <v>34.4</v>
      </c>
      <c r="T130" s="544" t="s">
        <v>142</v>
      </c>
      <c r="U130" s="544" t="s">
        <v>118</v>
      </c>
      <c r="V130" s="550">
        <v>280.2</v>
      </c>
      <c r="W130" s="551">
        <v>88.9</v>
      </c>
      <c r="X130" s="544">
        <v>1</v>
      </c>
      <c r="Y130" s="544">
        <v>1</v>
      </c>
      <c r="Z130" s="544">
        <v>1</v>
      </c>
      <c r="AA130" s="544">
        <v>1</v>
      </c>
      <c r="AB130" s="471" t="s">
        <v>54</v>
      </c>
      <c r="AC130" s="471" t="s">
        <v>54</v>
      </c>
      <c r="AD130" s="471" t="s">
        <v>54</v>
      </c>
      <c r="AE130" s="471" t="s">
        <v>54</v>
      </c>
      <c r="AF130" s="471">
        <v>1</v>
      </c>
      <c r="AG130" s="471">
        <v>1</v>
      </c>
      <c r="AH130" s="553">
        <v>21.8</v>
      </c>
      <c r="AI130" s="553">
        <v>20.2</v>
      </c>
      <c r="AJ130" s="553">
        <v>21.8</v>
      </c>
      <c r="AK130" s="552">
        <v>21.266666666666666</v>
      </c>
      <c r="AL130" s="551">
        <v>590.74074074074076</v>
      </c>
      <c r="AM130" s="551">
        <v>14.132379248658282</v>
      </c>
      <c r="AN130" s="544">
        <v>3</v>
      </c>
      <c r="AO130" s="542"/>
    </row>
    <row r="131" spans="1:325" x14ac:dyDescent="0.25">
      <c r="A131" s="495"/>
      <c r="B131" s="501" t="e">
        <v>#N/A</v>
      </c>
      <c r="C131" s="501"/>
      <c r="D131" s="492"/>
      <c r="E131" s="543" t="s">
        <v>431</v>
      </c>
      <c r="F131" s="550">
        <v>122</v>
      </c>
      <c r="G131" s="550">
        <v>230</v>
      </c>
      <c r="H131" s="550">
        <v>101.3</v>
      </c>
      <c r="I131" s="544" t="s">
        <v>120</v>
      </c>
      <c r="J131" s="551">
        <v>0</v>
      </c>
      <c r="K131" s="551">
        <v>0</v>
      </c>
      <c r="L131" s="551">
        <v>0</v>
      </c>
      <c r="M131" s="551">
        <v>0</v>
      </c>
      <c r="N131" s="551">
        <v>18.8</v>
      </c>
      <c r="O131" s="551">
        <v>5</v>
      </c>
      <c r="P131" s="551">
        <v>1.66</v>
      </c>
      <c r="Q131" s="544" t="s">
        <v>119</v>
      </c>
      <c r="R131" s="551">
        <v>16.600000000000001</v>
      </c>
      <c r="S131" s="550">
        <v>35.299999999999997</v>
      </c>
      <c r="T131" s="544" t="s">
        <v>139</v>
      </c>
      <c r="U131" s="544" t="s">
        <v>390</v>
      </c>
      <c r="V131" s="550">
        <v>292</v>
      </c>
      <c r="W131" s="551">
        <v>88.53</v>
      </c>
      <c r="X131" s="544">
        <v>1</v>
      </c>
      <c r="Y131" s="544">
        <v>1</v>
      </c>
      <c r="Z131" s="544">
        <v>5</v>
      </c>
      <c r="AA131" s="544">
        <v>5</v>
      </c>
      <c r="AB131" s="471" t="s">
        <v>54</v>
      </c>
      <c r="AC131" s="471" t="s">
        <v>54</v>
      </c>
      <c r="AD131" s="471" t="s">
        <v>54</v>
      </c>
      <c r="AE131" s="471" t="s">
        <v>54</v>
      </c>
      <c r="AF131" s="471" t="s">
        <v>54</v>
      </c>
      <c r="AG131" s="471">
        <v>3</v>
      </c>
      <c r="AH131" s="553">
        <v>19</v>
      </c>
      <c r="AI131" s="553">
        <v>18.309999999999999</v>
      </c>
      <c r="AJ131" s="553">
        <v>19.149999999999999</v>
      </c>
      <c r="AK131" s="552">
        <v>18.82</v>
      </c>
      <c r="AL131" s="551">
        <v>522.77777777777771</v>
      </c>
      <c r="AM131" s="551">
        <v>-7.1228820529692598</v>
      </c>
      <c r="AN131" s="544">
        <v>10</v>
      </c>
      <c r="AO131" s="542"/>
    </row>
    <row r="132" spans="1:325" x14ac:dyDescent="0.25">
      <c r="A132" s="495"/>
      <c r="B132" s="501" t="e">
        <v>#N/A</v>
      </c>
      <c r="C132" s="501"/>
      <c r="D132" s="492"/>
      <c r="E132" s="543" t="s">
        <v>432</v>
      </c>
      <c r="F132" s="550">
        <v>123</v>
      </c>
      <c r="G132" s="550">
        <v>216.3</v>
      </c>
      <c r="H132" s="550">
        <v>84.3</v>
      </c>
      <c r="I132" s="544" t="s">
        <v>120</v>
      </c>
      <c r="J132" s="551">
        <v>0</v>
      </c>
      <c r="K132" s="551">
        <v>1</v>
      </c>
      <c r="L132" s="551">
        <v>0</v>
      </c>
      <c r="M132" s="551">
        <v>0</v>
      </c>
      <c r="N132" s="551">
        <v>13.5</v>
      </c>
      <c r="O132" s="551">
        <v>4.3</v>
      </c>
      <c r="P132" s="551">
        <v>0.5</v>
      </c>
      <c r="Q132" s="544" t="s">
        <v>364</v>
      </c>
      <c r="R132" s="551">
        <v>14.9</v>
      </c>
      <c r="S132" s="550">
        <v>27.3</v>
      </c>
      <c r="T132" s="562" t="s">
        <v>609</v>
      </c>
      <c r="U132" s="544" t="s">
        <v>118</v>
      </c>
      <c r="V132" s="550">
        <v>268.89999999999998</v>
      </c>
      <c r="W132" s="551">
        <v>86.4</v>
      </c>
      <c r="X132" s="544">
        <v>3</v>
      </c>
      <c r="Y132" s="544">
        <v>3</v>
      </c>
      <c r="Z132" s="544">
        <v>1</v>
      </c>
      <c r="AA132" s="544">
        <v>1</v>
      </c>
      <c r="AB132" s="471" t="s">
        <v>54</v>
      </c>
      <c r="AC132" s="471" t="s">
        <v>54</v>
      </c>
      <c r="AD132" s="471" t="s">
        <v>54</v>
      </c>
      <c r="AE132" s="471" t="s">
        <v>54</v>
      </c>
      <c r="AF132" s="471">
        <v>1</v>
      </c>
      <c r="AG132" s="471">
        <v>4</v>
      </c>
      <c r="AH132" s="553">
        <v>15.152380952380952</v>
      </c>
      <c r="AI132" s="553">
        <v>16.285714285714285</v>
      </c>
      <c r="AJ132" s="553">
        <v>14.676190476190477</v>
      </c>
      <c r="AK132" s="552">
        <v>15.371428571428572</v>
      </c>
      <c r="AL132" s="551">
        <v>426.98412698412699</v>
      </c>
      <c r="AM132" s="551">
        <v>-2.9659318637274623</v>
      </c>
      <c r="AN132" s="544">
        <v>9</v>
      </c>
      <c r="AO132" s="542"/>
    </row>
    <row r="133" spans="1:325" x14ac:dyDescent="0.25">
      <c r="A133" s="495"/>
      <c r="B133" s="501" t="e">
        <v>#N/A</v>
      </c>
      <c r="C133" s="501"/>
      <c r="D133" s="492"/>
      <c r="E133" s="543" t="s">
        <v>394</v>
      </c>
      <c r="F133" s="550">
        <v>123</v>
      </c>
      <c r="G133" s="550">
        <v>250.7</v>
      </c>
      <c r="H133" s="550">
        <v>95.6</v>
      </c>
      <c r="I133" s="544" t="s">
        <v>120</v>
      </c>
      <c r="J133" s="551">
        <v>0</v>
      </c>
      <c r="K133" s="551">
        <v>0.21</v>
      </c>
      <c r="L133" s="551">
        <v>0</v>
      </c>
      <c r="M133" s="551">
        <v>0</v>
      </c>
      <c r="N133" s="551">
        <v>18.39</v>
      </c>
      <c r="O133" s="551">
        <v>4.97</v>
      </c>
      <c r="P133" s="551">
        <v>0.81</v>
      </c>
      <c r="Q133" s="544" t="s">
        <v>126</v>
      </c>
      <c r="R133" s="551">
        <v>16.53</v>
      </c>
      <c r="S133" s="550">
        <v>37.93</v>
      </c>
      <c r="T133" s="544" t="s">
        <v>142</v>
      </c>
      <c r="U133" s="544" t="s">
        <v>118</v>
      </c>
      <c r="V133" s="550">
        <v>332.41</v>
      </c>
      <c r="W133" s="551">
        <v>87.24</v>
      </c>
      <c r="X133" s="544">
        <v>1</v>
      </c>
      <c r="Y133" s="544">
        <v>1</v>
      </c>
      <c r="Z133" s="544">
        <v>3</v>
      </c>
      <c r="AA133" s="544">
        <v>1</v>
      </c>
      <c r="AB133" s="471" t="s">
        <v>54</v>
      </c>
      <c r="AC133" s="471" t="s">
        <v>54</v>
      </c>
      <c r="AD133" s="471" t="s">
        <v>54</v>
      </c>
      <c r="AE133" s="471" t="s">
        <v>54</v>
      </c>
      <c r="AF133" s="471">
        <v>1</v>
      </c>
      <c r="AG133" s="471">
        <v>2</v>
      </c>
      <c r="AH133" s="553">
        <v>23.166023166023166</v>
      </c>
      <c r="AI133" s="553">
        <v>22.378378378378379</v>
      </c>
      <c r="AJ133" s="553">
        <v>22.943629343629347</v>
      </c>
      <c r="AK133" s="552">
        <v>22.829343629343629</v>
      </c>
      <c r="AL133" s="551">
        <v>634.14843414843415</v>
      </c>
      <c r="AM133" s="551">
        <v>6.7909261667388847</v>
      </c>
      <c r="AN133" s="544">
        <v>4</v>
      </c>
      <c r="AO133" s="542"/>
    </row>
    <row r="134" spans="1:325" x14ac:dyDescent="0.25">
      <c r="A134" s="495"/>
      <c r="B134" s="501" t="e">
        <v>#N/A</v>
      </c>
      <c r="C134" s="501"/>
      <c r="D134" s="492"/>
      <c r="E134" s="543" t="s">
        <v>433</v>
      </c>
      <c r="F134" s="550">
        <v>118</v>
      </c>
      <c r="G134" s="550">
        <v>217.4</v>
      </c>
      <c r="H134" s="550">
        <v>77.2</v>
      </c>
      <c r="I134" s="544" t="s">
        <v>120</v>
      </c>
      <c r="J134" s="551">
        <v>0</v>
      </c>
      <c r="K134" s="551">
        <v>0.7</v>
      </c>
      <c r="L134" s="551">
        <v>0</v>
      </c>
      <c r="M134" s="551">
        <v>0</v>
      </c>
      <c r="N134" s="551">
        <v>18.5</v>
      </c>
      <c r="O134" s="551">
        <v>4.7</v>
      </c>
      <c r="P134" s="551">
        <v>1.6</v>
      </c>
      <c r="Q134" s="544" t="s">
        <v>126</v>
      </c>
      <c r="R134" s="551">
        <v>17</v>
      </c>
      <c r="S134" s="550">
        <v>34.5</v>
      </c>
      <c r="T134" s="544" t="s">
        <v>142</v>
      </c>
      <c r="U134" s="544" t="s">
        <v>118</v>
      </c>
      <c r="V134" s="544">
        <v>322</v>
      </c>
      <c r="W134" s="551">
        <v>84.6</v>
      </c>
      <c r="X134" s="544">
        <v>1</v>
      </c>
      <c r="Y134" s="544">
        <v>1</v>
      </c>
      <c r="Z134" s="544">
        <v>1</v>
      </c>
      <c r="AA134" s="544">
        <v>1</v>
      </c>
      <c r="AB134" s="471" t="s">
        <v>54</v>
      </c>
      <c r="AC134" s="471" t="s">
        <v>54</v>
      </c>
      <c r="AD134" s="471" t="s">
        <v>54</v>
      </c>
      <c r="AE134" s="471" t="s">
        <v>54</v>
      </c>
      <c r="AF134" s="471">
        <v>1</v>
      </c>
      <c r="AG134" s="471">
        <v>3</v>
      </c>
      <c r="AH134" s="553">
        <v>16.62</v>
      </c>
      <c r="AI134" s="553">
        <v>17.579999999999998</v>
      </c>
      <c r="AJ134" s="553">
        <v>16.100000000000001</v>
      </c>
      <c r="AK134" s="552">
        <v>16.766666666666669</v>
      </c>
      <c r="AL134" s="551">
        <v>465.74074074074082</v>
      </c>
      <c r="AM134" s="551">
        <v>-7.6555902331558627</v>
      </c>
      <c r="AN134" s="544">
        <v>9</v>
      </c>
      <c r="AO134" s="542"/>
    </row>
    <row r="135" spans="1:325" x14ac:dyDescent="0.25">
      <c r="A135" s="495"/>
      <c r="B135" s="501" t="e">
        <v>#N/A</v>
      </c>
      <c r="C135" s="501"/>
      <c r="D135" s="492"/>
      <c r="E135" s="543" t="s">
        <v>369</v>
      </c>
      <c r="F135" s="550">
        <v>130</v>
      </c>
      <c r="G135" s="550">
        <v>266</v>
      </c>
      <c r="H135" s="550">
        <v>120</v>
      </c>
      <c r="I135" s="544" t="s">
        <v>127</v>
      </c>
      <c r="J135" s="551">
        <v>0.6</v>
      </c>
      <c r="K135" s="551">
        <v>0</v>
      </c>
      <c r="L135" s="551">
        <v>0</v>
      </c>
      <c r="M135" s="551">
        <v>2.5</v>
      </c>
      <c r="N135" s="551">
        <v>18.100000000000001</v>
      </c>
      <c r="O135" s="551">
        <v>4.9000000000000004</v>
      </c>
      <c r="P135" s="551">
        <v>1.8</v>
      </c>
      <c r="Q135" s="544" t="s">
        <v>364</v>
      </c>
      <c r="R135" s="551">
        <v>15.7</v>
      </c>
      <c r="S135" s="550">
        <v>36</v>
      </c>
      <c r="T135" s="544" t="s">
        <v>142</v>
      </c>
      <c r="U135" s="544" t="s">
        <v>371</v>
      </c>
      <c r="V135" s="550">
        <v>286</v>
      </c>
      <c r="W135" s="551">
        <v>88.5</v>
      </c>
      <c r="X135" s="544">
        <v>1</v>
      </c>
      <c r="Y135" s="544">
        <v>3</v>
      </c>
      <c r="Z135" s="544">
        <v>3</v>
      </c>
      <c r="AA135" s="544">
        <v>1</v>
      </c>
      <c r="AB135" s="471" t="s">
        <v>54</v>
      </c>
      <c r="AC135" s="471" t="s">
        <v>54</v>
      </c>
      <c r="AD135" s="471" t="s">
        <v>54</v>
      </c>
      <c r="AE135" s="471" t="s">
        <v>54</v>
      </c>
      <c r="AF135" s="471">
        <v>1</v>
      </c>
      <c r="AG135" s="471">
        <v>1</v>
      </c>
      <c r="AH135" s="553">
        <v>22.74</v>
      </c>
      <c r="AI135" s="553">
        <v>22.11</v>
      </c>
      <c r="AJ135" s="553">
        <v>24.46</v>
      </c>
      <c r="AK135" s="552">
        <v>23.103333333333335</v>
      </c>
      <c r="AL135" s="551">
        <v>641.75925925925924</v>
      </c>
      <c r="AM135" s="551">
        <v>12.115820122937578</v>
      </c>
      <c r="AN135" s="544">
        <v>5</v>
      </c>
      <c r="AO135" s="542"/>
    </row>
    <row r="136" spans="1:325" x14ac:dyDescent="0.25">
      <c r="A136" s="495"/>
      <c r="B136" s="501" t="e">
        <v>#N/A</v>
      </c>
      <c r="C136" s="501"/>
      <c r="D136" s="492"/>
      <c r="E136" s="543" t="s">
        <v>383</v>
      </c>
      <c r="F136" s="550">
        <v>115</v>
      </c>
      <c r="G136" s="550">
        <v>213</v>
      </c>
      <c r="H136" s="550">
        <v>89.2</v>
      </c>
      <c r="I136" s="544" t="s">
        <v>127</v>
      </c>
      <c r="J136" s="551">
        <v>1.79</v>
      </c>
      <c r="K136" s="551">
        <v>1.79</v>
      </c>
      <c r="L136" s="551">
        <v>0</v>
      </c>
      <c r="M136" s="551">
        <v>0</v>
      </c>
      <c r="N136" s="551">
        <v>17.600000000000001</v>
      </c>
      <c r="O136" s="551">
        <v>5.0999999999999996</v>
      </c>
      <c r="P136" s="551">
        <v>2.2000000000000002</v>
      </c>
      <c r="Q136" s="544" t="s">
        <v>364</v>
      </c>
      <c r="R136" s="551">
        <v>18</v>
      </c>
      <c r="S136" s="550">
        <v>34</v>
      </c>
      <c r="T136" s="544" t="s">
        <v>142</v>
      </c>
      <c r="U136" s="544" t="s">
        <v>118</v>
      </c>
      <c r="V136" s="550">
        <v>288.7</v>
      </c>
      <c r="W136" s="551">
        <v>84.01</v>
      </c>
      <c r="X136" s="544">
        <v>3</v>
      </c>
      <c r="Y136" s="544">
        <v>3</v>
      </c>
      <c r="Z136" s="544">
        <v>5</v>
      </c>
      <c r="AA136" s="544">
        <v>3</v>
      </c>
      <c r="AB136" s="471" t="s">
        <v>54</v>
      </c>
      <c r="AC136" s="471" t="s">
        <v>54</v>
      </c>
      <c r="AD136" s="471" t="s">
        <v>54</v>
      </c>
      <c r="AE136" s="471" t="s">
        <v>54</v>
      </c>
      <c r="AF136" s="471">
        <v>3</v>
      </c>
      <c r="AG136" s="471">
        <v>3</v>
      </c>
      <c r="AH136" s="553">
        <v>21.45</v>
      </c>
      <c r="AI136" s="553">
        <v>22.02</v>
      </c>
      <c r="AJ136" s="553">
        <v>17.510000000000002</v>
      </c>
      <c r="AK136" s="552">
        <v>20.326666666666668</v>
      </c>
      <c r="AL136" s="551">
        <v>564.62962962962968</v>
      </c>
      <c r="AM136" s="551">
        <v>30.215673713431585</v>
      </c>
      <c r="AN136" s="544">
        <v>7</v>
      </c>
      <c r="AO136" s="542"/>
    </row>
    <row r="137" spans="1:325" x14ac:dyDescent="0.25">
      <c r="A137" s="495"/>
      <c r="B137" s="501" t="e">
        <v>#N/A</v>
      </c>
      <c r="C137" s="501"/>
      <c r="D137" s="492"/>
      <c r="E137" s="543" t="s">
        <v>434</v>
      </c>
      <c r="F137" s="550">
        <v>111</v>
      </c>
      <c r="G137" s="550">
        <v>246.3</v>
      </c>
      <c r="H137" s="550">
        <v>101.4</v>
      </c>
      <c r="I137" s="544" t="s">
        <v>120</v>
      </c>
      <c r="J137" s="551">
        <v>0</v>
      </c>
      <c r="K137" s="551">
        <v>2</v>
      </c>
      <c r="L137" s="551">
        <v>1.1100000000000001</v>
      </c>
      <c r="M137" s="551">
        <v>0.22</v>
      </c>
      <c r="N137" s="551">
        <v>15.99</v>
      </c>
      <c r="O137" s="551">
        <v>4.99</v>
      </c>
      <c r="P137" s="551">
        <v>0.31</v>
      </c>
      <c r="Q137" s="544" t="s">
        <v>130</v>
      </c>
      <c r="R137" s="551">
        <v>17</v>
      </c>
      <c r="S137" s="550">
        <v>30</v>
      </c>
      <c r="T137" s="544" t="s">
        <v>142</v>
      </c>
      <c r="U137" s="544" t="s">
        <v>118</v>
      </c>
      <c r="V137" s="550">
        <v>249.53</v>
      </c>
      <c r="W137" s="551">
        <v>82.14</v>
      </c>
      <c r="X137" s="544">
        <v>1</v>
      </c>
      <c r="Y137" s="544">
        <v>1</v>
      </c>
      <c r="Z137" s="544">
        <v>1</v>
      </c>
      <c r="AA137" s="544">
        <v>1</v>
      </c>
      <c r="AB137" s="471" t="s">
        <v>54</v>
      </c>
      <c r="AC137" s="471" t="s">
        <v>54</v>
      </c>
      <c r="AD137" s="471" t="s">
        <v>54</v>
      </c>
      <c r="AE137" s="471" t="s">
        <v>54</v>
      </c>
      <c r="AF137" s="471">
        <v>1</v>
      </c>
      <c r="AG137" s="471">
        <v>1</v>
      </c>
      <c r="AH137" s="553">
        <v>21.55</v>
      </c>
      <c r="AI137" s="553">
        <v>23.87</v>
      </c>
      <c r="AJ137" s="553">
        <v>19.920000000000002</v>
      </c>
      <c r="AK137" s="552">
        <v>21.78</v>
      </c>
      <c r="AL137" s="551">
        <v>605.00000000000011</v>
      </c>
      <c r="AM137" s="551">
        <v>2.5423728813559734</v>
      </c>
      <c r="AN137" s="544">
        <v>2</v>
      </c>
      <c r="AO137" s="542"/>
    </row>
    <row r="138" spans="1:325" x14ac:dyDescent="0.25">
      <c r="A138" s="495"/>
      <c r="B138" s="501" t="e">
        <v>#N/A</v>
      </c>
      <c r="C138" s="501"/>
      <c r="D138" s="492"/>
      <c r="E138" s="458" t="s">
        <v>435</v>
      </c>
      <c r="F138" s="622">
        <v>101</v>
      </c>
      <c r="G138" s="622">
        <v>233.6</v>
      </c>
      <c r="H138" s="622">
        <v>84.4</v>
      </c>
      <c r="I138" s="452" t="s">
        <v>120</v>
      </c>
      <c r="J138" s="623">
        <v>0</v>
      </c>
      <c r="K138" s="623">
        <v>21</v>
      </c>
      <c r="L138" s="623">
        <v>16.8</v>
      </c>
      <c r="M138" s="623">
        <v>6.1</v>
      </c>
      <c r="N138" s="623">
        <v>17.399999999999999</v>
      </c>
      <c r="O138" s="623">
        <v>4.8</v>
      </c>
      <c r="P138" s="623">
        <v>0.3</v>
      </c>
      <c r="Q138" s="452" t="s">
        <v>126</v>
      </c>
      <c r="R138" s="623">
        <v>16.8</v>
      </c>
      <c r="S138" s="622">
        <v>29.8</v>
      </c>
      <c r="T138" s="452" t="s">
        <v>139</v>
      </c>
      <c r="U138" s="452" t="s">
        <v>118</v>
      </c>
      <c r="V138" s="622">
        <v>286.60000000000002</v>
      </c>
      <c r="W138" s="623">
        <v>91.3</v>
      </c>
      <c r="X138" s="452">
        <v>1</v>
      </c>
      <c r="Y138" s="452">
        <v>3</v>
      </c>
      <c r="Z138" s="452">
        <v>1</v>
      </c>
      <c r="AA138" s="452">
        <v>3</v>
      </c>
      <c r="AB138" s="689" t="s">
        <v>54</v>
      </c>
      <c r="AC138" s="689" t="s">
        <v>54</v>
      </c>
      <c r="AD138" s="689" t="s">
        <v>54</v>
      </c>
      <c r="AE138" s="689" t="s">
        <v>54</v>
      </c>
      <c r="AF138" s="689">
        <v>3</v>
      </c>
      <c r="AG138" s="689">
        <v>1</v>
      </c>
      <c r="AH138" s="624">
        <v>13.76</v>
      </c>
      <c r="AI138" s="624">
        <v>14.4</v>
      </c>
      <c r="AJ138" s="624">
        <v>14.12</v>
      </c>
      <c r="AK138" s="625">
        <v>14.093333333333334</v>
      </c>
      <c r="AL138" s="623">
        <v>391.48148148148147</v>
      </c>
      <c r="AM138" s="623">
        <v>-5.1166965888689333</v>
      </c>
      <c r="AN138" s="452">
        <v>3</v>
      </c>
      <c r="AO138" s="542"/>
    </row>
    <row r="139" spans="1:325" s="614" customFormat="1" ht="16.5" thickBot="1" x14ac:dyDescent="0.3">
      <c r="A139" s="495"/>
      <c r="B139" s="501" t="e">
        <v>#N/A</v>
      </c>
      <c r="C139" s="501"/>
      <c r="D139" s="493"/>
      <c r="E139" s="643" t="s">
        <v>377</v>
      </c>
      <c r="F139" s="632">
        <v>118.9</v>
      </c>
      <c r="G139" s="633">
        <v>239.69</v>
      </c>
      <c r="H139" s="633">
        <v>99.16</v>
      </c>
      <c r="I139" s="633" t="s">
        <v>144</v>
      </c>
      <c r="J139" s="628">
        <v>0.23900000000000002</v>
      </c>
      <c r="K139" s="628">
        <v>2.67</v>
      </c>
      <c r="L139" s="628">
        <v>1.7909999999999999</v>
      </c>
      <c r="M139" s="628">
        <v>0.88200000000000001</v>
      </c>
      <c r="N139" s="628">
        <v>17.417999999999999</v>
      </c>
      <c r="O139" s="628">
        <v>4.806</v>
      </c>
      <c r="P139" s="628">
        <v>1.0880000000000001</v>
      </c>
      <c r="Q139" s="633" t="s">
        <v>123</v>
      </c>
      <c r="R139" s="628">
        <v>16.373000000000001</v>
      </c>
      <c r="S139" s="629">
        <v>33.523000000000003</v>
      </c>
      <c r="T139" s="633" t="s">
        <v>396</v>
      </c>
      <c r="U139" s="633" t="s">
        <v>122</v>
      </c>
      <c r="V139" s="627">
        <v>289.48400000000004</v>
      </c>
      <c r="W139" s="628">
        <v>86.907999999999987</v>
      </c>
      <c r="X139" s="627">
        <v>3</v>
      </c>
      <c r="Y139" s="627">
        <v>5</v>
      </c>
      <c r="Z139" s="627">
        <v>5</v>
      </c>
      <c r="AA139" s="627">
        <v>5</v>
      </c>
      <c r="AB139" s="691" t="s">
        <v>54</v>
      </c>
      <c r="AC139" s="691" t="s">
        <v>54</v>
      </c>
      <c r="AD139" s="691" t="s">
        <v>54</v>
      </c>
      <c r="AE139" s="691" t="s">
        <v>54</v>
      </c>
      <c r="AF139" s="691">
        <v>3</v>
      </c>
      <c r="AG139" s="691">
        <v>4</v>
      </c>
      <c r="AH139" s="630">
        <v>19.580840411840413</v>
      </c>
      <c r="AI139" s="630">
        <v>19.79040926640927</v>
      </c>
      <c r="AJ139" s="630">
        <v>19.162981981981982</v>
      </c>
      <c r="AK139" s="630">
        <v>19.511410553410556</v>
      </c>
      <c r="AL139" s="628">
        <v>541.98362648362661</v>
      </c>
      <c r="AM139" s="628">
        <v>5.2004571992165154</v>
      </c>
      <c r="AN139" s="626">
        <v>6</v>
      </c>
      <c r="AO139" s="542"/>
      <c r="AP139" s="765"/>
      <c r="AQ139" s="765"/>
      <c r="AR139" s="765"/>
      <c r="AS139" s="765"/>
      <c r="AT139" s="765"/>
      <c r="AU139" s="765"/>
      <c r="AV139" s="765"/>
      <c r="AW139" s="765"/>
      <c r="AX139" s="765"/>
      <c r="AY139" s="765"/>
      <c r="AZ139" s="765"/>
      <c r="BA139" s="765"/>
      <c r="BB139" s="765"/>
      <c r="BC139" s="765"/>
      <c r="BD139" s="765"/>
      <c r="BE139" s="765"/>
      <c r="BF139" s="765"/>
      <c r="BG139" s="765"/>
      <c r="BH139" s="765"/>
      <c r="BI139" s="765"/>
      <c r="BJ139" s="765"/>
      <c r="BK139" s="765"/>
      <c r="BL139" s="765"/>
      <c r="BM139" s="765"/>
      <c r="BN139" s="765"/>
      <c r="BO139" s="765"/>
      <c r="BP139" s="765"/>
      <c r="BQ139" s="765"/>
      <c r="BR139" s="765"/>
      <c r="BS139" s="765"/>
      <c r="BT139" s="765"/>
      <c r="BU139" s="765"/>
      <c r="BV139" s="765"/>
      <c r="BW139" s="765"/>
      <c r="BX139" s="765"/>
      <c r="BY139" s="765"/>
      <c r="BZ139" s="765"/>
      <c r="CA139" s="765"/>
      <c r="CB139" s="765"/>
      <c r="CC139" s="765"/>
      <c r="CD139" s="765"/>
      <c r="CE139" s="765"/>
      <c r="CF139" s="765"/>
      <c r="CG139" s="765"/>
      <c r="CH139" s="765"/>
      <c r="CI139" s="765"/>
      <c r="CJ139" s="765"/>
      <c r="CK139" s="765"/>
      <c r="CL139" s="765"/>
      <c r="CM139" s="765"/>
      <c r="CN139" s="765"/>
      <c r="CO139" s="765"/>
      <c r="CP139" s="765"/>
      <c r="CQ139" s="765"/>
      <c r="CR139" s="765"/>
      <c r="CS139" s="765"/>
      <c r="CT139" s="765"/>
      <c r="CU139" s="765"/>
      <c r="CV139" s="765"/>
      <c r="CW139" s="765"/>
      <c r="CX139" s="765"/>
      <c r="CY139" s="765"/>
      <c r="CZ139" s="765"/>
      <c r="DA139" s="765"/>
      <c r="DB139" s="765"/>
      <c r="DC139" s="765"/>
      <c r="DD139" s="765"/>
      <c r="DE139" s="765"/>
      <c r="DF139" s="765"/>
      <c r="DG139" s="765"/>
      <c r="DH139" s="765"/>
      <c r="DI139" s="765"/>
      <c r="DJ139" s="765"/>
      <c r="DK139" s="765"/>
      <c r="DL139" s="765"/>
      <c r="DM139" s="765"/>
      <c r="DN139" s="765"/>
      <c r="DO139" s="765"/>
      <c r="DP139" s="765"/>
      <c r="DQ139" s="765"/>
      <c r="DR139" s="765"/>
      <c r="DS139" s="765"/>
      <c r="DT139" s="765"/>
      <c r="DU139" s="765"/>
      <c r="DV139" s="765"/>
      <c r="DW139" s="765"/>
      <c r="DX139" s="765"/>
      <c r="DY139" s="765"/>
      <c r="DZ139" s="765"/>
      <c r="EA139" s="765"/>
      <c r="EB139" s="765"/>
      <c r="EC139" s="765"/>
      <c r="ED139" s="765"/>
      <c r="EE139" s="765"/>
      <c r="EF139" s="765"/>
      <c r="EG139" s="765"/>
      <c r="EH139" s="765"/>
      <c r="EI139" s="765"/>
      <c r="EJ139" s="765"/>
      <c r="EK139" s="765"/>
      <c r="EL139" s="765"/>
      <c r="EM139" s="765"/>
      <c r="EN139" s="765"/>
      <c r="EO139" s="765"/>
      <c r="EP139" s="765"/>
      <c r="EQ139" s="765"/>
      <c r="ER139" s="765"/>
      <c r="ES139" s="765"/>
      <c r="ET139" s="765"/>
      <c r="EU139" s="765"/>
      <c r="EV139" s="765"/>
      <c r="EW139" s="765"/>
      <c r="EX139" s="765"/>
      <c r="EY139" s="765"/>
      <c r="EZ139" s="765"/>
      <c r="FA139" s="765"/>
      <c r="FB139" s="765"/>
      <c r="FC139" s="765"/>
      <c r="FD139" s="765"/>
      <c r="FE139" s="765"/>
      <c r="FF139" s="765"/>
      <c r="FG139" s="765"/>
      <c r="FH139" s="765"/>
      <c r="FI139" s="765"/>
      <c r="FJ139" s="765"/>
      <c r="FK139" s="765"/>
      <c r="FL139" s="765"/>
      <c r="FM139" s="765"/>
      <c r="FN139" s="765"/>
      <c r="FO139" s="765"/>
      <c r="FP139" s="765"/>
      <c r="FQ139" s="765"/>
      <c r="FR139" s="765"/>
      <c r="FS139" s="765"/>
      <c r="FT139" s="765"/>
      <c r="FU139" s="765"/>
      <c r="FV139" s="765"/>
      <c r="FW139" s="765"/>
      <c r="FX139" s="765"/>
      <c r="FY139" s="765"/>
      <c r="FZ139" s="765"/>
      <c r="GA139" s="765"/>
      <c r="GB139" s="765"/>
      <c r="GC139" s="765"/>
      <c r="GD139" s="765"/>
      <c r="GE139" s="765"/>
      <c r="GF139" s="765"/>
      <c r="GG139" s="765"/>
      <c r="GH139" s="765"/>
      <c r="GI139" s="765"/>
      <c r="GJ139" s="765"/>
      <c r="GK139" s="765"/>
      <c r="GL139" s="765"/>
      <c r="GM139" s="765"/>
      <c r="GN139" s="765"/>
      <c r="GO139" s="765"/>
      <c r="GP139" s="765"/>
      <c r="GQ139" s="765"/>
      <c r="GR139" s="765"/>
      <c r="GS139" s="765"/>
      <c r="GT139" s="765"/>
      <c r="GU139" s="765"/>
      <c r="GV139" s="765"/>
      <c r="GW139" s="765"/>
      <c r="GX139" s="765"/>
      <c r="GY139" s="765"/>
      <c r="GZ139" s="765"/>
      <c r="HA139" s="765"/>
      <c r="HB139" s="765"/>
      <c r="HC139" s="765"/>
      <c r="HD139" s="765"/>
      <c r="HE139" s="765"/>
      <c r="HF139" s="765"/>
      <c r="HG139" s="765"/>
      <c r="HH139" s="765"/>
      <c r="HI139" s="765"/>
      <c r="HJ139" s="765"/>
      <c r="HK139" s="765"/>
      <c r="HL139" s="765"/>
      <c r="HM139" s="765"/>
      <c r="HN139" s="765"/>
      <c r="HO139" s="765"/>
      <c r="HP139" s="765"/>
      <c r="HQ139" s="765"/>
      <c r="HR139" s="765"/>
      <c r="HS139" s="765"/>
      <c r="HT139" s="765"/>
      <c r="HU139" s="765"/>
      <c r="HV139" s="765"/>
      <c r="HW139" s="765"/>
      <c r="HX139" s="765"/>
      <c r="HY139" s="765"/>
      <c r="HZ139" s="765"/>
      <c r="IA139" s="765"/>
      <c r="IB139" s="765"/>
      <c r="IC139" s="765"/>
      <c r="ID139" s="765"/>
      <c r="IE139" s="765"/>
      <c r="IF139" s="765"/>
      <c r="IG139" s="765"/>
      <c r="IH139" s="765"/>
      <c r="II139" s="765"/>
      <c r="IJ139" s="765"/>
      <c r="IK139" s="765"/>
      <c r="IL139" s="765"/>
      <c r="IM139" s="765"/>
      <c r="IN139" s="765"/>
      <c r="IO139" s="765"/>
      <c r="IP139" s="765"/>
      <c r="IQ139" s="765"/>
      <c r="IR139" s="765"/>
      <c r="IS139" s="765"/>
      <c r="IT139" s="765"/>
      <c r="IU139" s="765"/>
      <c r="IV139" s="765"/>
      <c r="IW139" s="765"/>
      <c r="IX139" s="765"/>
      <c r="IY139" s="765"/>
      <c r="IZ139" s="765"/>
      <c r="JA139" s="765"/>
      <c r="JB139" s="765"/>
      <c r="JC139" s="765"/>
      <c r="JD139" s="765"/>
      <c r="JE139" s="765"/>
      <c r="JF139" s="765"/>
      <c r="JG139" s="765"/>
      <c r="JH139" s="765"/>
      <c r="JI139" s="765"/>
      <c r="JJ139" s="765"/>
      <c r="JK139" s="765"/>
      <c r="JL139" s="765"/>
      <c r="JM139" s="765"/>
      <c r="JN139" s="765"/>
      <c r="JO139" s="765"/>
      <c r="JP139" s="765"/>
      <c r="JQ139" s="765"/>
      <c r="JR139" s="765"/>
      <c r="JS139" s="765"/>
      <c r="JT139" s="765"/>
      <c r="JU139" s="765"/>
      <c r="JV139" s="765"/>
      <c r="JW139" s="765"/>
      <c r="JX139" s="765"/>
      <c r="JY139" s="765"/>
      <c r="JZ139" s="765"/>
      <c r="KA139" s="765"/>
      <c r="KB139" s="765"/>
      <c r="KC139" s="765"/>
      <c r="KD139" s="765"/>
      <c r="KE139" s="765"/>
      <c r="KF139" s="765"/>
      <c r="KG139" s="765"/>
      <c r="KH139" s="765"/>
      <c r="KI139" s="765"/>
      <c r="KJ139" s="765"/>
      <c r="KK139" s="765"/>
      <c r="KL139" s="765"/>
      <c r="KM139" s="765"/>
      <c r="KN139" s="765"/>
      <c r="KO139" s="765"/>
      <c r="KP139" s="765"/>
      <c r="KQ139" s="765"/>
      <c r="KR139" s="765"/>
      <c r="KS139" s="765"/>
      <c r="KT139" s="765"/>
      <c r="KU139" s="765"/>
      <c r="KV139" s="765"/>
      <c r="KW139" s="765"/>
      <c r="KX139" s="765"/>
      <c r="KY139" s="765"/>
      <c r="KZ139" s="765"/>
      <c r="LA139" s="765"/>
      <c r="LB139" s="765"/>
      <c r="LC139" s="765"/>
      <c r="LD139" s="765"/>
      <c r="LE139" s="765"/>
      <c r="LF139" s="765"/>
      <c r="LG139" s="765"/>
      <c r="LH139" s="765"/>
      <c r="LI139" s="765"/>
      <c r="LJ139" s="765"/>
      <c r="LK139" s="765"/>
      <c r="LL139" s="765"/>
      <c r="LM139" s="765"/>
    </row>
    <row r="140" spans="1:325" x14ac:dyDescent="0.25">
      <c r="A140" s="495"/>
      <c r="B140" s="501" t="e">
        <v>#N/A</v>
      </c>
      <c r="C140" s="501"/>
      <c r="D140" s="491" t="s">
        <v>379</v>
      </c>
      <c r="E140" s="459" t="s">
        <v>430</v>
      </c>
      <c r="F140" s="619">
        <v>130</v>
      </c>
      <c r="G140" s="619">
        <v>265</v>
      </c>
      <c r="H140" s="619">
        <v>106</v>
      </c>
      <c r="I140" s="453" t="s">
        <v>127</v>
      </c>
      <c r="J140" s="620">
        <v>0</v>
      </c>
      <c r="K140" s="620">
        <v>0</v>
      </c>
      <c r="L140" s="620">
        <v>0</v>
      </c>
      <c r="M140" s="620">
        <v>0</v>
      </c>
      <c r="N140" s="620">
        <v>18</v>
      </c>
      <c r="O140" s="620">
        <v>4.5999999999999996</v>
      </c>
      <c r="P140" s="620">
        <v>0</v>
      </c>
      <c r="Q140" s="453" t="s">
        <v>126</v>
      </c>
      <c r="R140" s="620">
        <v>16</v>
      </c>
      <c r="S140" s="619">
        <v>39</v>
      </c>
      <c r="T140" s="562" t="s">
        <v>608</v>
      </c>
      <c r="U140" s="453" t="s">
        <v>118</v>
      </c>
      <c r="V140" s="619">
        <v>292.5</v>
      </c>
      <c r="W140" s="620">
        <v>86.35</v>
      </c>
      <c r="X140" s="453">
        <v>3</v>
      </c>
      <c r="Y140" s="453">
        <v>5</v>
      </c>
      <c r="Z140" s="453">
        <v>5</v>
      </c>
      <c r="AA140" s="453">
        <v>3</v>
      </c>
      <c r="AB140" s="683" t="s">
        <v>54</v>
      </c>
      <c r="AC140" s="683" t="s">
        <v>54</v>
      </c>
      <c r="AD140" s="683" t="s">
        <v>54</v>
      </c>
      <c r="AE140" s="683" t="s">
        <v>54</v>
      </c>
      <c r="AF140" s="683">
        <v>1</v>
      </c>
      <c r="AG140" s="683">
        <v>3</v>
      </c>
      <c r="AH140" s="621">
        <v>20.43</v>
      </c>
      <c r="AI140" s="621">
        <v>20.78</v>
      </c>
      <c r="AJ140" s="621">
        <v>21.02</v>
      </c>
      <c r="AK140" s="621">
        <v>20.743333333333336</v>
      </c>
      <c r="AL140" s="620">
        <v>576.20370370370381</v>
      </c>
      <c r="AM140" s="620">
        <v>9.8305683021532104</v>
      </c>
      <c r="AN140" s="453">
        <v>5</v>
      </c>
      <c r="AO140" s="542"/>
    </row>
    <row r="141" spans="1:325" x14ac:dyDescent="0.25">
      <c r="A141" s="495"/>
      <c r="B141" s="501" t="e">
        <v>#N/A</v>
      </c>
      <c r="C141" s="501"/>
      <c r="D141" s="492"/>
      <c r="E141" s="543" t="s">
        <v>382</v>
      </c>
      <c r="F141" s="550">
        <v>119</v>
      </c>
      <c r="G141" s="550">
        <v>270</v>
      </c>
      <c r="H141" s="550">
        <v>92.3</v>
      </c>
      <c r="I141" s="544" t="s">
        <v>127</v>
      </c>
      <c r="J141" s="551">
        <v>0</v>
      </c>
      <c r="K141" s="551">
        <v>0</v>
      </c>
      <c r="L141" s="551">
        <v>0</v>
      </c>
      <c r="M141" s="551">
        <v>0</v>
      </c>
      <c r="N141" s="551">
        <v>18.399999999999999</v>
      </c>
      <c r="O141" s="551">
        <v>5</v>
      </c>
      <c r="P141" s="551">
        <v>0.4</v>
      </c>
      <c r="Q141" s="544" t="s">
        <v>364</v>
      </c>
      <c r="R141" s="551">
        <v>16.399999999999999</v>
      </c>
      <c r="S141" s="550">
        <v>37.4</v>
      </c>
      <c r="T141" s="544" t="s">
        <v>142</v>
      </c>
      <c r="U141" s="544" t="s">
        <v>118</v>
      </c>
      <c r="V141" s="550">
        <v>322.7</v>
      </c>
      <c r="W141" s="551">
        <v>89.2</v>
      </c>
      <c r="X141" s="544">
        <v>1</v>
      </c>
      <c r="Y141" s="544">
        <v>1</v>
      </c>
      <c r="Z141" s="544">
        <v>1</v>
      </c>
      <c r="AA141" s="544">
        <v>1</v>
      </c>
      <c r="AB141" s="471" t="s">
        <v>54</v>
      </c>
      <c r="AC141" s="471" t="s">
        <v>54</v>
      </c>
      <c r="AD141" s="471" t="s">
        <v>54</v>
      </c>
      <c r="AE141" s="471" t="s">
        <v>54</v>
      </c>
      <c r="AF141" s="471">
        <v>1</v>
      </c>
      <c r="AG141" s="471">
        <v>3</v>
      </c>
      <c r="AH141" s="553">
        <v>26.05</v>
      </c>
      <c r="AI141" s="553">
        <v>24.99</v>
      </c>
      <c r="AJ141" s="553">
        <v>24.64</v>
      </c>
      <c r="AK141" s="552">
        <v>25.22666666666667</v>
      </c>
      <c r="AL141" s="551">
        <v>700.74074074074088</v>
      </c>
      <c r="AM141" s="551">
        <v>11.969226216896004</v>
      </c>
      <c r="AN141" s="544">
        <v>1</v>
      </c>
      <c r="AO141" s="542"/>
    </row>
    <row r="142" spans="1:325" x14ac:dyDescent="0.25">
      <c r="A142" s="495"/>
      <c r="B142" s="501" t="e">
        <v>#N/A</v>
      </c>
      <c r="C142" s="501"/>
      <c r="D142" s="492"/>
      <c r="E142" s="543" t="s">
        <v>431</v>
      </c>
      <c r="F142" s="550">
        <v>122</v>
      </c>
      <c r="G142" s="550">
        <v>266.3</v>
      </c>
      <c r="H142" s="550">
        <v>101.7</v>
      </c>
      <c r="I142" s="544" t="s">
        <v>127</v>
      </c>
      <c r="J142" s="551">
        <v>0</v>
      </c>
      <c r="K142" s="551">
        <v>0</v>
      </c>
      <c r="L142" s="551">
        <v>0</v>
      </c>
      <c r="M142" s="551">
        <v>0</v>
      </c>
      <c r="N142" s="551">
        <v>20</v>
      </c>
      <c r="O142" s="551">
        <v>5.5</v>
      </c>
      <c r="P142" s="551">
        <v>1</v>
      </c>
      <c r="Q142" s="544" t="s">
        <v>119</v>
      </c>
      <c r="R142" s="551">
        <v>18.7</v>
      </c>
      <c r="S142" s="550">
        <v>37.299999999999997</v>
      </c>
      <c r="T142" s="562" t="s">
        <v>608</v>
      </c>
      <c r="U142" s="544" t="s">
        <v>118</v>
      </c>
      <c r="V142" s="550">
        <v>303.60000000000002</v>
      </c>
      <c r="W142" s="551">
        <v>90.41</v>
      </c>
      <c r="X142" s="544">
        <v>3</v>
      </c>
      <c r="Y142" s="544">
        <v>1</v>
      </c>
      <c r="Z142" s="544">
        <v>5</v>
      </c>
      <c r="AA142" s="544">
        <v>1</v>
      </c>
      <c r="AB142" s="471" t="s">
        <v>54</v>
      </c>
      <c r="AC142" s="471" t="s">
        <v>54</v>
      </c>
      <c r="AD142" s="471" t="s">
        <v>54</v>
      </c>
      <c r="AE142" s="471" t="s">
        <v>54</v>
      </c>
      <c r="AF142" s="471">
        <v>1</v>
      </c>
      <c r="AG142" s="471">
        <v>1</v>
      </c>
      <c r="AH142" s="553">
        <v>26.84</v>
      </c>
      <c r="AI142" s="553">
        <v>26</v>
      </c>
      <c r="AJ142" s="553">
        <v>26.4</v>
      </c>
      <c r="AK142" s="552">
        <v>26.413333333333338</v>
      </c>
      <c r="AL142" s="551">
        <v>733.70370370370381</v>
      </c>
      <c r="AM142" s="551">
        <v>-3.6478599221789949</v>
      </c>
      <c r="AN142" s="544">
        <v>8</v>
      </c>
      <c r="AO142" s="542"/>
    </row>
    <row r="143" spans="1:325" x14ac:dyDescent="0.25">
      <c r="A143" s="495"/>
      <c r="B143" s="501" t="e">
        <v>#N/A</v>
      </c>
      <c r="C143" s="501"/>
      <c r="D143" s="492"/>
      <c r="E143" s="543" t="s">
        <v>367</v>
      </c>
      <c r="F143" s="550">
        <v>125</v>
      </c>
      <c r="G143" s="550">
        <v>277.3</v>
      </c>
      <c r="H143" s="550">
        <v>132.5</v>
      </c>
      <c r="I143" s="544" t="s">
        <v>127</v>
      </c>
      <c r="J143" s="551" t="s">
        <v>307</v>
      </c>
      <c r="K143" s="551">
        <v>0.82</v>
      </c>
      <c r="L143" s="551">
        <v>0</v>
      </c>
      <c r="M143" s="551">
        <v>0</v>
      </c>
      <c r="N143" s="551">
        <v>18.100000000000001</v>
      </c>
      <c r="O143" s="551">
        <v>5</v>
      </c>
      <c r="P143" s="551">
        <v>0.6</v>
      </c>
      <c r="Q143" s="544" t="s">
        <v>126</v>
      </c>
      <c r="R143" s="551">
        <v>17.100000000000001</v>
      </c>
      <c r="S143" s="550">
        <v>37</v>
      </c>
      <c r="T143" s="544" t="s">
        <v>139</v>
      </c>
      <c r="U143" s="544" t="s">
        <v>118</v>
      </c>
      <c r="V143" s="550">
        <v>287</v>
      </c>
      <c r="W143" s="551">
        <v>82.4</v>
      </c>
      <c r="X143" s="544">
        <v>1</v>
      </c>
      <c r="Y143" s="544">
        <v>1</v>
      </c>
      <c r="Z143" s="544">
        <v>3</v>
      </c>
      <c r="AA143" s="544">
        <v>1</v>
      </c>
      <c r="AB143" s="471" t="s">
        <v>54</v>
      </c>
      <c r="AC143" s="471" t="s">
        <v>54</v>
      </c>
      <c r="AD143" s="471" t="s">
        <v>54</v>
      </c>
      <c r="AE143" s="471" t="s">
        <v>54</v>
      </c>
      <c r="AF143" s="471">
        <v>1</v>
      </c>
      <c r="AG143" s="471">
        <v>4</v>
      </c>
      <c r="AH143" s="553">
        <v>27.5</v>
      </c>
      <c r="AI143" s="553">
        <v>29.19</v>
      </c>
      <c r="AJ143" s="553">
        <v>27.55</v>
      </c>
      <c r="AK143" s="552">
        <v>28.08</v>
      </c>
      <c r="AL143" s="551">
        <v>780</v>
      </c>
      <c r="AM143" s="551">
        <v>10.973521275194315</v>
      </c>
      <c r="AN143" s="544">
        <v>3</v>
      </c>
      <c r="AO143" s="542"/>
    </row>
    <row r="144" spans="1:325" x14ac:dyDescent="0.25">
      <c r="A144" s="495"/>
      <c r="B144" s="501" t="e">
        <v>#N/A</v>
      </c>
      <c r="C144" s="501"/>
      <c r="D144" s="492"/>
      <c r="E144" s="543" t="s">
        <v>436</v>
      </c>
      <c r="F144" s="550">
        <v>110</v>
      </c>
      <c r="G144" s="550">
        <v>242</v>
      </c>
      <c r="H144" s="550">
        <v>98</v>
      </c>
      <c r="I144" s="544" t="s">
        <v>120</v>
      </c>
      <c r="J144" s="551">
        <v>6.37</v>
      </c>
      <c r="K144" s="551">
        <v>6.93</v>
      </c>
      <c r="L144" s="551">
        <v>0.56999999999999995</v>
      </c>
      <c r="M144" s="551">
        <v>0.83</v>
      </c>
      <c r="N144" s="551">
        <v>18.600000000000001</v>
      </c>
      <c r="O144" s="551">
        <v>5</v>
      </c>
      <c r="P144" s="551">
        <v>0.64</v>
      </c>
      <c r="Q144" s="544" t="s">
        <v>130</v>
      </c>
      <c r="R144" s="551">
        <v>18.600000000000001</v>
      </c>
      <c r="S144" s="550">
        <v>38.1</v>
      </c>
      <c r="T144" s="544" t="s">
        <v>142</v>
      </c>
      <c r="U144" s="544" t="s">
        <v>118</v>
      </c>
      <c r="V144" s="550">
        <v>281.3</v>
      </c>
      <c r="W144" s="551">
        <v>80.13</v>
      </c>
      <c r="X144" s="544">
        <v>1</v>
      </c>
      <c r="Y144" s="544">
        <v>1</v>
      </c>
      <c r="Z144" s="544">
        <v>3</v>
      </c>
      <c r="AA144" s="544">
        <v>1</v>
      </c>
      <c r="AB144" s="471" t="s">
        <v>54</v>
      </c>
      <c r="AC144" s="471" t="s">
        <v>54</v>
      </c>
      <c r="AD144" s="471" t="s">
        <v>54</v>
      </c>
      <c r="AE144" s="471" t="s">
        <v>54</v>
      </c>
      <c r="AF144" s="471">
        <v>1</v>
      </c>
      <c r="AG144" s="471">
        <v>1</v>
      </c>
      <c r="AH144" s="553">
        <v>19.829999999999998</v>
      </c>
      <c r="AI144" s="553">
        <v>20.61</v>
      </c>
      <c r="AJ144" s="553">
        <v>21.09</v>
      </c>
      <c r="AK144" s="552">
        <v>20.51</v>
      </c>
      <c r="AL144" s="551">
        <v>569.72222222222229</v>
      </c>
      <c r="AM144" s="551">
        <v>7.9852579852580163</v>
      </c>
      <c r="AN144" s="544">
        <v>1</v>
      </c>
      <c r="AO144" s="542"/>
    </row>
    <row r="145" spans="1:325" x14ac:dyDescent="0.25">
      <c r="A145" s="495"/>
      <c r="B145" s="501" t="e">
        <v>#N/A</v>
      </c>
      <c r="C145" s="501"/>
      <c r="D145" s="492"/>
      <c r="E145" s="543" t="s">
        <v>432</v>
      </c>
      <c r="F145" s="550">
        <v>123</v>
      </c>
      <c r="G145" s="550">
        <v>242.2</v>
      </c>
      <c r="H145" s="550">
        <v>107.7</v>
      </c>
      <c r="I145" s="544" t="s">
        <v>120</v>
      </c>
      <c r="J145" s="551">
        <v>0</v>
      </c>
      <c r="K145" s="551">
        <v>0</v>
      </c>
      <c r="L145" s="551">
        <v>0</v>
      </c>
      <c r="M145" s="551">
        <v>0</v>
      </c>
      <c r="N145" s="551">
        <v>19.2</v>
      </c>
      <c r="O145" s="551">
        <v>5.16</v>
      </c>
      <c r="P145" s="551">
        <v>0.2</v>
      </c>
      <c r="Q145" s="544" t="s">
        <v>364</v>
      </c>
      <c r="R145" s="551">
        <v>17</v>
      </c>
      <c r="S145" s="550">
        <v>36.5</v>
      </c>
      <c r="T145" s="544" t="s">
        <v>142</v>
      </c>
      <c r="U145" s="544" t="s">
        <v>118</v>
      </c>
      <c r="V145" s="550">
        <v>289.5</v>
      </c>
      <c r="W145" s="551">
        <v>87.5</v>
      </c>
      <c r="X145" s="544">
        <v>1</v>
      </c>
      <c r="Y145" s="544">
        <v>3</v>
      </c>
      <c r="Z145" s="544">
        <v>3</v>
      </c>
      <c r="AA145" s="544">
        <v>1</v>
      </c>
      <c r="AB145" s="471" t="s">
        <v>54</v>
      </c>
      <c r="AC145" s="471" t="s">
        <v>54</v>
      </c>
      <c r="AD145" s="471" t="s">
        <v>54</v>
      </c>
      <c r="AE145" s="471" t="s">
        <v>54</v>
      </c>
      <c r="AF145" s="471">
        <v>1</v>
      </c>
      <c r="AG145" s="471">
        <v>3</v>
      </c>
      <c r="AH145" s="553">
        <v>25.98</v>
      </c>
      <c r="AI145" s="553">
        <v>25.35</v>
      </c>
      <c r="AJ145" s="553">
        <v>26.21</v>
      </c>
      <c r="AK145" s="552">
        <v>25.846666666666664</v>
      </c>
      <c r="AL145" s="551">
        <v>717.96296296296293</v>
      </c>
      <c r="AM145" s="551">
        <v>-6.37527167350882</v>
      </c>
      <c r="AN145" s="544">
        <v>8</v>
      </c>
      <c r="AO145" s="542"/>
    </row>
    <row r="146" spans="1:325" x14ac:dyDescent="0.25">
      <c r="A146" s="495"/>
      <c r="B146" s="501" t="e">
        <v>#N/A</v>
      </c>
      <c r="C146" s="501"/>
      <c r="D146" s="492"/>
      <c r="E146" s="543" t="s">
        <v>394</v>
      </c>
      <c r="F146" s="550">
        <v>126</v>
      </c>
      <c r="G146" s="550">
        <v>239.8</v>
      </c>
      <c r="H146" s="550">
        <v>104.2</v>
      </c>
      <c r="I146" s="544" t="s">
        <v>120</v>
      </c>
      <c r="J146" s="551">
        <v>2.7</v>
      </c>
      <c r="K146" s="551">
        <v>0</v>
      </c>
      <c r="L146" s="551">
        <v>0</v>
      </c>
      <c r="M146" s="551">
        <v>0</v>
      </c>
      <c r="N146" s="551">
        <v>17.670000000000002</v>
      </c>
      <c r="O146" s="551">
        <v>4.93</v>
      </c>
      <c r="P146" s="551">
        <v>0.17</v>
      </c>
      <c r="Q146" s="544" t="s">
        <v>126</v>
      </c>
      <c r="R146" s="551">
        <v>16.7</v>
      </c>
      <c r="S146" s="550">
        <v>37.5</v>
      </c>
      <c r="T146" s="544" t="s">
        <v>139</v>
      </c>
      <c r="U146" s="544" t="s">
        <v>118</v>
      </c>
      <c r="V146" s="550">
        <v>337</v>
      </c>
      <c r="W146" s="551">
        <v>89.21</v>
      </c>
      <c r="X146" s="544">
        <v>1</v>
      </c>
      <c r="Y146" s="544">
        <v>1</v>
      </c>
      <c r="Z146" s="544">
        <v>1</v>
      </c>
      <c r="AA146" s="544">
        <v>1</v>
      </c>
      <c r="AB146" s="471" t="s">
        <v>54</v>
      </c>
      <c r="AC146" s="471" t="s">
        <v>54</v>
      </c>
      <c r="AD146" s="471" t="s">
        <v>54</v>
      </c>
      <c r="AE146" s="471" t="s">
        <v>54</v>
      </c>
      <c r="AF146" s="471">
        <v>1</v>
      </c>
      <c r="AG146" s="471">
        <v>1</v>
      </c>
      <c r="AH146" s="553">
        <v>28.07722007722008</v>
      </c>
      <c r="AI146" s="553">
        <v>28.438610038610044</v>
      </c>
      <c r="AJ146" s="553">
        <v>25.325096525096523</v>
      </c>
      <c r="AK146" s="552">
        <v>27.280308880308883</v>
      </c>
      <c r="AL146" s="551">
        <v>757.78635778635783</v>
      </c>
      <c r="AM146" s="551">
        <v>3.1534688156972663</v>
      </c>
      <c r="AN146" s="544">
        <v>4</v>
      </c>
      <c r="AO146" s="542"/>
    </row>
    <row r="147" spans="1:325" x14ac:dyDescent="0.25">
      <c r="A147" s="495"/>
      <c r="B147" s="501" t="e">
        <v>#N/A</v>
      </c>
      <c r="C147" s="501"/>
      <c r="D147" s="492"/>
      <c r="E147" s="543" t="s">
        <v>437</v>
      </c>
      <c r="F147" s="550">
        <v>136</v>
      </c>
      <c r="G147" s="550">
        <v>245</v>
      </c>
      <c r="H147" s="550">
        <v>120</v>
      </c>
      <c r="I147" s="544" t="s">
        <v>120</v>
      </c>
      <c r="J147" s="551">
        <v>0.2</v>
      </c>
      <c r="K147" s="551">
        <v>0.5</v>
      </c>
      <c r="L147" s="551">
        <v>5</v>
      </c>
      <c r="M147" s="551">
        <v>0</v>
      </c>
      <c r="N147" s="551">
        <v>18</v>
      </c>
      <c r="O147" s="551">
        <v>4.5</v>
      </c>
      <c r="P147" s="551">
        <v>0.25</v>
      </c>
      <c r="Q147" s="544" t="s">
        <v>364</v>
      </c>
      <c r="R147" s="551">
        <v>17</v>
      </c>
      <c r="S147" s="550">
        <v>34</v>
      </c>
      <c r="T147" s="544" t="s">
        <v>142</v>
      </c>
      <c r="U147" s="544" t="s">
        <v>438</v>
      </c>
      <c r="V147" s="555">
        <v>332.1</v>
      </c>
      <c r="W147" s="551">
        <v>85.1</v>
      </c>
      <c r="X147" s="544">
        <v>3</v>
      </c>
      <c r="Y147" s="544">
        <v>3</v>
      </c>
      <c r="Z147" s="544">
        <v>1</v>
      </c>
      <c r="AA147" s="544">
        <v>1</v>
      </c>
      <c r="AB147" s="471" t="s">
        <v>54</v>
      </c>
      <c r="AC147" s="471" t="s">
        <v>54</v>
      </c>
      <c r="AD147" s="471" t="s">
        <v>54</v>
      </c>
      <c r="AE147" s="471" t="s">
        <v>54</v>
      </c>
      <c r="AF147" s="471">
        <v>1</v>
      </c>
      <c r="AG147" s="471">
        <v>1</v>
      </c>
      <c r="AH147" s="553">
        <v>29.4</v>
      </c>
      <c r="AI147" s="553">
        <v>28.5</v>
      </c>
      <c r="AJ147" s="553">
        <v>27.8</v>
      </c>
      <c r="AK147" s="552">
        <v>28.566666666666666</v>
      </c>
      <c r="AL147" s="551">
        <v>793.51851851851859</v>
      </c>
      <c r="AM147" s="551">
        <v>9.450830140485337</v>
      </c>
      <c r="AN147" s="544">
        <v>4</v>
      </c>
      <c r="AO147" s="542"/>
    </row>
    <row r="148" spans="1:325" x14ac:dyDescent="0.25">
      <c r="A148" s="495"/>
      <c r="B148" s="501" t="e">
        <v>#N/A</v>
      </c>
      <c r="C148" s="501"/>
      <c r="D148" s="492"/>
      <c r="E148" s="543" t="s">
        <v>433</v>
      </c>
      <c r="F148" s="550">
        <v>116</v>
      </c>
      <c r="G148" s="550">
        <v>250.2</v>
      </c>
      <c r="H148" s="550">
        <v>102.2</v>
      </c>
      <c r="I148" s="544" t="s">
        <v>127</v>
      </c>
      <c r="J148" s="551">
        <v>0</v>
      </c>
      <c r="K148" s="551">
        <v>0</v>
      </c>
      <c r="L148" s="551">
        <v>0</v>
      </c>
      <c r="M148" s="551">
        <v>0</v>
      </c>
      <c r="N148" s="551">
        <v>16.75</v>
      </c>
      <c r="O148" s="551">
        <v>5</v>
      </c>
      <c r="P148" s="551">
        <v>0</v>
      </c>
      <c r="Q148" s="544" t="s">
        <v>126</v>
      </c>
      <c r="R148" s="551">
        <v>17</v>
      </c>
      <c r="S148" s="550">
        <v>38</v>
      </c>
      <c r="T148" s="544" t="s">
        <v>142</v>
      </c>
      <c r="U148" s="544" t="s">
        <v>118</v>
      </c>
      <c r="V148" s="555">
        <v>291</v>
      </c>
      <c r="W148" s="551">
        <v>89.4</v>
      </c>
      <c r="X148" s="544">
        <v>1</v>
      </c>
      <c r="Y148" s="544">
        <v>1</v>
      </c>
      <c r="Z148" s="544">
        <v>5</v>
      </c>
      <c r="AA148" s="544">
        <v>3</v>
      </c>
      <c r="AB148" s="471" t="s">
        <v>54</v>
      </c>
      <c r="AC148" s="471" t="s">
        <v>54</v>
      </c>
      <c r="AD148" s="471" t="s">
        <v>54</v>
      </c>
      <c r="AE148" s="471" t="s">
        <v>54</v>
      </c>
      <c r="AF148" s="471">
        <v>1</v>
      </c>
      <c r="AG148" s="471">
        <v>5</v>
      </c>
      <c r="AH148" s="553">
        <v>24.11</v>
      </c>
      <c r="AI148" s="553">
        <v>24.61</v>
      </c>
      <c r="AJ148" s="553">
        <v>23.11</v>
      </c>
      <c r="AK148" s="552">
        <v>23.943333333333332</v>
      </c>
      <c r="AL148" s="551">
        <v>665.0925925925925</v>
      </c>
      <c r="AM148" s="551">
        <v>1.1832652486265545</v>
      </c>
      <c r="AN148" s="544">
        <v>5</v>
      </c>
      <c r="AO148" s="542"/>
    </row>
    <row r="149" spans="1:325" x14ac:dyDescent="0.25">
      <c r="A149" s="495"/>
      <c r="B149" s="501" t="e">
        <v>#N/A</v>
      </c>
      <c r="C149" s="501"/>
      <c r="D149" s="492"/>
      <c r="E149" s="543" t="s">
        <v>369</v>
      </c>
      <c r="F149" s="550">
        <v>128</v>
      </c>
      <c r="G149" s="550">
        <v>278</v>
      </c>
      <c r="H149" s="550">
        <v>117</v>
      </c>
      <c r="I149" s="544" t="s">
        <v>370</v>
      </c>
      <c r="J149" s="551">
        <v>0</v>
      </c>
      <c r="K149" s="551">
        <v>0</v>
      </c>
      <c r="L149" s="551">
        <v>0</v>
      </c>
      <c r="M149" s="551">
        <v>0</v>
      </c>
      <c r="N149" s="551">
        <v>20.6</v>
      </c>
      <c r="O149" s="551">
        <v>5.9</v>
      </c>
      <c r="P149" s="551">
        <v>0.7</v>
      </c>
      <c r="Q149" s="544" t="s">
        <v>364</v>
      </c>
      <c r="R149" s="551">
        <v>16.100000000000001</v>
      </c>
      <c r="S149" s="550">
        <v>35.200000000000003</v>
      </c>
      <c r="T149" s="544" t="s">
        <v>142</v>
      </c>
      <c r="U149" s="544" t="s">
        <v>371</v>
      </c>
      <c r="V149" s="550">
        <v>293</v>
      </c>
      <c r="W149" s="551">
        <v>89.7</v>
      </c>
      <c r="X149" s="544">
        <v>3</v>
      </c>
      <c r="Y149" s="544">
        <v>1</v>
      </c>
      <c r="Z149" s="544">
        <v>1</v>
      </c>
      <c r="AA149" s="544">
        <v>1</v>
      </c>
      <c r="AB149" s="471" t="s">
        <v>54</v>
      </c>
      <c r="AC149" s="471" t="s">
        <v>54</v>
      </c>
      <c r="AD149" s="471" t="s">
        <v>54</v>
      </c>
      <c r="AE149" s="471" t="s">
        <v>54</v>
      </c>
      <c r="AF149" s="471">
        <v>1</v>
      </c>
      <c r="AG149" s="471">
        <v>1</v>
      </c>
      <c r="AH149" s="553">
        <v>28.3</v>
      </c>
      <c r="AI149" s="553">
        <v>27.9</v>
      </c>
      <c r="AJ149" s="553">
        <v>29.6</v>
      </c>
      <c r="AK149" s="552">
        <v>28.600000000000005</v>
      </c>
      <c r="AL149" s="551">
        <v>794.44444444444468</v>
      </c>
      <c r="AM149" s="551">
        <v>6.9825436408977879</v>
      </c>
      <c r="AN149" s="544">
        <v>4</v>
      </c>
      <c r="AO149" s="542"/>
    </row>
    <row r="150" spans="1:325" x14ac:dyDescent="0.25">
      <c r="A150" s="495"/>
      <c r="B150" s="501" t="e">
        <v>#N/A</v>
      </c>
      <c r="C150" s="501"/>
      <c r="D150" s="492"/>
      <c r="E150" s="543" t="s">
        <v>383</v>
      </c>
      <c r="F150" s="550">
        <v>134</v>
      </c>
      <c r="G150" s="550">
        <v>243.4</v>
      </c>
      <c r="H150" s="550">
        <v>90.6</v>
      </c>
      <c r="I150" s="544" t="s">
        <v>120</v>
      </c>
      <c r="J150" s="551">
        <v>0.93</v>
      </c>
      <c r="K150" s="551">
        <v>0</v>
      </c>
      <c r="L150" s="551">
        <v>0</v>
      </c>
      <c r="M150" s="551">
        <v>0</v>
      </c>
      <c r="N150" s="551">
        <v>20.85</v>
      </c>
      <c r="O150" s="551">
        <v>5.2</v>
      </c>
      <c r="P150" s="551">
        <v>0.3</v>
      </c>
      <c r="Q150" s="544" t="s">
        <v>130</v>
      </c>
      <c r="R150" s="551">
        <v>18</v>
      </c>
      <c r="S150" s="550">
        <v>36</v>
      </c>
      <c r="T150" s="544" t="s">
        <v>142</v>
      </c>
      <c r="U150" s="544" t="s">
        <v>118</v>
      </c>
      <c r="V150" s="550">
        <v>310.3</v>
      </c>
      <c r="W150" s="551">
        <v>84.5</v>
      </c>
      <c r="X150" s="544">
        <v>3</v>
      </c>
      <c r="Y150" s="544">
        <v>3</v>
      </c>
      <c r="Z150" s="544">
        <v>3</v>
      </c>
      <c r="AA150" s="544">
        <v>3</v>
      </c>
      <c r="AB150" s="471" t="s">
        <v>54</v>
      </c>
      <c r="AC150" s="471" t="s">
        <v>54</v>
      </c>
      <c r="AD150" s="471" t="s">
        <v>54</v>
      </c>
      <c r="AE150" s="471" t="s">
        <v>54</v>
      </c>
      <c r="AF150" s="471">
        <v>1</v>
      </c>
      <c r="AG150" s="471">
        <v>1</v>
      </c>
      <c r="AH150" s="553">
        <v>28.17</v>
      </c>
      <c r="AI150" s="553">
        <v>27.39</v>
      </c>
      <c r="AJ150" s="553">
        <v>31.35</v>
      </c>
      <c r="AK150" s="552">
        <v>28.97</v>
      </c>
      <c r="AL150" s="551">
        <v>804.72222222222217</v>
      </c>
      <c r="AM150" s="551">
        <v>11.853281853281857</v>
      </c>
      <c r="AN150" s="544">
        <v>2</v>
      </c>
      <c r="AO150" s="542"/>
    </row>
    <row r="151" spans="1:325" x14ac:dyDescent="0.25">
      <c r="A151" s="495"/>
      <c r="B151" s="501" t="e">
        <v>#N/A</v>
      </c>
      <c r="C151" s="501"/>
      <c r="D151" s="492"/>
      <c r="E151" s="458" t="s">
        <v>435</v>
      </c>
      <c r="F151" s="637">
        <v>105</v>
      </c>
      <c r="G151" s="622">
        <v>241</v>
      </c>
      <c r="H151" s="622">
        <v>95.4</v>
      </c>
      <c r="I151" s="452" t="s">
        <v>120</v>
      </c>
      <c r="J151" s="623">
        <v>0.8</v>
      </c>
      <c r="K151" s="623">
        <v>1.1000000000000001</v>
      </c>
      <c r="L151" s="623">
        <v>0</v>
      </c>
      <c r="M151" s="623">
        <v>0.8</v>
      </c>
      <c r="N151" s="623">
        <v>18.600000000000001</v>
      </c>
      <c r="O151" s="623">
        <v>5.2</v>
      </c>
      <c r="P151" s="623">
        <v>0</v>
      </c>
      <c r="Q151" s="452" t="s">
        <v>126</v>
      </c>
      <c r="R151" s="623">
        <v>18</v>
      </c>
      <c r="S151" s="622">
        <v>36</v>
      </c>
      <c r="T151" s="452" t="s">
        <v>139</v>
      </c>
      <c r="U151" s="452" t="s">
        <v>118</v>
      </c>
      <c r="V151" s="622">
        <v>314.3</v>
      </c>
      <c r="W151" s="623">
        <v>86</v>
      </c>
      <c r="X151" s="452">
        <v>1</v>
      </c>
      <c r="Y151" s="452">
        <v>1</v>
      </c>
      <c r="Z151" s="452">
        <v>1</v>
      </c>
      <c r="AA151" s="452">
        <v>1</v>
      </c>
      <c r="AB151" s="689" t="s">
        <v>54</v>
      </c>
      <c r="AC151" s="689" t="s">
        <v>54</v>
      </c>
      <c r="AD151" s="689" t="s">
        <v>54</v>
      </c>
      <c r="AE151" s="689" t="s">
        <v>54</v>
      </c>
      <c r="AF151" s="689">
        <v>5</v>
      </c>
      <c r="AG151" s="689">
        <v>1</v>
      </c>
      <c r="AH151" s="624">
        <v>23.2</v>
      </c>
      <c r="AI151" s="624">
        <v>25.4</v>
      </c>
      <c r="AJ151" s="624">
        <v>23.7</v>
      </c>
      <c r="AK151" s="625">
        <v>24.099999999999998</v>
      </c>
      <c r="AL151" s="623">
        <v>669.44444444444446</v>
      </c>
      <c r="AM151" s="623">
        <v>9.7116843702579558</v>
      </c>
      <c r="AN151" s="452">
        <v>2</v>
      </c>
      <c r="AO151" s="542"/>
    </row>
    <row r="152" spans="1:325" s="614" customFormat="1" ht="16.5" thickBot="1" x14ac:dyDescent="0.3">
      <c r="A152" s="495"/>
      <c r="B152" s="501" t="e">
        <v>#N/A</v>
      </c>
      <c r="C152" s="501"/>
      <c r="D152" s="493"/>
      <c r="E152" s="643" t="s">
        <v>377</v>
      </c>
      <c r="F152" s="632">
        <v>122.83333333333333</v>
      </c>
      <c r="G152" s="632">
        <v>255.01666666666665</v>
      </c>
      <c r="H152" s="632">
        <v>105.63333333333334</v>
      </c>
      <c r="I152" s="633" t="s">
        <v>124</v>
      </c>
      <c r="J152" s="628">
        <v>1</v>
      </c>
      <c r="K152" s="628">
        <v>0.77916666666666667</v>
      </c>
      <c r="L152" s="628">
        <v>0.46416666666666667</v>
      </c>
      <c r="M152" s="628">
        <v>0.13583333333333333</v>
      </c>
      <c r="N152" s="628">
        <v>18.730833333333333</v>
      </c>
      <c r="O152" s="628">
        <v>5.0825000000000005</v>
      </c>
      <c r="P152" s="628">
        <v>0.35499999999999998</v>
      </c>
      <c r="Q152" s="633" t="s">
        <v>123</v>
      </c>
      <c r="R152" s="628">
        <v>17.216666666666665</v>
      </c>
      <c r="S152" s="629">
        <v>36.833333333333329</v>
      </c>
      <c r="T152" s="626" t="s">
        <v>378</v>
      </c>
      <c r="U152" s="633" t="s">
        <v>420</v>
      </c>
      <c r="V152" s="627">
        <v>304.52500000000003</v>
      </c>
      <c r="W152" s="628">
        <v>86.658333333333346</v>
      </c>
      <c r="X152" s="627">
        <v>3</v>
      </c>
      <c r="Y152" s="627">
        <v>5</v>
      </c>
      <c r="Z152" s="627">
        <v>5</v>
      </c>
      <c r="AA152" s="627">
        <v>3</v>
      </c>
      <c r="AB152" s="691" t="s">
        <v>54</v>
      </c>
      <c r="AC152" s="691" t="s">
        <v>54</v>
      </c>
      <c r="AD152" s="691" t="s">
        <v>54</v>
      </c>
      <c r="AE152" s="691" t="s">
        <v>54</v>
      </c>
      <c r="AF152" s="691">
        <v>5</v>
      </c>
      <c r="AG152" s="691">
        <v>5</v>
      </c>
      <c r="AH152" s="630">
        <v>25.65726833976834</v>
      </c>
      <c r="AI152" s="630">
        <v>25.763217503217501</v>
      </c>
      <c r="AJ152" s="630">
        <v>25.649591377091372</v>
      </c>
      <c r="AK152" s="630">
        <v>25.690025740025735</v>
      </c>
      <c r="AL152" s="628">
        <v>713.61182611182596</v>
      </c>
      <c r="AM152" s="628">
        <v>5.7409405271936009</v>
      </c>
      <c r="AN152" s="626">
        <v>4</v>
      </c>
      <c r="AO152" s="542"/>
      <c r="AP152" s="765"/>
      <c r="AQ152" s="765"/>
      <c r="AR152" s="765"/>
      <c r="AS152" s="765"/>
      <c r="AT152" s="765"/>
      <c r="AU152" s="765"/>
      <c r="AV152" s="765"/>
      <c r="AW152" s="765"/>
      <c r="AX152" s="765"/>
      <c r="AY152" s="765"/>
      <c r="AZ152" s="765"/>
      <c r="BA152" s="765"/>
      <c r="BB152" s="765"/>
      <c r="BC152" s="765"/>
      <c r="BD152" s="765"/>
      <c r="BE152" s="765"/>
      <c r="BF152" s="765"/>
      <c r="BG152" s="765"/>
      <c r="BH152" s="765"/>
      <c r="BI152" s="765"/>
      <c r="BJ152" s="765"/>
      <c r="BK152" s="765"/>
      <c r="BL152" s="765"/>
      <c r="BM152" s="765"/>
      <c r="BN152" s="765"/>
      <c r="BO152" s="765"/>
      <c r="BP152" s="765"/>
      <c r="BQ152" s="765"/>
      <c r="BR152" s="765"/>
      <c r="BS152" s="765"/>
      <c r="BT152" s="765"/>
      <c r="BU152" s="765"/>
      <c r="BV152" s="765"/>
      <c r="BW152" s="765"/>
      <c r="BX152" s="765"/>
      <c r="BY152" s="765"/>
      <c r="BZ152" s="765"/>
      <c r="CA152" s="765"/>
      <c r="CB152" s="765"/>
      <c r="CC152" s="765"/>
      <c r="CD152" s="765"/>
      <c r="CE152" s="765"/>
      <c r="CF152" s="765"/>
      <c r="CG152" s="765"/>
      <c r="CH152" s="765"/>
      <c r="CI152" s="765"/>
      <c r="CJ152" s="765"/>
      <c r="CK152" s="765"/>
      <c r="CL152" s="765"/>
      <c r="CM152" s="765"/>
      <c r="CN152" s="765"/>
      <c r="CO152" s="765"/>
      <c r="CP152" s="765"/>
      <c r="CQ152" s="765"/>
      <c r="CR152" s="765"/>
      <c r="CS152" s="765"/>
      <c r="CT152" s="765"/>
      <c r="CU152" s="765"/>
      <c r="CV152" s="765"/>
      <c r="CW152" s="765"/>
      <c r="CX152" s="765"/>
      <c r="CY152" s="765"/>
      <c r="CZ152" s="765"/>
      <c r="DA152" s="765"/>
      <c r="DB152" s="765"/>
      <c r="DC152" s="765"/>
      <c r="DD152" s="765"/>
      <c r="DE152" s="765"/>
      <c r="DF152" s="765"/>
      <c r="DG152" s="765"/>
      <c r="DH152" s="765"/>
      <c r="DI152" s="765"/>
      <c r="DJ152" s="765"/>
      <c r="DK152" s="765"/>
      <c r="DL152" s="765"/>
      <c r="DM152" s="765"/>
      <c r="DN152" s="765"/>
      <c r="DO152" s="765"/>
      <c r="DP152" s="765"/>
      <c r="DQ152" s="765"/>
      <c r="DR152" s="765"/>
      <c r="DS152" s="765"/>
      <c r="DT152" s="765"/>
      <c r="DU152" s="765"/>
      <c r="DV152" s="765"/>
      <c r="DW152" s="765"/>
      <c r="DX152" s="765"/>
      <c r="DY152" s="765"/>
      <c r="DZ152" s="765"/>
      <c r="EA152" s="765"/>
      <c r="EB152" s="765"/>
      <c r="EC152" s="765"/>
      <c r="ED152" s="765"/>
      <c r="EE152" s="765"/>
      <c r="EF152" s="765"/>
      <c r="EG152" s="765"/>
      <c r="EH152" s="765"/>
      <c r="EI152" s="765"/>
      <c r="EJ152" s="765"/>
      <c r="EK152" s="765"/>
      <c r="EL152" s="765"/>
      <c r="EM152" s="765"/>
      <c r="EN152" s="765"/>
      <c r="EO152" s="765"/>
      <c r="EP152" s="765"/>
      <c r="EQ152" s="765"/>
      <c r="ER152" s="765"/>
      <c r="ES152" s="765"/>
      <c r="ET152" s="765"/>
      <c r="EU152" s="765"/>
      <c r="EV152" s="765"/>
      <c r="EW152" s="765"/>
      <c r="EX152" s="765"/>
      <c r="EY152" s="765"/>
      <c r="EZ152" s="765"/>
      <c r="FA152" s="765"/>
      <c r="FB152" s="765"/>
      <c r="FC152" s="765"/>
      <c r="FD152" s="765"/>
      <c r="FE152" s="765"/>
      <c r="FF152" s="765"/>
      <c r="FG152" s="765"/>
      <c r="FH152" s="765"/>
      <c r="FI152" s="765"/>
      <c r="FJ152" s="765"/>
      <c r="FK152" s="765"/>
      <c r="FL152" s="765"/>
      <c r="FM152" s="765"/>
      <c r="FN152" s="765"/>
      <c r="FO152" s="765"/>
      <c r="FP152" s="765"/>
      <c r="FQ152" s="765"/>
      <c r="FR152" s="765"/>
      <c r="FS152" s="765"/>
      <c r="FT152" s="765"/>
      <c r="FU152" s="765"/>
      <c r="FV152" s="765"/>
      <c r="FW152" s="765"/>
      <c r="FX152" s="765"/>
      <c r="FY152" s="765"/>
      <c r="FZ152" s="765"/>
      <c r="GA152" s="765"/>
      <c r="GB152" s="765"/>
      <c r="GC152" s="765"/>
      <c r="GD152" s="765"/>
      <c r="GE152" s="765"/>
      <c r="GF152" s="765"/>
      <c r="GG152" s="765"/>
      <c r="GH152" s="765"/>
      <c r="GI152" s="765"/>
      <c r="GJ152" s="765"/>
      <c r="GK152" s="765"/>
      <c r="GL152" s="765"/>
      <c r="GM152" s="765"/>
      <c r="GN152" s="765"/>
      <c r="GO152" s="765"/>
      <c r="GP152" s="765"/>
      <c r="GQ152" s="765"/>
      <c r="GR152" s="765"/>
      <c r="GS152" s="765"/>
      <c r="GT152" s="765"/>
      <c r="GU152" s="765"/>
      <c r="GV152" s="765"/>
      <c r="GW152" s="765"/>
      <c r="GX152" s="765"/>
      <c r="GY152" s="765"/>
      <c r="GZ152" s="765"/>
      <c r="HA152" s="765"/>
      <c r="HB152" s="765"/>
      <c r="HC152" s="765"/>
      <c r="HD152" s="765"/>
      <c r="HE152" s="765"/>
      <c r="HF152" s="765"/>
      <c r="HG152" s="765"/>
      <c r="HH152" s="765"/>
      <c r="HI152" s="765"/>
      <c r="HJ152" s="765"/>
      <c r="HK152" s="765"/>
      <c r="HL152" s="765"/>
      <c r="HM152" s="765"/>
      <c r="HN152" s="765"/>
      <c r="HO152" s="765"/>
      <c r="HP152" s="765"/>
      <c r="HQ152" s="765"/>
      <c r="HR152" s="765"/>
      <c r="HS152" s="765"/>
      <c r="HT152" s="765"/>
      <c r="HU152" s="765"/>
      <c r="HV152" s="765"/>
      <c r="HW152" s="765"/>
      <c r="HX152" s="765"/>
      <c r="HY152" s="765"/>
      <c r="HZ152" s="765"/>
      <c r="IA152" s="765"/>
      <c r="IB152" s="765"/>
      <c r="IC152" s="765"/>
      <c r="ID152" s="765"/>
      <c r="IE152" s="765"/>
      <c r="IF152" s="765"/>
      <c r="IG152" s="765"/>
      <c r="IH152" s="765"/>
      <c r="II152" s="765"/>
      <c r="IJ152" s="765"/>
      <c r="IK152" s="765"/>
      <c r="IL152" s="765"/>
      <c r="IM152" s="765"/>
      <c r="IN152" s="765"/>
      <c r="IO152" s="765"/>
      <c r="IP152" s="765"/>
      <c r="IQ152" s="765"/>
      <c r="IR152" s="765"/>
      <c r="IS152" s="765"/>
      <c r="IT152" s="765"/>
      <c r="IU152" s="765"/>
      <c r="IV152" s="765"/>
      <c r="IW152" s="765"/>
      <c r="IX152" s="765"/>
      <c r="IY152" s="765"/>
      <c r="IZ152" s="765"/>
      <c r="JA152" s="765"/>
      <c r="JB152" s="765"/>
      <c r="JC152" s="765"/>
      <c r="JD152" s="765"/>
      <c r="JE152" s="765"/>
      <c r="JF152" s="765"/>
      <c r="JG152" s="765"/>
      <c r="JH152" s="765"/>
      <c r="JI152" s="765"/>
      <c r="JJ152" s="765"/>
      <c r="JK152" s="765"/>
      <c r="JL152" s="765"/>
      <c r="JM152" s="765"/>
      <c r="JN152" s="765"/>
      <c r="JO152" s="765"/>
      <c r="JP152" s="765"/>
      <c r="JQ152" s="765"/>
      <c r="JR152" s="765"/>
      <c r="JS152" s="765"/>
      <c r="JT152" s="765"/>
      <c r="JU152" s="765"/>
      <c r="JV152" s="765"/>
      <c r="JW152" s="765"/>
      <c r="JX152" s="765"/>
      <c r="JY152" s="765"/>
      <c r="JZ152" s="765"/>
      <c r="KA152" s="765"/>
      <c r="KB152" s="765"/>
      <c r="KC152" s="765"/>
      <c r="KD152" s="765"/>
      <c r="KE152" s="765"/>
      <c r="KF152" s="765"/>
      <c r="KG152" s="765"/>
      <c r="KH152" s="765"/>
      <c r="KI152" s="765"/>
      <c r="KJ152" s="765"/>
      <c r="KK152" s="765"/>
      <c r="KL152" s="765"/>
      <c r="KM152" s="765"/>
      <c r="KN152" s="765"/>
      <c r="KO152" s="765"/>
      <c r="KP152" s="765"/>
      <c r="KQ152" s="765"/>
      <c r="KR152" s="765"/>
      <c r="KS152" s="765"/>
      <c r="KT152" s="765"/>
      <c r="KU152" s="765"/>
      <c r="KV152" s="765"/>
      <c r="KW152" s="765"/>
      <c r="KX152" s="765"/>
      <c r="KY152" s="765"/>
      <c r="KZ152" s="765"/>
      <c r="LA152" s="765"/>
      <c r="LB152" s="765"/>
      <c r="LC152" s="765"/>
      <c r="LD152" s="765"/>
      <c r="LE152" s="765"/>
      <c r="LF152" s="765"/>
      <c r="LG152" s="765"/>
      <c r="LH152" s="765"/>
      <c r="LI152" s="765"/>
      <c r="LJ152" s="765"/>
      <c r="LK152" s="765"/>
      <c r="LL152" s="765"/>
      <c r="LM152" s="765"/>
    </row>
    <row r="153" spans="1:325" x14ac:dyDescent="0.25">
      <c r="A153" s="495"/>
      <c r="B153" s="501" t="e">
        <v>#N/A</v>
      </c>
      <c r="C153" s="501"/>
      <c r="D153" s="482" t="s">
        <v>385</v>
      </c>
      <c r="E153" s="461" t="s">
        <v>367</v>
      </c>
      <c r="F153" s="789">
        <v>127</v>
      </c>
      <c r="G153" s="789">
        <v>239.5</v>
      </c>
      <c r="H153" s="789">
        <v>114.5</v>
      </c>
      <c r="I153" s="461" t="s">
        <v>120</v>
      </c>
      <c r="J153" s="790">
        <v>0.56999999999999995</v>
      </c>
      <c r="K153" s="790">
        <v>2.84</v>
      </c>
      <c r="L153" s="790">
        <v>0</v>
      </c>
      <c r="M153" s="790">
        <v>0</v>
      </c>
      <c r="N153" s="648">
        <v>14.3</v>
      </c>
      <c r="O153" s="648">
        <v>4.9000000000000004</v>
      </c>
      <c r="P153" s="648">
        <v>0.1</v>
      </c>
      <c r="Q153" s="461" t="s">
        <v>126</v>
      </c>
      <c r="R153" s="791">
        <v>18.5</v>
      </c>
      <c r="S153" s="792">
        <v>33</v>
      </c>
      <c r="T153" s="461" t="s">
        <v>142</v>
      </c>
      <c r="U153" s="461" t="s">
        <v>118</v>
      </c>
      <c r="V153" s="789">
        <v>266</v>
      </c>
      <c r="W153" s="648">
        <v>87.6</v>
      </c>
      <c r="X153" s="461">
        <v>1</v>
      </c>
      <c r="Y153" s="646">
        <v>1</v>
      </c>
      <c r="Z153" s="461">
        <v>1</v>
      </c>
      <c r="AA153" s="646">
        <v>1</v>
      </c>
      <c r="AB153" s="461">
        <v>1</v>
      </c>
      <c r="AC153" s="461">
        <v>1</v>
      </c>
      <c r="AD153" s="461" t="s">
        <v>54</v>
      </c>
      <c r="AE153" s="461">
        <v>1</v>
      </c>
      <c r="AF153" s="461">
        <v>1</v>
      </c>
      <c r="AG153" s="461">
        <v>5</v>
      </c>
      <c r="AH153" s="647">
        <v>151.65899999999999</v>
      </c>
      <c r="AI153" s="647">
        <v>149.74299999999999</v>
      </c>
      <c r="AJ153" s="647" t="s">
        <v>54</v>
      </c>
      <c r="AK153" s="647">
        <v>150.70099999999999</v>
      </c>
      <c r="AL153" s="648">
        <v>602.80399999999997</v>
      </c>
      <c r="AM153" s="648">
        <v>4.5579904462244381</v>
      </c>
      <c r="AN153" s="461">
        <v>1</v>
      </c>
      <c r="AO153" s="542"/>
    </row>
    <row r="154" spans="1:325" x14ac:dyDescent="0.25">
      <c r="A154" s="495"/>
      <c r="B154" s="501" t="e">
        <v>#N/A</v>
      </c>
      <c r="C154" s="501"/>
      <c r="D154" s="483"/>
      <c r="E154" s="330" t="s">
        <v>435</v>
      </c>
      <c r="F154" s="564">
        <v>115</v>
      </c>
      <c r="G154" s="89">
        <v>241</v>
      </c>
      <c r="H154" s="89">
        <v>95.4</v>
      </c>
      <c r="I154" s="330" t="s">
        <v>120</v>
      </c>
      <c r="J154" s="793">
        <v>0.19455252918287938</v>
      </c>
      <c r="K154" s="793">
        <v>9.9601593625498003E-2</v>
      </c>
      <c r="L154" s="793">
        <v>2.1602063554738091</v>
      </c>
      <c r="M154" s="793">
        <v>3.8537736160394993</v>
      </c>
      <c r="N154" s="90">
        <v>17.399999999999999</v>
      </c>
      <c r="O154" s="90">
        <v>5.3</v>
      </c>
      <c r="P154" s="90">
        <v>0</v>
      </c>
      <c r="Q154" s="330" t="s">
        <v>126</v>
      </c>
      <c r="R154" s="565">
        <v>18</v>
      </c>
      <c r="S154" s="566">
        <v>36.6</v>
      </c>
      <c r="T154" s="330" t="s">
        <v>139</v>
      </c>
      <c r="U154" s="330" t="s">
        <v>118</v>
      </c>
      <c r="V154" s="89">
        <v>246.46666666666664</v>
      </c>
      <c r="W154" s="90">
        <v>91.275800875605739</v>
      </c>
      <c r="X154" s="330">
        <v>1</v>
      </c>
      <c r="Y154" s="794">
        <v>1</v>
      </c>
      <c r="Z154" s="330">
        <v>1</v>
      </c>
      <c r="AA154" s="794">
        <v>1</v>
      </c>
      <c r="AB154" s="330">
        <v>1</v>
      </c>
      <c r="AC154" s="330">
        <v>1</v>
      </c>
      <c r="AD154" s="330" t="s">
        <v>54</v>
      </c>
      <c r="AE154" s="330">
        <v>1</v>
      </c>
      <c r="AF154" s="330">
        <v>1</v>
      </c>
      <c r="AG154" s="330">
        <v>1</v>
      </c>
      <c r="AH154" s="563">
        <v>153.62084720754052</v>
      </c>
      <c r="AI154" s="563">
        <v>160.47179364502583</v>
      </c>
      <c r="AJ154" s="563" t="s">
        <v>54</v>
      </c>
      <c r="AK154" s="563">
        <v>157.04632042628316</v>
      </c>
      <c r="AL154" s="90">
        <v>628.18528170513264</v>
      </c>
      <c r="AM154" s="90">
        <v>7.7333450841283247</v>
      </c>
      <c r="AN154" s="330">
        <v>2</v>
      </c>
      <c r="AO154" s="542"/>
    </row>
    <row r="155" spans="1:325" x14ac:dyDescent="0.25">
      <c r="A155" s="495"/>
      <c r="B155" s="501" t="e">
        <v>#N/A</v>
      </c>
      <c r="C155" s="501"/>
      <c r="D155" s="483"/>
      <c r="E155" s="330" t="s">
        <v>431</v>
      </c>
      <c r="F155" s="89">
        <v>107</v>
      </c>
      <c r="G155" s="89">
        <v>219</v>
      </c>
      <c r="H155" s="89">
        <v>88</v>
      </c>
      <c r="I155" s="330" t="s">
        <v>120</v>
      </c>
      <c r="J155" s="793">
        <v>0</v>
      </c>
      <c r="K155" s="793">
        <v>0</v>
      </c>
      <c r="L155" s="793">
        <v>0</v>
      </c>
      <c r="M155" s="793">
        <v>0</v>
      </c>
      <c r="N155" s="90">
        <v>20.5</v>
      </c>
      <c r="O155" s="90">
        <v>5.33</v>
      </c>
      <c r="P155" s="90">
        <v>0</v>
      </c>
      <c r="Q155" s="330" t="s">
        <v>126</v>
      </c>
      <c r="R155" s="565">
        <v>20</v>
      </c>
      <c r="S155" s="566">
        <v>38</v>
      </c>
      <c r="T155" s="562" t="s">
        <v>608</v>
      </c>
      <c r="U155" s="330" t="s">
        <v>390</v>
      </c>
      <c r="V155" s="89">
        <v>247.7</v>
      </c>
      <c r="W155" s="90">
        <v>91.14</v>
      </c>
      <c r="X155" s="330">
        <v>1</v>
      </c>
      <c r="Y155" s="794">
        <v>1</v>
      </c>
      <c r="Z155" s="330">
        <v>3</v>
      </c>
      <c r="AA155" s="794">
        <v>1</v>
      </c>
      <c r="AB155" s="330">
        <v>3</v>
      </c>
      <c r="AC155" s="330">
        <v>1</v>
      </c>
      <c r="AD155" s="330" t="s">
        <v>54</v>
      </c>
      <c r="AE155" s="330">
        <v>1</v>
      </c>
      <c r="AF155" s="330">
        <v>1</v>
      </c>
      <c r="AG155" s="330">
        <v>3</v>
      </c>
      <c r="AH155" s="563">
        <v>127.85</v>
      </c>
      <c r="AI155" s="563">
        <v>132.47999999999999</v>
      </c>
      <c r="AJ155" s="563" t="s">
        <v>54</v>
      </c>
      <c r="AK155" s="563">
        <v>130.16499999999999</v>
      </c>
      <c r="AL155" s="90">
        <v>520.66</v>
      </c>
      <c r="AM155" s="90">
        <v>7.0655973678799002</v>
      </c>
      <c r="AN155" s="330">
        <v>2</v>
      </c>
      <c r="AO155" s="542"/>
    </row>
    <row r="156" spans="1:325" x14ac:dyDescent="0.25">
      <c r="A156" s="495"/>
      <c r="B156" s="501" t="e">
        <v>#N/A</v>
      </c>
      <c r="C156" s="501"/>
      <c r="D156" s="483"/>
      <c r="E156" s="330" t="s">
        <v>439</v>
      </c>
      <c r="F156" s="89">
        <v>124</v>
      </c>
      <c r="G156" s="89">
        <v>232.4</v>
      </c>
      <c r="H156" s="89">
        <v>93.1</v>
      </c>
      <c r="I156" s="330" t="s">
        <v>120</v>
      </c>
      <c r="J156" s="793">
        <v>0</v>
      </c>
      <c r="K156" s="793">
        <v>0</v>
      </c>
      <c r="L156" s="793">
        <v>0</v>
      </c>
      <c r="M156" s="793">
        <v>0</v>
      </c>
      <c r="N156" s="90">
        <v>16.899999999999999</v>
      </c>
      <c r="O156" s="90">
        <v>4.4000000000000004</v>
      </c>
      <c r="P156" s="90">
        <v>0.3</v>
      </c>
      <c r="Q156" s="330" t="s">
        <v>126</v>
      </c>
      <c r="R156" s="565">
        <v>18.3</v>
      </c>
      <c r="S156" s="566">
        <v>38.5</v>
      </c>
      <c r="T156" s="330" t="s">
        <v>139</v>
      </c>
      <c r="U156" s="330" t="s">
        <v>118</v>
      </c>
      <c r="V156" s="89">
        <v>295.5</v>
      </c>
      <c r="W156" s="90">
        <v>87.2</v>
      </c>
      <c r="X156" s="330">
        <v>1</v>
      </c>
      <c r="Y156" s="330">
        <v>1</v>
      </c>
      <c r="Z156" s="330">
        <v>3</v>
      </c>
      <c r="AA156" s="330">
        <v>1</v>
      </c>
      <c r="AB156" s="330">
        <v>1</v>
      </c>
      <c r="AC156" s="330">
        <v>1</v>
      </c>
      <c r="AD156" s="330" t="s">
        <v>54</v>
      </c>
      <c r="AE156" s="330">
        <v>1</v>
      </c>
      <c r="AF156" s="330">
        <v>1</v>
      </c>
      <c r="AG156" s="330">
        <v>2</v>
      </c>
      <c r="AH156" s="563">
        <v>152.30000000000001</v>
      </c>
      <c r="AI156" s="563">
        <v>141.82</v>
      </c>
      <c r="AJ156" s="563" t="s">
        <v>54</v>
      </c>
      <c r="AK156" s="563">
        <v>147.06</v>
      </c>
      <c r="AL156" s="90">
        <v>588.24</v>
      </c>
      <c r="AM156" s="90">
        <v>11.476652516676761</v>
      </c>
      <c r="AN156" s="330">
        <v>1</v>
      </c>
      <c r="AO156" s="542"/>
    </row>
    <row r="157" spans="1:325" x14ac:dyDescent="0.25">
      <c r="A157" s="495"/>
      <c r="B157" s="501" t="e">
        <v>#N/A</v>
      </c>
      <c r="C157" s="501"/>
      <c r="D157" s="483"/>
      <c r="E157" s="330" t="s">
        <v>440</v>
      </c>
      <c r="F157" s="89">
        <v>117</v>
      </c>
      <c r="G157" s="89">
        <v>248.3</v>
      </c>
      <c r="H157" s="89">
        <v>102.3</v>
      </c>
      <c r="I157" s="330" t="s">
        <v>370</v>
      </c>
      <c r="J157" s="793">
        <v>0</v>
      </c>
      <c r="K157" s="793">
        <v>0</v>
      </c>
      <c r="L157" s="793">
        <v>4.3</v>
      </c>
      <c r="M157" s="793">
        <v>1.9</v>
      </c>
      <c r="N157" s="90">
        <v>18.399999999999999</v>
      </c>
      <c r="O157" s="90">
        <v>4.49</v>
      </c>
      <c r="P157" s="90">
        <v>0.2</v>
      </c>
      <c r="Q157" s="330" t="s">
        <v>126</v>
      </c>
      <c r="R157" s="565">
        <v>17.2</v>
      </c>
      <c r="S157" s="566">
        <v>35.5</v>
      </c>
      <c r="T157" s="330" t="s">
        <v>139</v>
      </c>
      <c r="U157" s="330" t="s">
        <v>118</v>
      </c>
      <c r="V157" s="89">
        <v>285.2</v>
      </c>
      <c r="W157" s="90">
        <v>89.3</v>
      </c>
      <c r="X157" s="330">
        <v>1</v>
      </c>
      <c r="Y157" s="794">
        <v>1</v>
      </c>
      <c r="Z157" s="330">
        <v>3</v>
      </c>
      <c r="AA157" s="794">
        <v>1</v>
      </c>
      <c r="AB157" s="330">
        <v>1</v>
      </c>
      <c r="AC157" s="330">
        <v>1</v>
      </c>
      <c r="AD157" s="330" t="s">
        <v>54</v>
      </c>
      <c r="AE157" s="330">
        <v>1</v>
      </c>
      <c r="AF157" s="330">
        <v>1</v>
      </c>
      <c r="AG157" s="330">
        <v>2</v>
      </c>
      <c r="AH157" s="563">
        <v>113.8</v>
      </c>
      <c r="AI157" s="563">
        <v>116.9</v>
      </c>
      <c r="AJ157" s="563" t="s">
        <v>54</v>
      </c>
      <c r="AK157" s="563">
        <v>115.35</v>
      </c>
      <c r="AL157" s="90">
        <v>461.4</v>
      </c>
      <c r="AM157" s="90">
        <v>13.645320197044331</v>
      </c>
      <c r="AN157" s="330">
        <v>1</v>
      </c>
      <c r="AO157" s="542"/>
    </row>
    <row r="158" spans="1:325" x14ac:dyDescent="0.25">
      <c r="A158" s="495"/>
      <c r="B158" s="501" t="e">
        <v>#N/A</v>
      </c>
      <c r="C158" s="501"/>
      <c r="D158" s="483"/>
      <c r="E158" s="330" t="s">
        <v>441</v>
      </c>
      <c r="F158" s="89">
        <v>116</v>
      </c>
      <c r="G158" s="89">
        <v>213</v>
      </c>
      <c r="H158" s="89">
        <v>90</v>
      </c>
      <c r="I158" s="330" t="s">
        <v>120</v>
      </c>
      <c r="J158" s="793">
        <v>1.2</v>
      </c>
      <c r="K158" s="793">
        <v>0.2</v>
      </c>
      <c r="L158" s="793">
        <v>0.6</v>
      </c>
      <c r="M158" s="793">
        <v>0.93</v>
      </c>
      <c r="N158" s="90">
        <v>19.3</v>
      </c>
      <c r="O158" s="90">
        <v>4.9000000000000004</v>
      </c>
      <c r="P158" s="90">
        <v>0.4</v>
      </c>
      <c r="Q158" s="330" t="s">
        <v>364</v>
      </c>
      <c r="R158" s="565">
        <v>17.600000000000001</v>
      </c>
      <c r="S158" s="566">
        <v>36.6</v>
      </c>
      <c r="T158" s="330" t="s">
        <v>142</v>
      </c>
      <c r="U158" s="330" t="s">
        <v>118</v>
      </c>
      <c r="V158" s="89">
        <v>272.42</v>
      </c>
      <c r="W158" s="90">
        <v>80.08</v>
      </c>
      <c r="X158" s="330">
        <v>1</v>
      </c>
      <c r="Y158" s="330">
        <v>1</v>
      </c>
      <c r="Z158" s="330">
        <v>3</v>
      </c>
      <c r="AA158" s="330">
        <v>1</v>
      </c>
      <c r="AB158" s="330" t="s">
        <v>307</v>
      </c>
      <c r="AC158" s="330" t="s">
        <v>307</v>
      </c>
      <c r="AD158" s="330" t="s">
        <v>54</v>
      </c>
      <c r="AE158" s="330" t="s">
        <v>307</v>
      </c>
      <c r="AF158" s="330">
        <v>1</v>
      </c>
      <c r="AG158" s="330">
        <v>1</v>
      </c>
      <c r="AH158" s="563">
        <v>150.28</v>
      </c>
      <c r="AI158" s="563">
        <v>148.22</v>
      </c>
      <c r="AJ158" s="563" t="s">
        <v>54</v>
      </c>
      <c r="AK158" s="563">
        <v>149.25</v>
      </c>
      <c r="AL158" s="90">
        <v>597</v>
      </c>
      <c r="AM158" s="90">
        <v>1.6724002861132761</v>
      </c>
      <c r="AN158" s="330">
        <v>3</v>
      </c>
      <c r="AO158" s="542"/>
    </row>
    <row r="159" spans="1:325" x14ac:dyDescent="0.25">
      <c r="A159" s="495"/>
      <c r="B159" s="501" t="e">
        <v>#N/A</v>
      </c>
      <c r="C159" s="501"/>
      <c r="D159" s="483"/>
      <c r="E159" s="330" t="s">
        <v>365</v>
      </c>
      <c r="F159" s="89">
        <v>126</v>
      </c>
      <c r="G159" s="89">
        <v>250</v>
      </c>
      <c r="H159" s="89">
        <v>105</v>
      </c>
      <c r="I159" s="330" t="s">
        <v>120</v>
      </c>
      <c r="J159" s="793">
        <v>0</v>
      </c>
      <c r="K159" s="793">
        <v>0</v>
      </c>
      <c r="L159" s="793">
        <v>0</v>
      </c>
      <c r="M159" s="793">
        <v>0</v>
      </c>
      <c r="N159" s="90">
        <v>17.600000000000001</v>
      </c>
      <c r="O159" s="90">
        <v>5.0999999999999996</v>
      </c>
      <c r="P159" s="90">
        <v>0.5</v>
      </c>
      <c r="Q159" s="330" t="s">
        <v>126</v>
      </c>
      <c r="R159" s="565">
        <v>18</v>
      </c>
      <c r="S159" s="566">
        <v>38</v>
      </c>
      <c r="T159" s="330" t="s">
        <v>142</v>
      </c>
      <c r="U159" s="330" t="s">
        <v>118</v>
      </c>
      <c r="V159" s="89">
        <v>305.60000000000002</v>
      </c>
      <c r="W159" s="90">
        <v>89.11</v>
      </c>
      <c r="X159" s="330">
        <v>3</v>
      </c>
      <c r="Y159" s="468">
        <v>3</v>
      </c>
      <c r="Z159" s="794">
        <v>5</v>
      </c>
      <c r="AA159" s="468">
        <v>5</v>
      </c>
      <c r="AB159" s="330">
        <v>3</v>
      </c>
      <c r="AC159" s="330">
        <v>1</v>
      </c>
      <c r="AD159" s="330" t="s">
        <v>54</v>
      </c>
      <c r="AE159" s="330">
        <v>3</v>
      </c>
      <c r="AF159" s="330">
        <v>3</v>
      </c>
      <c r="AG159" s="330">
        <v>3</v>
      </c>
      <c r="AH159" s="563">
        <v>141.20833333333334</v>
      </c>
      <c r="AI159" s="563">
        <v>142.94999999999999</v>
      </c>
      <c r="AJ159" s="563" t="s">
        <v>54</v>
      </c>
      <c r="AK159" s="563">
        <v>142.07916666666665</v>
      </c>
      <c r="AL159" s="90">
        <v>568.31666666666661</v>
      </c>
      <c r="AM159" s="90">
        <v>10.703850399324729</v>
      </c>
      <c r="AN159" s="330">
        <v>1</v>
      </c>
      <c r="AO159" s="542"/>
    </row>
    <row r="160" spans="1:325" x14ac:dyDescent="0.25">
      <c r="A160" s="495"/>
      <c r="B160" s="501" t="e">
        <v>#N/A</v>
      </c>
      <c r="C160" s="501"/>
      <c r="D160" s="483"/>
      <c r="E160" s="330" t="s">
        <v>442</v>
      </c>
      <c r="F160" s="89">
        <v>123</v>
      </c>
      <c r="G160" s="89">
        <v>260</v>
      </c>
      <c r="H160" s="89">
        <v>110</v>
      </c>
      <c r="I160" s="330" t="s">
        <v>127</v>
      </c>
      <c r="J160" s="793">
        <v>2</v>
      </c>
      <c r="K160" s="793">
        <v>0</v>
      </c>
      <c r="L160" s="793">
        <v>2.5</v>
      </c>
      <c r="M160" s="793">
        <v>0</v>
      </c>
      <c r="N160" s="90">
        <v>18</v>
      </c>
      <c r="O160" s="90">
        <v>4.3</v>
      </c>
      <c r="P160" s="90">
        <v>0.1</v>
      </c>
      <c r="Q160" s="434" t="s">
        <v>612</v>
      </c>
      <c r="R160" s="565">
        <v>18</v>
      </c>
      <c r="S160" s="566">
        <v>36</v>
      </c>
      <c r="T160" s="330" t="s">
        <v>139</v>
      </c>
      <c r="U160" s="330" t="s">
        <v>118</v>
      </c>
      <c r="V160" s="89">
        <v>259.10000000000002</v>
      </c>
      <c r="W160" s="90">
        <v>80.099999999999994</v>
      </c>
      <c r="X160" s="330">
        <v>1</v>
      </c>
      <c r="Y160" s="794">
        <v>1</v>
      </c>
      <c r="Z160" s="330">
        <v>1</v>
      </c>
      <c r="AA160" s="794">
        <v>1</v>
      </c>
      <c r="AB160" s="330">
        <v>1</v>
      </c>
      <c r="AC160" s="330">
        <v>1</v>
      </c>
      <c r="AD160" s="330" t="s">
        <v>54</v>
      </c>
      <c r="AE160" s="330">
        <v>1</v>
      </c>
      <c r="AF160" s="330">
        <v>1</v>
      </c>
      <c r="AG160" s="330">
        <v>1</v>
      </c>
      <c r="AH160" s="563">
        <v>122.7</v>
      </c>
      <c r="AI160" s="563">
        <v>136.25</v>
      </c>
      <c r="AJ160" s="563" t="s">
        <v>54</v>
      </c>
      <c r="AK160" s="563">
        <v>129.47499999999999</v>
      </c>
      <c r="AL160" s="90">
        <v>517.9</v>
      </c>
      <c r="AM160" s="90">
        <v>11.376344086021501</v>
      </c>
      <c r="AN160" s="330">
        <v>2</v>
      </c>
      <c r="AO160" s="478"/>
    </row>
    <row r="161" spans="1:325" x14ac:dyDescent="0.25">
      <c r="A161" s="495"/>
      <c r="B161" s="501" t="e">
        <v>#N/A</v>
      </c>
      <c r="C161" s="501"/>
      <c r="D161" s="483"/>
      <c r="E161" s="460" t="s">
        <v>369</v>
      </c>
      <c r="F161" s="795">
        <v>123</v>
      </c>
      <c r="G161" s="795">
        <v>224</v>
      </c>
      <c r="H161" s="795">
        <v>102</v>
      </c>
      <c r="I161" s="460" t="s">
        <v>120</v>
      </c>
      <c r="J161" s="796">
        <v>0</v>
      </c>
      <c r="K161" s="796">
        <v>0</v>
      </c>
      <c r="L161" s="796">
        <v>0</v>
      </c>
      <c r="M161" s="796">
        <v>0</v>
      </c>
      <c r="N161" s="650">
        <v>18.8</v>
      </c>
      <c r="O161" s="650">
        <v>5.0999999999999996</v>
      </c>
      <c r="P161" s="650">
        <v>0.9</v>
      </c>
      <c r="Q161" s="460" t="s">
        <v>126</v>
      </c>
      <c r="R161" s="797">
        <v>16.899999999999999</v>
      </c>
      <c r="S161" s="798">
        <v>29.4</v>
      </c>
      <c r="T161" s="460" t="s">
        <v>139</v>
      </c>
      <c r="U161" s="460" t="s">
        <v>118</v>
      </c>
      <c r="V161" s="795">
        <v>270</v>
      </c>
      <c r="W161" s="650">
        <v>91.1</v>
      </c>
      <c r="X161" s="460">
        <v>1</v>
      </c>
      <c r="Y161" s="799">
        <v>1</v>
      </c>
      <c r="Z161" s="460">
        <v>3</v>
      </c>
      <c r="AA161" s="799">
        <v>1</v>
      </c>
      <c r="AB161" s="460">
        <v>1</v>
      </c>
      <c r="AC161" s="460">
        <v>1</v>
      </c>
      <c r="AD161" s="460" t="s">
        <v>54</v>
      </c>
      <c r="AE161" s="460">
        <v>1</v>
      </c>
      <c r="AF161" s="460">
        <v>1</v>
      </c>
      <c r="AG161" s="460">
        <v>1</v>
      </c>
      <c r="AH161" s="649">
        <v>141.1</v>
      </c>
      <c r="AI161" s="649">
        <v>146.6</v>
      </c>
      <c r="AJ161" s="649" t="s">
        <v>54</v>
      </c>
      <c r="AK161" s="649">
        <v>143.85</v>
      </c>
      <c r="AL161" s="650">
        <v>575.4</v>
      </c>
      <c r="AM161" s="650">
        <v>7.7124672407337949</v>
      </c>
      <c r="AN161" s="460">
        <v>2</v>
      </c>
      <c r="AO161" s="478"/>
    </row>
    <row r="162" spans="1:325" s="614" customFormat="1" ht="16.5" thickBot="1" x14ac:dyDescent="0.3">
      <c r="A162" s="495"/>
      <c r="B162" s="502" t="e">
        <v>#N/A</v>
      </c>
      <c r="C162" s="502"/>
      <c r="D162" s="484"/>
      <c r="E162" s="651" t="s">
        <v>377</v>
      </c>
      <c r="F162" s="652">
        <v>119.77777777777777</v>
      </c>
      <c r="G162" s="652">
        <v>236.35555555555553</v>
      </c>
      <c r="H162" s="652">
        <v>100.03333333333333</v>
      </c>
      <c r="I162" s="651" t="s">
        <v>144</v>
      </c>
      <c r="J162" s="800">
        <v>0.44050583657587544</v>
      </c>
      <c r="K162" s="800">
        <v>0.34884462151394424</v>
      </c>
      <c r="L162" s="800">
        <v>1.0622451506082011</v>
      </c>
      <c r="M162" s="800">
        <v>0.74264151289327762</v>
      </c>
      <c r="N162" s="800">
        <v>17.911111111111111</v>
      </c>
      <c r="O162" s="800">
        <v>4.8688888888888888</v>
      </c>
      <c r="P162" s="800">
        <v>0.27777777777777779</v>
      </c>
      <c r="Q162" s="651" t="s">
        <v>123</v>
      </c>
      <c r="R162" s="800">
        <v>18.055555555555557</v>
      </c>
      <c r="S162" s="801">
        <v>35.733333333333327</v>
      </c>
      <c r="T162" s="651" t="s">
        <v>396</v>
      </c>
      <c r="U162" s="651" t="s">
        <v>122</v>
      </c>
      <c r="V162" s="802">
        <v>271.99851851851849</v>
      </c>
      <c r="W162" s="800">
        <v>87.433977875067313</v>
      </c>
      <c r="X162" s="803">
        <v>3</v>
      </c>
      <c r="Y162" s="803">
        <v>3</v>
      </c>
      <c r="Z162" s="803">
        <v>5</v>
      </c>
      <c r="AA162" s="803">
        <v>5</v>
      </c>
      <c r="AB162" s="803">
        <v>3</v>
      </c>
      <c r="AC162" s="803">
        <v>1</v>
      </c>
      <c r="AD162" s="803" t="s">
        <v>54</v>
      </c>
      <c r="AE162" s="803">
        <v>3</v>
      </c>
      <c r="AF162" s="803">
        <v>3</v>
      </c>
      <c r="AG162" s="803">
        <v>5</v>
      </c>
      <c r="AH162" s="653">
        <v>139.39090894898595</v>
      </c>
      <c r="AI162" s="653">
        <v>141.71497707166952</v>
      </c>
      <c r="AJ162" s="653" t="s">
        <v>54</v>
      </c>
      <c r="AK162" s="653">
        <v>140.55294301032774</v>
      </c>
      <c r="AL162" s="654">
        <v>562.21177204131095</v>
      </c>
      <c r="AM162" s="654">
        <v>8.1327737277376979</v>
      </c>
      <c r="AN162" s="651">
        <v>1</v>
      </c>
      <c r="AO162" s="816"/>
      <c r="AP162" s="765"/>
      <c r="AQ162" s="765"/>
      <c r="AR162" s="765"/>
      <c r="AS162" s="765"/>
      <c r="AT162" s="765"/>
      <c r="AU162" s="765"/>
      <c r="AV162" s="765"/>
      <c r="AW162" s="765"/>
      <c r="AX162" s="765"/>
      <c r="AY162" s="765"/>
      <c r="AZ162" s="765"/>
      <c r="BA162" s="765"/>
      <c r="BB162" s="765"/>
      <c r="BC162" s="765"/>
      <c r="BD162" s="765"/>
      <c r="BE162" s="765"/>
      <c r="BF162" s="765"/>
      <c r="BG162" s="765"/>
      <c r="BH162" s="765"/>
      <c r="BI162" s="765"/>
      <c r="BJ162" s="765"/>
      <c r="BK162" s="765"/>
      <c r="BL162" s="765"/>
      <c r="BM162" s="765"/>
      <c r="BN162" s="765"/>
      <c r="BO162" s="765"/>
      <c r="BP162" s="765"/>
      <c r="BQ162" s="765"/>
      <c r="BR162" s="765"/>
      <c r="BS162" s="765"/>
      <c r="BT162" s="765"/>
      <c r="BU162" s="765"/>
      <c r="BV162" s="765"/>
      <c r="BW162" s="765"/>
      <c r="BX162" s="765"/>
      <c r="BY162" s="765"/>
      <c r="BZ162" s="765"/>
      <c r="CA162" s="765"/>
      <c r="CB162" s="765"/>
      <c r="CC162" s="765"/>
      <c r="CD162" s="765"/>
      <c r="CE162" s="765"/>
      <c r="CF162" s="765"/>
      <c r="CG162" s="765"/>
      <c r="CH162" s="765"/>
      <c r="CI162" s="765"/>
      <c r="CJ162" s="765"/>
      <c r="CK162" s="765"/>
      <c r="CL162" s="765"/>
      <c r="CM162" s="765"/>
      <c r="CN162" s="765"/>
      <c r="CO162" s="765"/>
      <c r="CP162" s="765"/>
      <c r="CQ162" s="765"/>
      <c r="CR162" s="765"/>
      <c r="CS162" s="765"/>
      <c r="CT162" s="765"/>
      <c r="CU162" s="765"/>
      <c r="CV162" s="765"/>
      <c r="CW162" s="765"/>
      <c r="CX162" s="765"/>
      <c r="CY162" s="765"/>
      <c r="CZ162" s="765"/>
      <c r="DA162" s="765"/>
      <c r="DB162" s="765"/>
      <c r="DC162" s="765"/>
      <c r="DD162" s="765"/>
      <c r="DE162" s="765"/>
      <c r="DF162" s="765"/>
      <c r="DG162" s="765"/>
      <c r="DH162" s="765"/>
      <c r="DI162" s="765"/>
      <c r="DJ162" s="765"/>
      <c r="DK162" s="765"/>
      <c r="DL162" s="765"/>
      <c r="DM162" s="765"/>
      <c r="DN162" s="765"/>
      <c r="DO162" s="765"/>
      <c r="DP162" s="765"/>
      <c r="DQ162" s="765"/>
      <c r="DR162" s="765"/>
      <c r="DS162" s="765"/>
      <c r="DT162" s="765"/>
      <c r="DU162" s="765"/>
      <c r="DV162" s="765"/>
      <c r="DW162" s="765"/>
      <c r="DX162" s="765"/>
      <c r="DY162" s="765"/>
      <c r="DZ162" s="765"/>
      <c r="EA162" s="765"/>
      <c r="EB162" s="765"/>
      <c r="EC162" s="765"/>
      <c r="ED162" s="765"/>
      <c r="EE162" s="765"/>
      <c r="EF162" s="765"/>
      <c r="EG162" s="765"/>
      <c r="EH162" s="765"/>
      <c r="EI162" s="765"/>
      <c r="EJ162" s="765"/>
      <c r="EK162" s="765"/>
      <c r="EL162" s="765"/>
      <c r="EM162" s="765"/>
      <c r="EN162" s="765"/>
      <c r="EO162" s="765"/>
      <c r="EP162" s="765"/>
      <c r="EQ162" s="765"/>
      <c r="ER162" s="765"/>
      <c r="ES162" s="765"/>
      <c r="ET162" s="765"/>
      <c r="EU162" s="765"/>
      <c r="EV162" s="765"/>
      <c r="EW162" s="765"/>
      <c r="EX162" s="765"/>
      <c r="EY162" s="765"/>
      <c r="EZ162" s="765"/>
      <c r="FA162" s="765"/>
      <c r="FB162" s="765"/>
      <c r="FC162" s="765"/>
      <c r="FD162" s="765"/>
      <c r="FE162" s="765"/>
      <c r="FF162" s="765"/>
      <c r="FG162" s="765"/>
      <c r="FH162" s="765"/>
      <c r="FI162" s="765"/>
      <c r="FJ162" s="765"/>
      <c r="FK162" s="765"/>
      <c r="FL162" s="765"/>
      <c r="FM162" s="765"/>
      <c r="FN162" s="765"/>
      <c r="FO162" s="765"/>
      <c r="FP162" s="765"/>
      <c r="FQ162" s="765"/>
      <c r="FR162" s="765"/>
      <c r="FS162" s="765"/>
      <c r="FT162" s="765"/>
      <c r="FU162" s="765"/>
      <c r="FV162" s="765"/>
      <c r="FW162" s="765"/>
      <c r="FX162" s="765"/>
      <c r="FY162" s="765"/>
      <c r="FZ162" s="765"/>
      <c r="GA162" s="765"/>
      <c r="GB162" s="765"/>
      <c r="GC162" s="765"/>
      <c r="GD162" s="765"/>
      <c r="GE162" s="765"/>
      <c r="GF162" s="765"/>
      <c r="GG162" s="765"/>
      <c r="GH162" s="765"/>
      <c r="GI162" s="765"/>
      <c r="GJ162" s="765"/>
      <c r="GK162" s="765"/>
      <c r="GL162" s="765"/>
      <c r="GM162" s="765"/>
      <c r="GN162" s="765"/>
      <c r="GO162" s="765"/>
      <c r="GP162" s="765"/>
      <c r="GQ162" s="765"/>
      <c r="GR162" s="765"/>
      <c r="GS162" s="765"/>
      <c r="GT162" s="765"/>
      <c r="GU162" s="765"/>
      <c r="GV162" s="765"/>
      <c r="GW162" s="765"/>
      <c r="GX162" s="765"/>
      <c r="GY162" s="765"/>
      <c r="GZ162" s="765"/>
      <c r="HA162" s="765"/>
      <c r="HB162" s="765"/>
      <c r="HC162" s="765"/>
      <c r="HD162" s="765"/>
      <c r="HE162" s="765"/>
      <c r="HF162" s="765"/>
      <c r="HG162" s="765"/>
      <c r="HH162" s="765"/>
      <c r="HI162" s="765"/>
      <c r="HJ162" s="765"/>
      <c r="HK162" s="765"/>
      <c r="HL162" s="765"/>
      <c r="HM162" s="765"/>
      <c r="HN162" s="765"/>
      <c r="HO162" s="765"/>
      <c r="HP162" s="765"/>
      <c r="HQ162" s="765"/>
      <c r="HR162" s="765"/>
      <c r="HS162" s="765"/>
      <c r="HT162" s="765"/>
      <c r="HU162" s="765"/>
      <c r="HV162" s="765"/>
      <c r="HW162" s="765"/>
      <c r="HX162" s="765"/>
      <c r="HY162" s="765"/>
      <c r="HZ162" s="765"/>
      <c r="IA162" s="765"/>
      <c r="IB162" s="765"/>
      <c r="IC162" s="765"/>
      <c r="ID162" s="765"/>
      <c r="IE162" s="765"/>
      <c r="IF162" s="765"/>
      <c r="IG162" s="765"/>
      <c r="IH162" s="765"/>
      <c r="II162" s="765"/>
      <c r="IJ162" s="765"/>
      <c r="IK162" s="765"/>
      <c r="IL162" s="765"/>
      <c r="IM162" s="765"/>
      <c r="IN162" s="765"/>
      <c r="IO162" s="765"/>
      <c r="IP162" s="765"/>
      <c r="IQ162" s="765"/>
      <c r="IR162" s="765"/>
      <c r="IS162" s="765"/>
      <c r="IT162" s="765"/>
      <c r="IU162" s="765"/>
      <c r="IV162" s="765"/>
      <c r="IW162" s="765"/>
      <c r="IX162" s="765"/>
      <c r="IY162" s="765"/>
      <c r="IZ162" s="765"/>
      <c r="JA162" s="765"/>
      <c r="JB162" s="765"/>
      <c r="JC162" s="765"/>
      <c r="JD162" s="765"/>
      <c r="JE162" s="765"/>
      <c r="JF162" s="765"/>
      <c r="JG162" s="765"/>
      <c r="JH162" s="765"/>
      <c r="JI162" s="765"/>
      <c r="JJ162" s="765"/>
      <c r="JK162" s="765"/>
      <c r="JL162" s="765"/>
      <c r="JM162" s="765"/>
      <c r="JN162" s="765"/>
      <c r="JO162" s="765"/>
      <c r="JP162" s="765"/>
      <c r="JQ162" s="765"/>
      <c r="JR162" s="765"/>
      <c r="JS162" s="765"/>
      <c r="JT162" s="765"/>
      <c r="JU162" s="765"/>
      <c r="JV162" s="765"/>
      <c r="JW162" s="765"/>
      <c r="JX162" s="765"/>
      <c r="JY162" s="765"/>
      <c r="JZ162" s="765"/>
      <c r="KA162" s="765"/>
      <c r="KB162" s="765"/>
      <c r="KC162" s="765"/>
      <c r="KD162" s="765"/>
      <c r="KE162" s="765"/>
      <c r="KF162" s="765"/>
      <c r="KG162" s="765"/>
      <c r="KH162" s="765"/>
      <c r="KI162" s="765"/>
      <c r="KJ162" s="765"/>
      <c r="KK162" s="765"/>
      <c r="KL162" s="765"/>
      <c r="KM162" s="765"/>
      <c r="KN162" s="765"/>
      <c r="KO162" s="765"/>
      <c r="KP162" s="765"/>
      <c r="KQ162" s="765"/>
      <c r="KR162" s="765"/>
      <c r="KS162" s="765"/>
      <c r="KT162" s="765"/>
      <c r="KU162" s="765"/>
      <c r="KV162" s="765"/>
      <c r="KW162" s="765"/>
      <c r="KX162" s="765"/>
      <c r="KY162" s="765"/>
      <c r="KZ162" s="765"/>
      <c r="LA162" s="765"/>
      <c r="LB162" s="765"/>
      <c r="LC162" s="765"/>
      <c r="LD162" s="765"/>
      <c r="LE162" s="765"/>
      <c r="LF162" s="765"/>
      <c r="LG162" s="765"/>
      <c r="LH162" s="765"/>
      <c r="LI162" s="765"/>
      <c r="LJ162" s="765"/>
      <c r="LK162" s="765"/>
      <c r="LL162" s="765"/>
      <c r="LM162" s="765"/>
    </row>
    <row r="163" spans="1:325" x14ac:dyDescent="0.25">
      <c r="A163" s="495"/>
      <c r="B163" s="500" t="s">
        <v>444</v>
      </c>
      <c r="C163" s="500" t="s">
        <v>445</v>
      </c>
      <c r="D163" s="491" t="s">
        <v>362</v>
      </c>
      <c r="E163" s="459" t="s">
        <v>430</v>
      </c>
      <c r="F163" s="619">
        <v>127</v>
      </c>
      <c r="G163" s="619">
        <v>260</v>
      </c>
      <c r="H163" s="619">
        <v>95</v>
      </c>
      <c r="I163" s="453" t="s">
        <v>127</v>
      </c>
      <c r="J163" s="620">
        <v>0</v>
      </c>
      <c r="K163" s="620">
        <v>0</v>
      </c>
      <c r="L163" s="620">
        <v>0</v>
      </c>
      <c r="M163" s="620">
        <v>0</v>
      </c>
      <c r="N163" s="620">
        <v>18.399999999999999</v>
      </c>
      <c r="O163" s="620">
        <v>4.8</v>
      </c>
      <c r="P163" s="620">
        <v>0</v>
      </c>
      <c r="Q163" s="453" t="s">
        <v>126</v>
      </c>
      <c r="R163" s="620">
        <v>14</v>
      </c>
      <c r="S163" s="619">
        <v>40</v>
      </c>
      <c r="T163" s="453" t="s">
        <v>139</v>
      </c>
      <c r="U163" s="453" t="s">
        <v>118</v>
      </c>
      <c r="V163" s="619">
        <v>280.5</v>
      </c>
      <c r="W163" s="620">
        <v>85.81</v>
      </c>
      <c r="X163" s="453">
        <v>3</v>
      </c>
      <c r="Y163" s="453">
        <v>3</v>
      </c>
      <c r="Z163" s="453">
        <v>3</v>
      </c>
      <c r="AA163" s="453">
        <v>3</v>
      </c>
      <c r="AB163" s="683" t="s">
        <v>54</v>
      </c>
      <c r="AC163" s="683" t="s">
        <v>54</v>
      </c>
      <c r="AD163" s="683" t="s">
        <v>54</v>
      </c>
      <c r="AE163" s="683" t="s">
        <v>54</v>
      </c>
      <c r="AF163" s="683" t="s">
        <v>54</v>
      </c>
      <c r="AG163" s="683">
        <v>2</v>
      </c>
      <c r="AH163" s="621">
        <v>19.64</v>
      </c>
      <c r="AI163" s="621">
        <v>20.13</v>
      </c>
      <c r="AJ163" s="621">
        <v>19.84</v>
      </c>
      <c r="AK163" s="621">
        <v>19.87</v>
      </c>
      <c r="AL163" s="620">
        <v>551.94444444444446</v>
      </c>
      <c r="AM163" s="620">
        <v>5.2064948817507855</v>
      </c>
      <c r="AN163" s="453">
        <v>9</v>
      </c>
      <c r="AO163" s="817" t="s">
        <v>647</v>
      </c>
    </row>
    <row r="164" spans="1:325" x14ac:dyDescent="0.25">
      <c r="A164" s="495"/>
      <c r="B164" s="501" t="e">
        <v>#N/A</v>
      </c>
      <c r="C164" s="501"/>
      <c r="D164" s="492" t="s">
        <v>362</v>
      </c>
      <c r="E164" s="543" t="s">
        <v>382</v>
      </c>
      <c r="F164" s="550">
        <v>118</v>
      </c>
      <c r="G164" s="550">
        <v>288.60000000000002</v>
      </c>
      <c r="H164" s="550">
        <v>127.4</v>
      </c>
      <c r="I164" s="544" t="s">
        <v>120</v>
      </c>
      <c r="J164" s="551">
        <v>0</v>
      </c>
      <c r="K164" s="551">
        <v>0</v>
      </c>
      <c r="L164" s="551">
        <v>0</v>
      </c>
      <c r="M164" s="551">
        <v>0</v>
      </c>
      <c r="N164" s="551">
        <v>16</v>
      </c>
      <c r="O164" s="551">
        <v>4.5</v>
      </c>
      <c r="P164" s="551">
        <v>1.6</v>
      </c>
      <c r="Q164" s="544" t="s">
        <v>126</v>
      </c>
      <c r="R164" s="551">
        <v>17.399999999999999</v>
      </c>
      <c r="S164" s="550">
        <v>31.2</v>
      </c>
      <c r="T164" s="544" t="s">
        <v>139</v>
      </c>
      <c r="U164" s="544" t="s">
        <v>118</v>
      </c>
      <c r="V164" s="550">
        <v>224.5</v>
      </c>
      <c r="W164" s="551">
        <v>85.1</v>
      </c>
      <c r="X164" s="544">
        <v>1</v>
      </c>
      <c r="Y164" s="544">
        <v>1</v>
      </c>
      <c r="Z164" s="544">
        <v>1</v>
      </c>
      <c r="AA164" s="544">
        <v>1</v>
      </c>
      <c r="AB164" s="471" t="s">
        <v>54</v>
      </c>
      <c r="AC164" s="471" t="s">
        <v>54</v>
      </c>
      <c r="AD164" s="471" t="s">
        <v>54</v>
      </c>
      <c r="AE164" s="471" t="s">
        <v>54</v>
      </c>
      <c r="AF164" s="471">
        <v>1</v>
      </c>
      <c r="AG164" s="471">
        <v>3</v>
      </c>
      <c r="AH164" s="553">
        <v>16.899999999999999</v>
      </c>
      <c r="AI164" s="553">
        <v>19.7</v>
      </c>
      <c r="AJ164" s="553">
        <v>17.2</v>
      </c>
      <c r="AK164" s="552">
        <v>17.933333333333334</v>
      </c>
      <c r="AL164" s="551">
        <v>498.14814814814821</v>
      </c>
      <c r="AM164" s="551">
        <v>-3.7567084078712156</v>
      </c>
      <c r="AN164" s="544">
        <v>9</v>
      </c>
      <c r="AO164" s="542"/>
    </row>
    <row r="165" spans="1:325" x14ac:dyDescent="0.25">
      <c r="A165" s="495"/>
      <c r="B165" s="501" t="e">
        <v>#N/A</v>
      </c>
      <c r="C165" s="501"/>
      <c r="D165" s="492" t="s">
        <v>362</v>
      </c>
      <c r="E165" s="543" t="s">
        <v>431</v>
      </c>
      <c r="F165" s="550">
        <v>119</v>
      </c>
      <c r="G165" s="550">
        <v>257</v>
      </c>
      <c r="H165" s="550">
        <v>107.6</v>
      </c>
      <c r="I165" s="544" t="s">
        <v>127</v>
      </c>
      <c r="J165" s="551">
        <v>2.5</v>
      </c>
      <c r="K165" s="551">
        <v>2.5</v>
      </c>
      <c r="L165" s="551">
        <v>10</v>
      </c>
      <c r="M165" s="551">
        <v>0</v>
      </c>
      <c r="N165" s="551">
        <v>21.6</v>
      </c>
      <c r="O165" s="551">
        <v>4.83</v>
      </c>
      <c r="P165" s="551">
        <v>2.33</v>
      </c>
      <c r="Q165" s="544" t="s">
        <v>119</v>
      </c>
      <c r="R165" s="551">
        <v>16</v>
      </c>
      <c r="S165" s="550">
        <v>38</v>
      </c>
      <c r="T165" s="544" t="s">
        <v>132</v>
      </c>
      <c r="U165" s="544" t="s">
        <v>118</v>
      </c>
      <c r="V165" s="550">
        <v>277</v>
      </c>
      <c r="W165" s="551">
        <v>87.69</v>
      </c>
      <c r="X165" s="544">
        <v>1</v>
      </c>
      <c r="Y165" s="544">
        <v>1</v>
      </c>
      <c r="Z165" s="544">
        <v>3</v>
      </c>
      <c r="AA165" s="544">
        <v>3</v>
      </c>
      <c r="AB165" s="471" t="s">
        <v>54</v>
      </c>
      <c r="AC165" s="471" t="s">
        <v>54</v>
      </c>
      <c r="AD165" s="471" t="s">
        <v>54</v>
      </c>
      <c r="AE165" s="471" t="s">
        <v>54</v>
      </c>
      <c r="AF165" s="471" t="s">
        <v>54</v>
      </c>
      <c r="AG165" s="471">
        <v>3</v>
      </c>
      <c r="AH165" s="553">
        <v>23.46</v>
      </c>
      <c r="AI165" s="553">
        <v>23.06</v>
      </c>
      <c r="AJ165" s="553">
        <v>22.96</v>
      </c>
      <c r="AK165" s="552">
        <v>23.159999999999997</v>
      </c>
      <c r="AL165" s="551">
        <v>643.33333333333326</v>
      </c>
      <c r="AM165" s="551">
        <v>14.295114328014449</v>
      </c>
      <c r="AN165" s="544">
        <v>2</v>
      </c>
      <c r="AO165" s="542"/>
    </row>
    <row r="166" spans="1:325" x14ac:dyDescent="0.25">
      <c r="A166" s="495"/>
      <c r="B166" s="501" t="e">
        <v>#N/A</v>
      </c>
      <c r="C166" s="501"/>
      <c r="D166" s="492" t="s">
        <v>362</v>
      </c>
      <c r="E166" s="543" t="s">
        <v>432</v>
      </c>
      <c r="F166" s="554">
        <v>121</v>
      </c>
      <c r="G166" s="550">
        <v>214.7</v>
      </c>
      <c r="H166" s="550">
        <v>79.7</v>
      </c>
      <c r="I166" s="544" t="s">
        <v>127</v>
      </c>
      <c r="J166" s="551">
        <v>0</v>
      </c>
      <c r="K166" s="551">
        <v>2.2999999999999998</v>
      </c>
      <c r="L166" s="551">
        <v>0</v>
      </c>
      <c r="M166" s="551">
        <v>0.6</v>
      </c>
      <c r="N166" s="551">
        <v>14.3</v>
      </c>
      <c r="O166" s="551">
        <v>4.55</v>
      </c>
      <c r="P166" s="551">
        <v>0.7</v>
      </c>
      <c r="Q166" s="544" t="s">
        <v>130</v>
      </c>
      <c r="R166" s="551">
        <v>14.4</v>
      </c>
      <c r="S166" s="550">
        <v>28.2</v>
      </c>
      <c r="T166" s="544" t="s">
        <v>446</v>
      </c>
      <c r="U166" s="544" t="s">
        <v>118</v>
      </c>
      <c r="V166" s="550">
        <v>272.2</v>
      </c>
      <c r="W166" s="551">
        <v>85.6</v>
      </c>
      <c r="X166" s="544">
        <v>3</v>
      </c>
      <c r="Y166" s="544">
        <v>3</v>
      </c>
      <c r="Z166" s="544">
        <v>1</v>
      </c>
      <c r="AA166" s="544">
        <v>1</v>
      </c>
      <c r="AB166" s="471" t="s">
        <v>54</v>
      </c>
      <c r="AC166" s="471" t="s">
        <v>54</v>
      </c>
      <c r="AD166" s="471" t="s">
        <v>54</v>
      </c>
      <c r="AE166" s="471" t="s">
        <v>54</v>
      </c>
      <c r="AF166" s="471">
        <v>1</v>
      </c>
      <c r="AG166" s="471">
        <v>4</v>
      </c>
      <c r="AH166" s="553">
        <v>17.361904761904761</v>
      </c>
      <c r="AI166" s="553">
        <v>16.390476190476193</v>
      </c>
      <c r="AJ166" s="553">
        <v>15.647619047619049</v>
      </c>
      <c r="AK166" s="552">
        <v>16.466666666666669</v>
      </c>
      <c r="AL166" s="551">
        <v>457.40740740740745</v>
      </c>
      <c r="AM166" s="551">
        <v>3.9478957915831643</v>
      </c>
      <c r="AN166" s="544">
        <v>7</v>
      </c>
      <c r="AO166" s="542"/>
    </row>
    <row r="167" spans="1:325" ht="15.6" customHeight="1" x14ac:dyDescent="0.25">
      <c r="A167" s="495"/>
      <c r="B167" s="501" t="e">
        <v>#N/A</v>
      </c>
      <c r="C167" s="501"/>
      <c r="D167" s="492" t="s">
        <v>362</v>
      </c>
      <c r="E167" s="543" t="s">
        <v>394</v>
      </c>
      <c r="F167" s="550">
        <v>122</v>
      </c>
      <c r="G167" s="550">
        <v>240.6</v>
      </c>
      <c r="H167" s="550">
        <v>106.3</v>
      </c>
      <c r="I167" s="544" t="s">
        <v>127</v>
      </c>
      <c r="J167" s="551">
        <v>0</v>
      </c>
      <c r="K167" s="551">
        <v>2.99</v>
      </c>
      <c r="L167" s="551">
        <v>0</v>
      </c>
      <c r="M167" s="551">
        <v>0</v>
      </c>
      <c r="N167" s="551">
        <v>19.010000000000002</v>
      </c>
      <c r="O167" s="551">
        <v>4.67</v>
      </c>
      <c r="P167" s="551">
        <v>2.23</v>
      </c>
      <c r="Q167" s="544" t="s">
        <v>119</v>
      </c>
      <c r="R167" s="551">
        <v>17.07</v>
      </c>
      <c r="S167" s="550">
        <v>39</v>
      </c>
      <c r="T167" s="544" t="s">
        <v>139</v>
      </c>
      <c r="U167" s="544" t="s">
        <v>118</v>
      </c>
      <c r="V167" s="550">
        <v>294.07</v>
      </c>
      <c r="W167" s="551">
        <v>85.55</v>
      </c>
      <c r="X167" s="544">
        <v>1</v>
      </c>
      <c r="Y167" s="544">
        <v>1</v>
      </c>
      <c r="Z167" s="544">
        <v>1</v>
      </c>
      <c r="AA167" s="544">
        <v>1</v>
      </c>
      <c r="AB167" s="471" t="s">
        <v>54</v>
      </c>
      <c r="AC167" s="471" t="s">
        <v>54</v>
      </c>
      <c r="AD167" s="471" t="s">
        <v>54</v>
      </c>
      <c r="AE167" s="471" t="s">
        <v>54</v>
      </c>
      <c r="AF167" s="471">
        <v>1</v>
      </c>
      <c r="AG167" s="471">
        <v>1</v>
      </c>
      <c r="AH167" s="553">
        <v>21.405405405405407</v>
      </c>
      <c r="AI167" s="553">
        <v>22.294980694980694</v>
      </c>
      <c r="AJ167" s="553">
        <v>20.552895752895754</v>
      </c>
      <c r="AK167" s="552">
        <v>21.417760617760617</v>
      </c>
      <c r="AL167" s="551">
        <v>594.93779493779493</v>
      </c>
      <c r="AM167" s="551">
        <v>0.18783412801617771</v>
      </c>
      <c r="AN167" s="544">
        <v>7</v>
      </c>
      <c r="AO167" s="542"/>
    </row>
    <row r="168" spans="1:325" x14ac:dyDescent="0.25">
      <c r="A168" s="495"/>
      <c r="B168" s="501" t="e">
        <v>#N/A</v>
      </c>
      <c r="C168" s="501"/>
      <c r="D168" s="492" t="s">
        <v>362</v>
      </c>
      <c r="E168" s="543" t="s">
        <v>433</v>
      </c>
      <c r="F168" s="550">
        <v>118</v>
      </c>
      <c r="G168" s="550">
        <v>243.2</v>
      </c>
      <c r="H168" s="550">
        <v>75</v>
      </c>
      <c r="I168" s="544" t="s">
        <v>120</v>
      </c>
      <c r="J168" s="551">
        <v>0</v>
      </c>
      <c r="K168" s="551">
        <v>0.7</v>
      </c>
      <c r="L168" s="551">
        <v>0</v>
      </c>
      <c r="M168" s="551">
        <v>0</v>
      </c>
      <c r="N168" s="551">
        <v>18</v>
      </c>
      <c r="O168" s="551">
        <v>4.4000000000000004</v>
      </c>
      <c r="P168" s="551">
        <v>0.85</v>
      </c>
      <c r="Q168" s="544" t="s">
        <v>126</v>
      </c>
      <c r="R168" s="551">
        <v>16</v>
      </c>
      <c r="S168" s="550">
        <v>39.5</v>
      </c>
      <c r="T168" s="544" t="s">
        <v>142</v>
      </c>
      <c r="U168" s="544" t="s">
        <v>118</v>
      </c>
      <c r="V168" s="544">
        <v>289</v>
      </c>
      <c r="W168" s="551">
        <v>84.7</v>
      </c>
      <c r="X168" s="544">
        <v>1</v>
      </c>
      <c r="Y168" s="544">
        <v>1</v>
      </c>
      <c r="Z168" s="544">
        <v>3</v>
      </c>
      <c r="AA168" s="544">
        <v>3</v>
      </c>
      <c r="AB168" s="471" t="s">
        <v>54</v>
      </c>
      <c r="AC168" s="471" t="s">
        <v>54</v>
      </c>
      <c r="AD168" s="471" t="s">
        <v>54</v>
      </c>
      <c r="AE168" s="471" t="s">
        <v>54</v>
      </c>
      <c r="AF168" s="471">
        <v>1</v>
      </c>
      <c r="AG168" s="471">
        <v>3</v>
      </c>
      <c r="AH168" s="553">
        <v>16.78</v>
      </c>
      <c r="AI168" s="553">
        <v>18.48</v>
      </c>
      <c r="AJ168" s="553">
        <v>18.21</v>
      </c>
      <c r="AK168" s="552">
        <v>17.823333333333334</v>
      </c>
      <c r="AL168" s="551">
        <v>495.09259259259261</v>
      </c>
      <c r="AM168" s="551">
        <v>-1.8358729575913486</v>
      </c>
      <c r="AN168" s="544">
        <v>5</v>
      </c>
      <c r="AO168" s="542"/>
    </row>
    <row r="169" spans="1:325" x14ac:dyDescent="0.25">
      <c r="A169" s="495"/>
      <c r="B169" s="501" t="e">
        <v>#N/A</v>
      </c>
      <c r="C169" s="501"/>
      <c r="D169" s="492" t="s">
        <v>362</v>
      </c>
      <c r="E169" s="543" t="s">
        <v>369</v>
      </c>
      <c r="F169" s="550">
        <v>129</v>
      </c>
      <c r="G169" s="550">
        <v>298</v>
      </c>
      <c r="H169" s="550">
        <v>129</v>
      </c>
      <c r="I169" s="544" t="s">
        <v>370</v>
      </c>
      <c r="J169" s="551">
        <v>0.6</v>
      </c>
      <c r="K169" s="551">
        <v>0</v>
      </c>
      <c r="L169" s="551">
        <v>39</v>
      </c>
      <c r="M169" s="551">
        <v>8</v>
      </c>
      <c r="N169" s="551">
        <v>17.3</v>
      </c>
      <c r="O169" s="551">
        <v>4.8</v>
      </c>
      <c r="P169" s="551">
        <v>4.2</v>
      </c>
      <c r="Q169" s="544" t="s">
        <v>130</v>
      </c>
      <c r="R169" s="551">
        <v>17.7</v>
      </c>
      <c r="S169" s="550">
        <v>30</v>
      </c>
      <c r="T169" s="544" t="s">
        <v>139</v>
      </c>
      <c r="U169" s="544" t="s">
        <v>368</v>
      </c>
      <c r="V169" s="550">
        <v>302</v>
      </c>
      <c r="W169" s="551">
        <v>85.7</v>
      </c>
      <c r="X169" s="544">
        <v>1</v>
      </c>
      <c r="Y169" s="544">
        <v>1</v>
      </c>
      <c r="Z169" s="544">
        <v>3</v>
      </c>
      <c r="AA169" s="544">
        <v>1</v>
      </c>
      <c r="AB169" s="471" t="s">
        <v>54</v>
      </c>
      <c r="AC169" s="471" t="s">
        <v>54</v>
      </c>
      <c r="AD169" s="471" t="s">
        <v>54</v>
      </c>
      <c r="AE169" s="471" t="s">
        <v>54</v>
      </c>
      <c r="AF169" s="471">
        <v>1</v>
      </c>
      <c r="AG169" s="471">
        <v>1</v>
      </c>
      <c r="AH169" s="553">
        <v>23.21</v>
      </c>
      <c r="AI169" s="553">
        <v>23.67</v>
      </c>
      <c r="AJ169" s="553">
        <v>22.38</v>
      </c>
      <c r="AK169" s="552">
        <v>23.08666666666667</v>
      </c>
      <c r="AL169" s="551">
        <v>641.29629629629642</v>
      </c>
      <c r="AM169" s="551">
        <v>12.034940148819189</v>
      </c>
      <c r="AN169" s="544">
        <v>6</v>
      </c>
      <c r="AO169" s="542"/>
    </row>
    <row r="170" spans="1:325" x14ac:dyDescent="0.25">
      <c r="A170" s="495"/>
      <c r="B170" s="501" t="e">
        <v>#N/A</v>
      </c>
      <c r="C170" s="501"/>
      <c r="D170" s="492" t="s">
        <v>362</v>
      </c>
      <c r="E170" s="543" t="s">
        <v>383</v>
      </c>
      <c r="F170" s="550">
        <v>109</v>
      </c>
      <c r="G170" s="550">
        <v>240.8</v>
      </c>
      <c r="H170" s="550">
        <v>97.6</v>
      </c>
      <c r="I170" s="544" t="s">
        <v>127</v>
      </c>
      <c r="J170" s="551">
        <v>1.19</v>
      </c>
      <c r="K170" s="551">
        <v>4.79</v>
      </c>
      <c r="L170" s="551">
        <v>0</v>
      </c>
      <c r="M170" s="551">
        <v>0</v>
      </c>
      <c r="N170" s="551">
        <v>17.5</v>
      </c>
      <c r="O170" s="551">
        <v>4.9000000000000004</v>
      </c>
      <c r="P170" s="551">
        <v>2.6</v>
      </c>
      <c r="Q170" s="544" t="s">
        <v>364</v>
      </c>
      <c r="R170" s="551">
        <v>18.8</v>
      </c>
      <c r="S170" s="550">
        <v>29.6</v>
      </c>
      <c r="T170" s="544" t="s">
        <v>142</v>
      </c>
      <c r="U170" s="544" t="s">
        <v>118</v>
      </c>
      <c r="V170" s="550">
        <v>265.89999999999998</v>
      </c>
      <c r="W170" s="551">
        <v>80.349999999999994</v>
      </c>
      <c r="X170" s="544">
        <v>3</v>
      </c>
      <c r="Y170" s="544">
        <v>3</v>
      </c>
      <c r="Z170" s="544">
        <v>3</v>
      </c>
      <c r="AA170" s="544">
        <v>3</v>
      </c>
      <c r="AB170" s="471" t="s">
        <v>54</v>
      </c>
      <c r="AC170" s="471" t="s">
        <v>54</v>
      </c>
      <c r="AD170" s="471" t="s">
        <v>54</v>
      </c>
      <c r="AE170" s="471" t="s">
        <v>54</v>
      </c>
      <c r="AF170" s="471">
        <v>3</v>
      </c>
      <c r="AG170" s="471">
        <v>3</v>
      </c>
      <c r="AH170" s="553">
        <v>14.12</v>
      </c>
      <c r="AI170" s="553">
        <v>20.25</v>
      </c>
      <c r="AJ170" s="553">
        <v>24.36</v>
      </c>
      <c r="AK170" s="552">
        <v>19.576666666666664</v>
      </c>
      <c r="AL170" s="551">
        <v>543.79629629629619</v>
      </c>
      <c r="AM170" s="551">
        <v>25.411061285500722</v>
      </c>
      <c r="AN170" s="544">
        <v>8</v>
      </c>
      <c r="AO170" s="542"/>
    </row>
    <row r="171" spans="1:325" x14ac:dyDescent="0.25">
      <c r="A171" s="495"/>
      <c r="B171" s="501" t="e">
        <v>#N/A</v>
      </c>
      <c r="C171" s="501"/>
      <c r="D171" s="492" t="s">
        <v>362</v>
      </c>
      <c r="E171" s="543" t="s">
        <v>434</v>
      </c>
      <c r="F171" s="550">
        <v>111</v>
      </c>
      <c r="G171" s="550">
        <v>240.9</v>
      </c>
      <c r="H171" s="550">
        <v>97.3</v>
      </c>
      <c r="I171" s="544" t="s">
        <v>127</v>
      </c>
      <c r="J171" s="551">
        <v>0</v>
      </c>
      <c r="K171" s="551">
        <v>3.11</v>
      </c>
      <c r="L171" s="551">
        <v>1.56</v>
      </c>
      <c r="M171" s="551">
        <v>0.67</v>
      </c>
      <c r="N171" s="551">
        <v>16.36</v>
      </c>
      <c r="O171" s="551">
        <v>4.55</v>
      </c>
      <c r="P171" s="551">
        <v>0.79</v>
      </c>
      <c r="Q171" s="544" t="s">
        <v>130</v>
      </c>
      <c r="R171" s="551">
        <v>16</v>
      </c>
      <c r="S171" s="550">
        <v>30</v>
      </c>
      <c r="T171" s="544" t="s">
        <v>142</v>
      </c>
      <c r="U171" s="544" t="s">
        <v>118</v>
      </c>
      <c r="V171" s="550">
        <v>283.97000000000003</v>
      </c>
      <c r="W171" s="551">
        <v>83.98</v>
      </c>
      <c r="X171" s="544">
        <v>1</v>
      </c>
      <c r="Y171" s="544">
        <v>1</v>
      </c>
      <c r="Z171" s="544">
        <v>3</v>
      </c>
      <c r="AA171" s="544">
        <v>1</v>
      </c>
      <c r="AB171" s="471" t="s">
        <v>54</v>
      </c>
      <c r="AC171" s="471" t="s">
        <v>54</v>
      </c>
      <c r="AD171" s="471" t="s">
        <v>54</v>
      </c>
      <c r="AE171" s="471" t="s">
        <v>54</v>
      </c>
      <c r="AF171" s="471">
        <v>1</v>
      </c>
      <c r="AG171" s="471">
        <v>1</v>
      </c>
      <c r="AH171" s="553">
        <v>22.75</v>
      </c>
      <c r="AI171" s="553">
        <v>23.31</v>
      </c>
      <c r="AJ171" s="553">
        <v>20.399999999999999</v>
      </c>
      <c r="AK171" s="552">
        <v>22.153333333333336</v>
      </c>
      <c r="AL171" s="551">
        <v>615.37037037037044</v>
      </c>
      <c r="AM171" s="551">
        <v>4.3000627746390734</v>
      </c>
      <c r="AN171" s="544">
        <v>1</v>
      </c>
      <c r="AO171" s="542"/>
    </row>
    <row r="172" spans="1:325" x14ac:dyDescent="0.25">
      <c r="A172" s="495"/>
      <c r="B172" s="501" t="e">
        <v>#N/A</v>
      </c>
      <c r="C172" s="501"/>
      <c r="D172" s="492" t="s">
        <v>362</v>
      </c>
      <c r="E172" s="458" t="s">
        <v>435</v>
      </c>
      <c r="F172" s="622">
        <v>99</v>
      </c>
      <c r="G172" s="622">
        <v>226.6</v>
      </c>
      <c r="H172" s="622">
        <v>71</v>
      </c>
      <c r="I172" s="452" t="s">
        <v>120</v>
      </c>
      <c r="J172" s="623">
        <v>0</v>
      </c>
      <c r="K172" s="623">
        <v>14.1</v>
      </c>
      <c r="L172" s="623">
        <v>30.6</v>
      </c>
      <c r="M172" s="623">
        <v>8.6</v>
      </c>
      <c r="N172" s="623">
        <v>20</v>
      </c>
      <c r="O172" s="623">
        <v>4.3</v>
      </c>
      <c r="P172" s="623">
        <v>2.2000000000000002</v>
      </c>
      <c r="Q172" s="452" t="s">
        <v>126</v>
      </c>
      <c r="R172" s="623">
        <v>15.6</v>
      </c>
      <c r="S172" s="622">
        <v>35.200000000000003</v>
      </c>
      <c r="T172" s="452" t="s">
        <v>139</v>
      </c>
      <c r="U172" s="452" t="s">
        <v>411</v>
      </c>
      <c r="V172" s="622">
        <v>291.2</v>
      </c>
      <c r="W172" s="623">
        <v>89</v>
      </c>
      <c r="X172" s="452">
        <v>1</v>
      </c>
      <c r="Y172" s="452">
        <v>3</v>
      </c>
      <c r="Z172" s="452">
        <v>1</v>
      </c>
      <c r="AA172" s="452">
        <v>1</v>
      </c>
      <c r="AB172" s="689" t="s">
        <v>54</v>
      </c>
      <c r="AC172" s="689" t="s">
        <v>54</v>
      </c>
      <c r="AD172" s="689" t="s">
        <v>54</v>
      </c>
      <c r="AE172" s="689" t="s">
        <v>54</v>
      </c>
      <c r="AF172" s="689">
        <v>3</v>
      </c>
      <c r="AG172" s="689">
        <v>1</v>
      </c>
      <c r="AH172" s="624">
        <v>14.8</v>
      </c>
      <c r="AI172" s="624">
        <v>14.67</v>
      </c>
      <c r="AJ172" s="624">
        <v>12.44</v>
      </c>
      <c r="AK172" s="625">
        <v>13.969999999999999</v>
      </c>
      <c r="AL172" s="623">
        <v>388.05555555555549</v>
      </c>
      <c r="AM172" s="623">
        <v>-5.9470377019748781</v>
      </c>
      <c r="AN172" s="452">
        <v>4</v>
      </c>
      <c r="AO172" s="542"/>
    </row>
    <row r="173" spans="1:325" s="614" customFormat="1" ht="16.5" thickBot="1" x14ac:dyDescent="0.3">
      <c r="A173" s="495"/>
      <c r="B173" s="501" t="e">
        <v>#N/A</v>
      </c>
      <c r="C173" s="501"/>
      <c r="D173" s="493" t="s">
        <v>362</v>
      </c>
      <c r="E173" s="643" t="s">
        <v>377</v>
      </c>
      <c r="F173" s="627">
        <v>117.3</v>
      </c>
      <c r="G173" s="627">
        <v>251.03999999999996</v>
      </c>
      <c r="H173" s="627">
        <v>98.59</v>
      </c>
      <c r="I173" s="626" t="s">
        <v>124</v>
      </c>
      <c r="J173" s="628">
        <v>0.42899999999999999</v>
      </c>
      <c r="K173" s="628">
        <v>3.0490000000000004</v>
      </c>
      <c r="L173" s="628">
        <v>8.1159999999999997</v>
      </c>
      <c r="M173" s="628">
        <v>1.7869999999999997</v>
      </c>
      <c r="N173" s="628">
        <v>17.847000000000001</v>
      </c>
      <c r="O173" s="628">
        <v>4.629999999999999</v>
      </c>
      <c r="P173" s="628">
        <v>1.75</v>
      </c>
      <c r="Q173" s="626" t="s">
        <v>123</v>
      </c>
      <c r="R173" s="628">
        <v>16.297000000000001</v>
      </c>
      <c r="S173" s="629">
        <v>34.07</v>
      </c>
      <c r="T173" s="626" t="s">
        <v>378</v>
      </c>
      <c r="U173" s="626" t="s">
        <v>122</v>
      </c>
      <c r="V173" s="627">
        <v>278.03399999999999</v>
      </c>
      <c r="W173" s="628">
        <v>85.348000000000013</v>
      </c>
      <c r="X173" s="627">
        <v>3</v>
      </c>
      <c r="Y173" s="627">
        <v>3</v>
      </c>
      <c r="Z173" s="627">
        <v>3</v>
      </c>
      <c r="AA173" s="627">
        <v>3</v>
      </c>
      <c r="AB173" s="691" t="s">
        <v>54</v>
      </c>
      <c r="AC173" s="691" t="s">
        <v>54</v>
      </c>
      <c r="AD173" s="691" t="s">
        <v>54</v>
      </c>
      <c r="AE173" s="691" t="s">
        <v>54</v>
      </c>
      <c r="AF173" s="691">
        <v>3</v>
      </c>
      <c r="AG173" s="691">
        <v>4</v>
      </c>
      <c r="AH173" s="630">
        <v>19.042731016731018</v>
      </c>
      <c r="AI173" s="630">
        <v>20.195545688545685</v>
      </c>
      <c r="AJ173" s="630">
        <v>19.399051480051476</v>
      </c>
      <c r="AK173" s="630">
        <v>19.54577606177606</v>
      </c>
      <c r="AL173" s="628">
        <v>542.93822393822381</v>
      </c>
      <c r="AM173" s="628">
        <v>5.3857470931499876</v>
      </c>
      <c r="AN173" s="626">
        <v>5</v>
      </c>
      <c r="AO173" s="542"/>
      <c r="AP173" s="765"/>
      <c r="AQ173" s="765"/>
      <c r="AR173" s="765"/>
      <c r="AS173" s="765"/>
      <c r="AT173" s="765"/>
      <c r="AU173" s="765"/>
      <c r="AV173" s="765"/>
      <c r="AW173" s="765"/>
      <c r="AX173" s="765"/>
      <c r="AY173" s="765"/>
      <c r="AZ173" s="765"/>
      <c r="BA173" s="765"/>
      <c r="BB173" s="765"/>
      <c r="BC173" s="765"/>
      <c r="BD173" s="765"/>
      <c r="BE173" s="765"/>
      <c r="BF173" s="765"/>
      <c r="BG173" s="765"/>
      <c r="BH173" s="765"/>
      <c r="BI173" s="765"/>
      <c r="BJ173" s="765"/>
      <c r="BK173" s="765"/>
      <c r="BL173" s="765"/>
      <c r="BM173" s="765"/>
      <c r="BN173" s="765"/>
      <c r="BO173" s="765"/>
      <c r="BP173" s="765"/>
      <c r="BQ173" s="765"/>
      <c r="BR173" s="765"/>
      <c r="BS173" s="765"/>
      <c r="BT173" s="765"/>
      <c r="BU173" s="765"/>
      <c r="BV173" s="765"/>
      <c r="BW173" s="765"/>
      <c r="BX173" s="765"/>
      <c r="BY173" s="765"/>
      <c r="BZ173" s="765"/>
      <c r="CA173" s="765"/>
      <c r="CB173" s="765"/>
      <c r="CC173" s="765"/>
      <c r="CD173" s="765"/>
      <c r="CE173" s="765"/>
      <c r="CF173" s="765"/>
      <c r="CG173" s="765"/>
      <c r="CH173" s="765"/>
      <c r="CI173" s="765"/>
      <c r="CJ173" s="765"/>
      <c r="CK173" s="765"/>
      <c r="CL173" s="765"/>
      <c r="CM173" s="765"/>
      <c r="CN173" s="765"/>
      <c r="CO173" s="765"/>
      <c r="CP173" s="765"/>
      <c r="CQ173" s="765"/>
      <c r="CR173" s="765"/>
      <c r="CS173" s="765"/>
      <c r="CT173" s="765"/>
      <c r="CU173" s="765"/>
      <c r="CV173" s="765"/>
      <c r="CW173" s="765"/>
      <c r="CX173" s="765"/>
      <c r="CY173" s="765"/>
      <c r="CZ173" s="765"/>
      <c r="DA173" s="765"/>
      <c r="DB173" s="765"/>
      <c r="DC173" s="765"/>
      <c r="DD173" s="765"/>
      <c r="DE173" s="765"/>
      <c r="DF173" s="765"/>
      <c r="DG173" s="765"/>
      <c r="DH173" s="765"/>
      <c r="DI173" s="765"/>
      <c r="DJ173" s="765"/>
      <c r="DK173" s="765"/>
      <c r="DL173" s="765"/>
      <c r="DM173" s="765"/>
      <c r="DN173" s="765"/>
      <c r="DO173" s="765"/>
      <c r="DP173" s="765"/>
      <c r="DQ173" s="765"/>
      <c r="DR173" s="765"/>
      <c r="DS173" s="765"/>
      <c r="DT173" s="765"/>
      <c r="DU173" s="765"/>
      <c r="DV173" s="765"/>
      <c r="DW173" s="765"/>
      <c r="DX173" s="765"/>
      <c r="DY173" s="765"/>
      <c r="DZ173" s="765"/>
      <c r="EA173" s="765"/>
      <c r="EB173" s="765"/>
      <c r="EC173" s="765"/>
      <c r="ED173" s="765"/>
      <c r="EE173" s="765"/>
      <c r="EF173" s="765"/>
      <c r="EG173" s="765"/>
      <c r="EH173" s="765"/>
      <c r="EI173" s="765"/>
      <c r="EJ173" s="765"/>
      <c r="EK173" s="765"/>
      <c r="EL173" s="765"/>
      <c r="EM173" s="765"/>
      <c r="EN173" s="765"/>
      <c r="EO173" s="765"/>
      <c r="EP173" s="765"/>
      <c r="EQ173" s="765"/>
      <c r="ER173" s="765"/>
      <c r="ES173" s="765"/>
      <c r="ET173" s="765"/>
      <c r="EU173" s="765"/>
      <c r="EV173" s="765"/>
      <c r="EW173" s="765"/>
      <c r="EX173" s="765"/>
      <c r="EY173" s="765"/>
      <c r="EZ173" s="765"/>
      <c r="FA173" s="765"/>
      <c r="FB173" s="765"/>
      <c r="FC173" s="765"/>
      <c r="FD173" s="765"/>
      <c r="FE173" s="765"/>
      <c r="FF173" s="765"/>
      <c r="FG173" s="765"/>
      <c r="FH173" s="765"/>
      <c r="FI173" s="765"/>
      <c r="FJ173" s="765"/>
      <c r="FK173" s="765"/>
      <c r="FL173" s="765"/>
      <c r="FM173" s="765"/>
      <c r="FN173" s="765"/>
      <c r="FO173" s="765"/>
      <c r="FP173" s="765"/>
      <c r="FQ173" s="765"/>
      <c r="FR173" s="765"/>
      <c r="FS173" s="765"/>
      <c r="FT173" s="765"/>
      <c r="FU173" s="765"/>
      <c r="FV173" s="765"/>
      <c r="FW173" s="765"/>
      <c r="FX173" s="765"/>
      <c r="FY173" s="765"/>
      <c r="FZ173" s="765"/>
      <c r="GA173" s="765"/>
      <c r="GB173" s="765"/>
      <c r="GC173" s="765"/>
      <c r="GD173" s="765"/>
      <c r="GE173" s="765"/>
      <c r="GF173" s="765"/>
      <c r="GG173" s="765"/>
      <c r="GH173" s="765"/>
      <c r="GI173" s="765"/>
      <c r="GJ173" s="765"/>
      <c r="GK173" s="765"/>
      <c r="GL173" s="765"/>
      <c r="GM173" s="765"/>
      <c r="GN173" s="765"/>
      <c r="GO173" s="765"/>
      <c r="GP173" s="765"/>
      <c r="GQ173" s="765"/>
      <c r="GR173" s="765"/>
      <c r="GS173" s="765"/>
      <c r="GT173" s="765"/>
      <c r="GU173" s="765"/>
      <c r="GV173" s="765"/>
      <c r="GW173" s="765"/>
      <c r="GX173" s="765"/>
      <c r="GY173" s="765"/>
      <c r="GZ173" s="765"/>
      <c r="HA173" s="765"/>
      <c r="HB173" s="765"/>
      <c r="HC173" s="765"/>
      <c r="HD173" s="765"/>
      <c r="HE173" s="765"/>
      <c r="HF173" s="765"/>
      <c r="HG173" s="765"/>
      <c r="HH173" s="765"/>
      <c r="HI173" s="765"/>
      <c r="HJ173" s="765"/>
      <c r="HK173" s="765"/>
      <c r="HL173" s="765"/>
      <c r="HM173" s="765"/>
      <c r="HN173" s="765"/>
      <c r="HO173" s="765"/>
      <c r="HP173" s="765"/>
      <c r="HQ173" s="765"/>
      <c r="HR173" s="765"/>
      <c r="HS173" s="765"/>
      <c r="HT173" s="765"/>
      <c r="HU173" s="765"/>
      <c r="HV173" s="765"/>
      <c r="HW173" s="765"/>
      <c r="HX173" s="765"/>
      <c r="HY173" s="765"/>
      <c r="HZ173" s="765"/>
      <c r="IA173" s="765"/>
      <c r="IB173" s="765"/>
      <c r="IC173" s="765"/>
      <c r="ID173" s="765"/>
      <c r="IE173" s="765"/>
      <c r="IF173" s="765"/>
      <c r="IG173" s="765"/>
      <c r="IH173" s="765"/>
      <c r="II173" s="765"/>
      <c r="IJ173" s="765"/>
      <c r="IK173" s="765"/>
      <c r="IL173" s="765"/>
      <c r="IM173" s="765"/>
      <c r="IN173" s="765"/>
      <c r="IO173" s="765"/>
      <c r="IP173" s="765"/>
      <c r="IQ173" s="765"/>
      <c r="IR173" s="765"/>
      <c r="IS173" s="765"/>
      <c r="IT173" s="765"/>
      <c r="IU173" s="765"/>
      <c r="IV173" s="765"/>
      <c r="IW173" s="765"/>
      <c r="IX173" s="765"/>
      <c r="IY173" s="765"/>
      <c r="IZ173" s="765"/>
      <c r="JA173" s="765"/>
      <c r="JB173" s="765"/>
      <c r="JC173" s="765"/>
      <c r="JD173" s="765"/>
      <c r="JE173" s="765"/>
      <c r="JF173" s="765"/>
      <c r="JG173" s="765"/>
      <c r="JH173" s="765"/>
      <c r="JI173" s="765"/>
      <c r="JJ173" s="765"/>
      <c r="JK173" s="765"/>
      <c r="JL173" s="765"/>
      <c r="JM173" s="765"/>
      <c r="JN173" s="765"/>
      <c r="JO173" s="765"/>
      <c r="JP173" s="765"/>
      <c r="JQ173" s="765"/>
      <c r="JR173" s="765"/>
      <c r="JS173" s="765"/>
      <c r="JT173" s="765"/>
      <c r="JU173" s="765"/>
      <c r="JV173" s="765"/>
      <c r="JW173" s="765"/>
      <c r="JX173" s="765"/>
      <c r="JY173" s="765"/>
      <c r="JZ173" s="765"/>
      <c r="KA173" s="765"/>
      <c r="KB173" s="765"/>
      <c r="KC173" s="765"/>
      <c r="KD173" s="765"/>
      <c r="KE173" s="765"/>
      <c r="KF173" s="765"/>
      <c r="KG173" s="765"/>
      <c r="KH173" s="765"/>
      <c r="KI173" s="765"/>
      <c r="KJ173" s="765"/>
      <c r="KK173" s="765"/>
      <c r="KL173" s="765"/>
      <c r="KM173" s="765"/>
      <c r="KN173" s="765"/>
      <c r="KO173" s="765"/>
      <c r="KP173" s="765"/>
      <c r="KQ173" s="765"/>
      <c r="KR173" s="765"/>
      <c r="KS173" s="765"/>
      <c r="KT173" s="765"/>
      <c r="KU173" s="765"/>
      <c r="KV173" s="765"/>
      <c r="KW173" s="765"/>
      <c r="KX173" s="765"/>
      <c r="KY173" s="765"/>
      <c r="KZ173" s="765"/>
      <c r="LA173" s="765"/>
      <c r="LB173" s="765"/>
      <c r="LC173" s="765"/>
      <c r="LD173" s="765"/>
      <c r="LE173" s="765"/>
      <c r="LF173" s="765"/>
      <c r="LG173" s="765"/>
      <c r="LH173" s="765"/>
      <c r="LI173" s="765"/>
      <c r="LJ173" s="765"/>
      <c r="LK173" s="765"/>
      <c r="LL173" s="765"/>
      <c r="LM173" s="765"/>
    </row>
    <row r="174" spans="1:325" x14ac:dyDescent="0.25">
      <c r="A174" s="495"/>
      <c r="B174" s="501" t="e">
        <v>#N/A</v>
      </c>
      <c r="C174" s="501"/>
      <c r="D174" s="491" t="s">
        <v>379</v>
      </c>
      <c r="E174" s="459" t="s">
        <v>430</v>
      </c>
      <c r="F174" s="619">
        <v>129</v>
      </c>
      <c r="G174" s="619">
        <v>260</v>
      </c>
      <c r="H174" s="619">
        <v>75</v>
      </c>
      <c r="I174" s="453" t="s">
        <v>127</v>
      </c>
      <c r="J174" s="620">
        <v>0</v>
      </c>
      <c r="K174" s="620">
        <v>0</v>
      </c>
      <c r="L174" s="620">
        <v>0</v>
      </c>
      <c r="M174" s="620">
        <v>0</v>
      </c>
      <c r="N174" s="620">
        <v>20.8</v>
      </c>
      <c r="O174" s="620">
        <v>4.7</v>
      </c>
      <c r="P174" s="620">
        <v>0</v>
      </c>
      <c r="Q174" s="453" t="s">
        <v>407</v>
      </c>
      <c r="R174" s="620">
        <v>16</v>
      </c>
      <c r="S174" s="619">
        <v>41</v>
      </c>
      <c r="T174" s="453" t="s">
        <v>139</v>
      </c>
      <c r="U174" s="453" t="s">
        <v>118</v>
      </c>
      <c r="V174" s="619">
        <v>299.89999999999998</v>
      </c>
      <c r="W174" s="620">
        <v>87.2</v>
      </c>
      <c r="X174" s="453">
        <v>3</v>
      </c>
      <c r="Y174" s="453">
        <v>3</v>
      </c>
      <c r="Z174" s="453">
        <v>3</v>
      </c>
      <c r="AA174" s="453">
        <v>3</v>
      </c>
      <c r="AB174" s="683" t="s">
        <v>54</v>
      </c>
      <c r="AC174" s="683" t="s">
        <v>54</v>
      </c>
      <c r="AD174" s="683" t="s">
        <v>54</v>
      </c>
      <c r="AE174" s="683" t="s">
        <v>54</v>
      </c>
      <c r="AF174" s="683">
        <v>1</v>
      </c>
      <c r="AG174" s="683">
        <v>3</v>
      </c>
      <c r="AH174" s="621">
        <v>21.39</v>
      </c>
      <c r="AI174" s="621">
        <v>21.37</v>
      </c>
      <c r="AJ174" s="621">
        <v>22.06</v>
      </c>
      <c r="AK174" s="621">
        <v>21.606666666666669</v>
      </c>
      <c r="AL174" s="620">
        <v>600.18518518518522</v>
      </c>
      <c r="AM174" s="620">
        <v>14.401694316978464</v>
      </c>
      <c r="AN174" s="453">
        <v>1</v>
      </c>
      <c r="AO174" s="542"/>
    </row>
    <row r="175" spans="1:325" x14ac:dyDescent="0.25">
      <c r="A175" s="495"/>
      <c r="B175" s="501" t="e">
        <v>#N/A</v>
      </c>
      <c r="C175" s="501"/>
      <c r="D175" s="492" t="s">
        <v>379</v>
      </c>
      <c r="E175" s="543" t="s">
        <v>382</v>
      </c>
      <c r="F175" s="550">
        <v>115</v>
      </c>
      <c r="G175" s="550">
        <v>263.7</v>
      </c>
      <c r="H175" s="550">
        <v>92.7</v>
      </c>
      <c r="I175" s="544" t="s">
        <v>127</v>
      </c>
      <c r="J175" s="551">
        <v>0</v>
      </c>
      <c r="K175" s="551">
        <v>0</v>
      </c>
      <c r="L175" s="551">
        <v>0</v>
      </c>
      <c r="M175" s="551">
        <v>0</v>
      </c>
      <c r="N175" s="551">
        <v>18.5</v>
      </c>
      <c r="O175" s="551">
        <v>4.5999999999999996</v>
      </c>
      <c r="P175" s="551">
        <v>1.4</v>
      </c>
      <c r="Q175" s="544" t="s">
        <v>364</v>
      </c>
      <c r="R175" s="551">
        <v>18.399999999999999</v>
      </c>
      <c r="S175" s="550">
        <v>36.200000000000003</v>
      </c>
      <c r="T175" s="544" t="s">
        <v>139</v>
      </c>
      <c r="U175" s="544" t="s">
        <v>118</v>
      </c>
      <c r="V175" s="550">
        <v>266.39999999999998</v>
      </c>
      <c r="W175" s="551">
        <v>89.2</v>
      </c>
      <c r="X175" s="544">
        <v>1</v>
      </c>
      <c r="Y175" s="544">
        <v>1</v>
      </c>
      <c r="Z175" s="544">
        <v>1</v>
      </c>
      <c r="AA175" s="544">
        <v>1</v>
      </c>
      <c r="AB175" s="471" t="s">
        <v>54</v>
      </c>
      <c r="AC175" s="471" t="s">
        <v>54</v>
      </c>
      <c r="AD175" s="471" t="s">
        <v>54</v>
      </c>
      <c r="AE175" s="471" t="s">
        <v>54</v>
      </c>
      <c r="AF175" s="471">
        <v>1</v>
      </c>
      <c r="AG175" s="471">
        <v>2</v>
      </c>
      <c r="AH175" s="553">
        <v>21.47</v>
      </c>
      <c r="AI175" s="553">
        <v>24.29</v>
      </c>
      <c r="AJ175" s="553">
        <v>23.94</v>
      </c>
      <c r="AK175" s="552">
        <v>23.233333333333334</v>
      </c>
      <c r="AL175" s="551">
        <v>645.37037037037032</v>
      </c>
      <c r="AM175" s="551">
        <v>3.1217635744932579</v>
      </c>
      <c r="AN175" s="544">
        <v>5</v>
      </c>
      <c r="AO175" s="542"/>
    </row>
    <row r="176" spans="1:325" x14ac:dyDescent="0.25">
      <c r="A176" s="495"/>
      <c r="B176" s="501" t="e">
        <v>#N/A</v>
      </c>
      <c r="C176" s="501"/>
      <c r="D176" s="492" t="s">
        <v>379</v>
      </c>
      <c r="E176" s="543" t="s">
        <v>431</v>
      </c>
      <c r="F176" s="550">
        <v>117</v>
      </c>
      <c r="G176" s="550">
        <v>283.7</v>
      </c>
      <c r="H176" s="550">
        <v>108.3</v>
      </c>
      <c r="I176" s="544" t="s">
        <v>127</v>
      </c>
      <c r="J176" s="551">
        <v>5</v>
      </c>
      <c r="K176" s="551">
        <v>0</v>
      </c>
      <c r="L176" s="551">
        <v>0</v>
      </c>
      <c r="M176" s="551">
        <v>0</v>
      </c>
      <c r="N176" s="551">
        <v>20.5</v>
      </c>
      <c r="O176" s="551">
        <v>5</v>
      </c>
      <c r="P176" s="551">
        <v>0.5</v>
      </c>
      <c r="Q176" s="544" t="s">
        <v>119</v>
      </c>
      <c r="R176" s="551">
        <v>18.7</v>
      </c>
      <c r="S176" s="550">
        <v>40</v>
      </c>
      <c r="T176" s="562" t="s">
        <v>608</v>
      </c>
      <c r="U176" s="544" t="s">
        <v>118</v>
      </c>
      <c r="V176" s="550">
        <v>297.8</v>
      </c>
      <c r="W176" s="551">
        <v>90.37</v>
      </c>
      <c r="X176" s="544">
        <v>1</v>
      </c>
      <c r="Y176" s="544">
        <v>1</v>
      </c>
      <c r="Z176" s="544">
        <v>5</v>
      </c>
      <c r="AA176" s="544">
        <v>1</v>
      </c>
      <c r="AB176" s="471" t="s">
        <v>54</v>
      </c>
      <c r="AC176" s="471" t="s">
        <v>54</v>
      </c>
      <c r="AD176" s="471" t="s">
        <v>54</v>
      </c>
      <c r="AE176" s="471" t="s">
        <v>54</v>
      </c>
      <c r="AF176" s="471">
        <v>1</v>
      </c>
      <c r="AG176" s="471">
        <v>1</v>
      </c>
      <c r="AH176" s="553">
        <v>29.36</v>
      </c>
      <c r="AI176" s="553">
        <v>28.4</v>
      </c>
      <c r="AJ176" s="553">
        <v>30.44</v>
      </c>
      <c r="AK176" s="552">
        <v>29.400000000000002</v>
      </c>
      <c r="AL176" s="551">
        <v>816.66666666666663</v>
      </c>
      <c r="AM176" s="551">
        <v>7.2470817120622257</v>
      </c>
      <c r="AN176" s="544">
        <v>2</v>
      </c>
      <c r="AO176" s="542"/>
    </row>
    <row r="177" spans="1:325" x14ac:dyDescent="0.25">
      <c r="A177" s="495"/>
      <c r="B177" s="501" t="e">
        <v>#N/A</v>
      </c>
      <c r="C177" s="501"/>
      <c r="D177" s="492" t="s">
        <v>379</v>
      </c>
      <c r="E177" s="543" t="s">
        <v>367</v>
      </c>
      <c r="F177" s="550">
        <v>124</v>
      </c>
      <c r="G177" s="550">
        <v>288.89999999999998</v>
      </c>
      <c r="H177" s="550">
        <v>143.9</v>
      </c>
      <c r="I177" s="544" t="s">
        <v>127</v>
      </c>
      <c r="J177" s="551" t="s">
        <v>307</v>
      </c>
      <c r="K177" s="551">
        <v>0.61</v>
      </c>
      <c r="L177" s="551">
        <v>0</v>
      </c>
      <c r="M177" s="551">
        <v>0</v>
      </c>
      <c r="N177" s="551">
        <v>19.2</v>
      </c>
      <c r="O177" s="551">
        <v>4.7</v>
      </c>
      <c r="P177" s="551">
        <v>2</v>
      </c>
      <c r="Q177" s="544" t="s">
        <v>126</v>
      </c>
      <c r="R177" s="551">
        <v>18.2</v>
      </c>
      <c r="S177" s="550">
        <v>38</v>
      </c>
      <c r="T177" s="544" t="s">
        <v>142</v>
      </c>
      <c r="U177" s="544" t="s">
        <v>118</v>
      </c>
      <c r="V177" s="550">
        <v>255</v>
      </c>
      <c r="W177" s="551">
        <v>84</v>
      </c>
      <c r="X177" s="544">
        <v>1</v>
      </c>
      <c r="Y177" s="544">
        <v>3</v>
      </c>
      <c r="Z177" s="544">
        <v>3</v>
      </c>
      <c r="AA177" s="544">
        <v>1</v>
      </c>
      <c r="AB177" s="471" t="s">
        <v>54</v>
      </c>
      <c r="AC177" s="471" t="s">
        <v>54</v>
      </c>
      <c r="AD177" s="471" t="s">
        <v>54</v>
      </c>
      <c r="AE177" s="471" t="s">
        <v>54</v>
      </c>
      <c r="AF177" s="471">
        <v>1</v>
      </c>
      <c r="AG177" s="471">
        <v>5</v>
      </c>
      <c r="AH177" s="553">
        <v>28.97</v>
      </c>
      <c r="AI177" s="553">
        <v>27.85</v>
      </c>
      <c r="AJ177" s="553">
        <v>27.02</v>
      </c>
      <c r="AK177" s="552">
        <v>27.946666666666669</v>
      </c>
      <c r="AL177" s="551">
        <v>776.29629629629642</v>
      </c>
      <c r="AM177" s="551">
        <v>10.446581478066165</v>
      </c>
      <c r="AN177" s="544">
        <v>4</v>
      </c>
      <c r="AO177" s="542"/>
    </row>
    <row r="178" spans="1:325" x14ac:dyDescent="0.25">
      <c r="A178" s="495"/>
      <c r="B178" s="501" t="e">
        <v>#N/A</v>
      </c>
      <c r="C178" s="501"/>
      <c r="D178" s="492" t="s">
        <v>379</v>
      </c>
      <c r="E178" s="543" t="s">
        <v>436</v>
      </c>
      <c r="F178" s="550">
        <v>111</v>
      </c>
      <c r="G178" s="550">
        <v>246</v>
      </c>
      <c r="H178" s="550">
        <v>101</v>
      </c>
      <c r="I178" s="544" t="s">
        <v>127</v>
      </c>
      <c r="J178" s="551">
        <v>3.73</v>
      </c>
      <c r="K178" s="551">
        <v>6.4</v>
      </c>
      <c r="L178" s="551">
        <v>0</v>
      </c>
      <c r="M178" s="551">
        <v>0</v>
      </c>
      <c r="N178" s="551">
        <v>19.2</v>
      </c>
      <c r="O178" s="551">
        <v>4.5</v>
      </c>
      <c r="P178" s="551">
        <v>1.85</v>
      </c>
      <c r="Q178" s="544" t="s">
        <v>364</v>
      </c>
      <c r="R178" s="551">
        <v>16</v>
      </c>
      <c r="S178" s="550">
        <v>36.799999999999997</v>
      </c>
      <c r="T178" s="544" t="s">
        <v>142</v>
      </c>
      <c r="U178" s="544" t="s">
        <v>118</v>
      </c>
      <c r="V178" s="550">
        <v>286.3</v>
      </c>
      <c r="W178" s="551">
        <v>82.24</v>
      </c>
      <c r="X178" s="544">
        <v>1</v>
      </c>
      <c r="Y178" s="544">
        <v>1</v>
      </c>
      <c r="Z178" s="544">
        <v>3</v>
      </c>
      <c r="AA178" s="544">
        <v>1</v>
      </c>
      <c r="AB178" s="471" t="s">
        <v>54</v>
      </c>
      <c r="AC178" s="471" t="s">
        <v>54</v>
      </c>
      <c r="AD178" s="471" t="s">
        <v>54</v>
      </c>
      <c r="AE178" s="471" t="s">
        <v>54</v>
      </c>
      <c r="AF178" s="471">
        <v>1</v>
      </c>
      <c r="AG178" s="471">
        <v>1</v>
      </c>
      <c r="AH178" s="553">
        <v>18.39</v>
      </c>
      <c r="AI178" s="553">
        <v>19.66</v>
      </c>
      <c r="AJ178" s="553">
        <v>19.54</v>
      </c>
      <c r="AK178" s="552">
        <v>19.196666666666665</v>
      </c>
      <c r="AL178" s="551">
        <v>533.24074074074065</v>
      </c>
      <c r="AM178" s="551">
        <v>1.0705510705510761</v>
      </c>
      <c r="AN178" s="544">
        <v>4</v>
      </c>
      <c r="AO178" s="542"/>
    </row>
    <row r="179" spans="1:325" x14ac:dyDescent="0.25">
      <c r="A179" s="495"/>
      <c r="B179" s="501" t="e">
        <v>#N/A</v>
      </c>
      <c r="C179" s="501"/>
      <c r="D179" s="492" t="s">
        <v>379</v>
      </c>
      <c r="E179" s="543" t="s">
        <v>432</v>
      </c>
      <c r="F179" s="550">
        <v>121</v>
      </c>
      <c r="G179" s="550">
        <v>266.8</v>
      </c>
      <c r="H179" s="550">
        <v>90.8</v>
      </c>
      <c r="I179" s="544" t="s">
        <v>127</v>
      </c>
      <c r="J179" s="551">
        <v>1.2</v>
      </c>
      <c r="K179" s="551">
        <v>1.6</v>
      </c>
      <c r="L179" s="551">
        <v>0</v>
      </c>
      <c r="M179" s="551">
        <v>0</v>
      </c>
      <c r="N179" s="551">
        <v>19.5</v>
      </c>
      <c r="O179" s="551">
        <v>4.92</v>
      </c>
      <c r="P179" s="551">
        <v>0.95</v>
      </c>
      <c r="Q179" s="544" t="s">
        <v>130</v>
      </c>
      <c r="R179" s="551">
        <v>17.8</v>
      </c>
      <c r="S179" s="550">
        <v>36.1</v>
      </c>
      <c r="T179" s="544" t="s">
        <v>142</v>
      </c>
      <c r="U179" s="544" t="s">
        <v>118</v>
      </c>
      <c r="V179" s="550">
        <v>278.8</v>
      </c>
      <c r="W179" s="551">
        <v>88.4</v>
      </c>
      <c r="X179" s="544">
        <v>1</v>
      </c>
      <c r="Y179" s="544">
        <v>3</v>
      </c>
      <c r="Z179" s="544">
        <v>3</v>
      </c>
      <c r="AA179" s="544">
        <v>3</v>
      </c>
      <c r="AB179" s="471" t="s">
        <v>54</v>
      </c>
      <c r="AC179" s="471" t="s">
        <v>54</v>
      </c>
      <c r="AD179" s="471" t="s">
        <v>54</v>
      </c>
      <c r="AE179" s="471" t="s">
        <v>54</v>
      </c>
      <c r="AF179" s="471">
        <v>1</v>
      </c>
      <c r="AG179" s="471">
        <v>5</v>
      </c>
      <c r="AH179" s="553">
        <v>28.48</v>
      </c>
      <c r="AI179" s="553">
        <v>29.02</v>
      </c>
      <c r="AJ179" s="553">
        <v>28.69</v>
      </c>
      <c r="AK179" s="552">
        <v>28.73</v>
      </c>
      <c r="AL179" s="551">
        <v>798.05555555555554</v>
      </c>
      <c r="AM179" s="551">
        <v>4.0690654431296878</v>
      </c>
      <c r="AN179" s="544">
        <v>3</v>
      </c>
      <c r="AO179" s="542"/>
    </row>
    <row r="180" spans="1:325" x14ac:dyDescent="0.25">
      <c r="A180" s="495"/>
      <c r="B180" s="501" t="e">
        <v>#N/A</v>
      </c>
      <c r="C180" s="501"/>
      <c r="D180" s="492" t="s">
        <v>379</v>
      </c>
      <c r="E180" s="543" t="s">
        <v>394</v>
      </c>
      <c r="F180" s="554">
        <v>125</v>
      </c>
      <c r="G180" s="550">
        <v>246.9</v>
      </c>
      <c r="H180" s="550">
        <v>97.8</v>
      </c>
      <c r="I180" s="544" t="s">
        <v>127</v>
      </c>
      <c r="J180" s="551">
        <v>0</v>
      </c>
      <c r="K180" s="551">
        <v>0</v>
      </c>
      <c r="L180" s="551">
        <v>0</v>
      </c>
      <c r="M180" s="551">
        <v>0</v>
      </c>
      <c r="N180" s="551">
        <v>18.5</v>
      </c>
      <c r="O180" s="551">
        <v>4.9000000000000004</v>
      </c>
      <c r="P180" s="551">
        <v>0.57999999999999996</v>
      </c>
      <c r="Q180" s="544" t="s">
        <v>126</v>
      </c>
      <c r="R180" s="551">
        <v>18.7</v>
      </c>
      <c r="S180" s="550">
        <v>39</v>
      </c>
      <c r="T180" s="544" t="s">
        <v>132</v>
      </c>
      <c r="U180" s="544" t="s">
        <v>118</v>
      </c>
      <c r="V180" s="550">
        <v>307.2</v>
      </c>
      <c r="W180" s="551">
        <v>88.65</v>
      </c>
      <c r="X180" s="544">
        <v>1</v>
      </c>
      <c r="Y180" s="544">
        <v>1</v>
      </c>
      <c r="Z180" s="544">
        <v>1</v>
      </c>
      <c r="AA180" s="544">
        <v>1</v>
      </c>
      <c r="AB180" s="471" t="s">
        <v>54</v>
      </c>
      <c r="AC180" s="471" t="s">
        <v>54</v>
      </c>
      <c r="AD180" s="471" t="s">
        <v>54</v>
      </c>
      <c r="AE180" s="471" t="s">
        <v>54</v>
      </c>
      <c r="AF180" s="471">
        <v>1</v>
      </c>
      <c r="AG180" s="471">
        <v>2</v>
      </c>
      <c r="AH180" s="553">
        <v>26.177606177606179</v>
      </c>
      <c r="AI180" s="553">
        <v>28.725868725868729</v>
      </c>
      <c r="AJ180" s="553">
        <v>27.873359073359076</v>
      </c>
      <c r="AK180" s="552">
        <v>27.592277992277996</v>
      </c>
      <c r="AL180" s="551">
        <v>766.45216645216658</v>
      </c>
      <c r="AM180" s="551">
        <v>4.3330997430506955</v>
      </c>
      <c r="AN180" s="544">
        <v>3</v>
      </c>
      <c r="AO180" s="542"/>
    </row>
    <row r="181" spans="1:325" x14ac:dyDescent="0.25">
      <c r="A181" s="495"/>
      <c r="B181" s="501" t="e">
        <v>#N/A</v>
      </c>
      <c r="C181" s="501"/>
      <c r="D181" s="492" t="s">
        <v>379</v>
      </c>
      <c r="E181" s="543" t="s">
        <v>437</v>
      </c>
      <c r="F181" s="550">
        <v>136</v>
      </c>
      <c r="G181" s="550">
        <v>260</v>
      </c>
      <c r="H181" s="550">
        <v>100</v>
      </c>
      <c r="I181" s="544" t="s">
        <v>127</v>
      </c>
      <c r="J181" s="551">
        <v>0</v>
      </c>
      <c r="K181" s="551">
        <v>0</v>
      </c>
      <c r="L181" s="551">
        <v>7.3</v>
      </c>
      <c r="M181" s="551">
        <v>5</v>
      </c>
      <c r="N181" s="551">
        <v>19.2</v>
      </c>
      <c r="O181" s="551">
        <v>5</v>
      </c>
      <c r="P181" s="551">
        <v>0.2</v>
      </c>
      <c r="Q181" s="544" t="s">
        <v>364</v>
      </c>
      <c r="R181" s="551">
        <v>19</v>
      </c>
      <c r="S181" s="550">
        <v>39</v>
      </c>
      <c r="T181" s="544" t="s">
        <v>142</v>
      </c>
      <c r="U181" s="544" t="s">
        <v>438</v>
      </c>
      <c r="V181" s="555">
        <v>328.1</v>
      </c>
      <c r="W181" s="551">
        <v>87.1</v>
      </c>
      <c r="X181" s="544">
        <v>1</v>
      </c>
      <c r="Y181" s="544">
        <v>1</v>
      </c>
      <c r="Z181" s="544">
        <v>1</v>
      </c>
      <c r="AA181" s="544">
        <v>1</v>
      </c>
      <c r="AB181" s="471" t="s">
        <v>54</v>
      </c>
      <c r="AC181" s="471" t="s">
        <v>54</v>
      </c>
      <c r="AD181" s="471" t="s">
        <v>54</v>
      </c>
      <c r="AE181" s="471" t="s">
        <v>54</v>
      </c>
      <c r="AF181" s="471">
        <v>1</v>
      </c>
      <c r="AG181" s="471">
        <v>1</v>
      </c>
      <c r="AH181" s="553">
        <v>35.700000000000003</v>
      </c>
      <c r="AI181" s="553">
        <v>28.4</v>
      </c>
      <c r="AJ181" s="553">
        <v>29.5</v>
      </c>
      <c r="AK181" s="552">
        <v>31.2</v>
      </c>
      <c r="AL181" s="551">
        <v>866.66666666666663</v>
      </c>
      <c r="AM181" s="551">
        <v>19.540229885057457</v>
      </c>
      <c r="AN181" s="544">
        <v>1</v>
      </c>
      <c r="AO181" s="542"/>
    </row>
    <row r="182" spans="1:325" x14ac:dyDescent="0.25">
      <c r="A182" s="495"/>
      <c r="B182" s="501" t="e">
        <v>#N/A</v>
      </c>
      <c r="C182" s="501"/>
      <c r="D182" s="492" t="s">
        <v>379</v>
      </c>
      <c r="E182" s="543" t="s">
        <v>433</v>
      </c>
      <c r="F182" s="550">
        <v>115</v>
      </c>
      <c r="G182" s="550">
        <v>284.39999999999998</v>
      </c>
      <c r="H182" s="550">
        <v>99.7</v>
      </c>
      <c r="I182" s="544" t="s">
        <v>127</v>
      </c>
      <c r="J182" s="551">
        <v>0</v>
      </c>
      <c r="K182" s="551">
        <v>0</v>
      </c>
      <c r="L182" s="551">
        <v>0</v>
      </c>
      <c r="M182" s="551">
        <v>0</v>
      </c>
      <c r="N182" s="551">
        <v>18.55</v>
      </c>
      <c r="O182" s="551">
        <v>4.71</v>
      </c>
      <c r="P182" s="551">
        <v>1.9</v>
      </c>
      <c r="Q182" s="544" t="s">
        <v>126</v>
      </c>
      <c r="R182" s="551">
        <v>15</v>
      </c>
      <c r="S182" s="550">
        <v>39.5</v>
      </c>
      <c r="T182" s="544" t="s">
        <v>142</v>
      </c>
      <c r="U182" s="544" t="s">
        <v>118</v>
      </c>
      <c r="V182" s="555">
        <v>303.5</v>
      </c>
      <c r="W182" s="551">
        <v>88.5</v>
      </c>
      <c r="X182" s="544">
        <v>1</v>
      </c>
      <c r="Y182" s="544">
        <v>1</v>
      </c>
      <c r="Z182" s="544">
        <v>5</v>
      </c>
      <c r="AA182" s="544">
        <v>3</v>
      </c>
      <c r="AB182" s="471" t="s">
        <v>54</v>
      </c>
      <c r="AC182" s="471" t="s">
        <v>54</v>
      </c>
      <c r="AD182" s="471" t="s">
        <v>54</v>
      </c>
      <c r="AE182" s="471" t="s">
        <v>54</v>
      </c>
      <c r="AF182" s="471">
        <v>1</v>
      </c>
      <c r="AG182" s="471">
        <v>5</v>
      </c>
      <c r="AH182" s="553">
        <v>25.17</v>
      </c>
      <c r="AI182" s="553">
        <v>26.12</v>
      </c>
      <c r="AJ182" s="553">
        <v>27.89</v>
      </c>
      <c r="AK182" s="552">
        <v>26.393333333333334</v>
      </c>
      <c r="AL182" s="551">
        <v>733.14814814814815</v>
      </c>
      <c r="AM182" s="551">
        <v>11.536836174109027</v>
      </c>
      <c r="AN182" s="544">
        <v>1</v>
      </c>
      <c r="AO182" s="542"/>
    </row>
    <row r="183" spans="1:325" x14ac:dyDescent="0.25">
      <c r="A183" s="495"/>
      <c r="B183" s="501" t="e">
        <v>#N/A</v>
      </c>
      <c r="C183" s="501"/>
      <c r="D183" s="492" t="s">
        <v>379</v>
      </c>
      <c r="E183" s="543" t="s">
        <v>369</v>
      </c>
      <c r="F183" s="554">
        <v>127</v>
      </c>
      <c r="G183" s="550">
        <v>298</v>
      </c>
      <c r="H183" s="550">
        <v>136</v>
      </c>
      <c r="I183" s="544" t="s">
        <v>127</v>
      </c>
      <c r="J183" s="551">
        <v>0</v>
      </c>
      <c r="K183" s="551">
        <v>0</v>
      </c>
      <c r="L183" s="551">
        <v>1</v>
      </c>
      <c r="M183" s="551">
        <v>5</v>
      </c>
      <c r="N183" s="551">
        <v>22.4</v>
      </c>
      <c r="O183" s="551">
        <v>5.8</v>
      </c>
      <c r="P183" s="551">
        <v>1.1000000000000001</v>
      </c>
      <c r="Q183" s="544" t="s">
        <v>364</v>
      </c>
      <c r="R183" s="551">
        <v>16.2</v>
      </c>
      <c r="S183" s="550">
        <v>38.6</v>
      </c>
      <c r="T183" s="544" t="s">
        <v>139</v>
      </c>
      <c r="U183" s="544" t="s">
        <v>400</v>
      </c>
      <c r="V183" s="550">
        <v>293.3</v>
      </c>
      <c r="W183" s="551">
        <v>89.8</v>
      </c>
      <c r="X183" s="544">
        <v>3</v>
      </c>
      <c r="Y183" s="544">
        <v>1</v>
      </c>
      <c r="Z183" s="544">
        <v>3</v>
      </c>
      <c r="AA183" s="544">
        <v>1</v>
      </c>
      <c r="AB183" s="471" t="s">
        <v>54</v>
      </c>
      <c r="AC183" s="471" t="s">
        <v>54</v>
      </c>
      <c r="AD183" s="471" t="s">
        <v>54</v>
      </c>
      <c r="AE183" s="471" t="s">
        <v>54</v>
      </c>
      <c r="AF183" s="471">
        <v>1</v>
      </c>
      <c r="AG183" s="471">
        <v>3</v>
      </c>
      <c r="AH183" s="553">
        <v>30.6</v>
      </c>
      <c r="AI183" s="553">
        <v>29.3</v>
      </c>
      <c r="AJ183" s="553">
        <v>26.2</v>
      </c>
      <c r="AK183" s="552">
        <v>28.700000000000003</v>
      </c>
      <c r="AL183" s="551">
        <v>797.22222222222229</v>
      </c>
      <c r="AM183" s="551">
        <v>7.3566084788029968</v>
      </c>
      <c r="AN183" s="544">
        <v>3</v>
      </c>
      <c r="AO183" s="542"/>
    </row>
    <row r="184" spans="1:325" x14ac:dyDescent="0.25">
      <c r="A184" s="495"/>
      <c r="B184" s="501" t="e">
        <v>#N/A</v>
      </c>
      <c r="C184" s="501"/>
      <c r="D184" s="492" t="s">
        <v>379</v>
      </c>
      <c r="E184" s="543" t="s">
        <v>383</v>
      </c>
      <c r="F184" s="554">
        <v>129</v>
      </c>
      <c r="G184" s="550">
        <v>267.60000000000002</v>
      </c>
      <c r="H184" s="550">
        <v>105.6</v>
      </c>
      <c r="I184" s="544" t="s">
        <v>127</v>
      </c>
      <c r="J184" s="551">
        <v>0.93</v>
      </c>
      <c r="K184" s="551">
        <v>0</v>
      </c>
      <c r="L184" s="551">
        <v>5</v>
      </c>
      <c r="M184" s="551">
        <v>0</v>
      </c>
      <c r="N184" s="551">
        <v>18.899999999999999</v>
      </c>
      <c r="O184" s="551">
        <v>5.0999999999999996</v>
      </c>
      <c r="P184" s="551">
        <v>1.05</v>
      </c>
      <c r="Q184" s="544" t="s">
        <v>130</v>
      </c>
      <c r="R184" s="551">
        <v>18</v>
      </c>
      <c r="S184" s="550">
        <v>38</v>
      </c>
      <c r="T184" s="544" t="s">
        <v>139</v>
      </c>
      <c r="U184" s="544" t="s">
        <v>118</v>
      </c>
      <c r="V184" s="550">
        <v>288.60000000000002</v>
      </c>
      <c r="W184" s="551">
        <v>85.4</v>
      </c>
      <c r="X184" s="544">
        <v>3</v>
      </c>
      <c r="Y184" s="544">
        <v>3</v>
      </c>
      <c r="Z184" s="544">
        <v>5</v>
      </c>
      <c r="AA184" s="544">
        <v>3</v>
      </c>
      <c r="AB184" s="471" t="s">
        <v>54</v>
      </c>
      <c r="AC184" s="471" t="s">
        <v>54</v>
      </c>
      <c r="AD184" s="471" t="s">
        <v>54</v>
      </c>
      <c r="AE184" s="471" t="s">
        <v>54</v>
      </c>
      <c r="AF184" s="471">
        <v>1</v>
      </c>
      <c r="AG184" s="471">
        <v>1</v>
      </c>
      <c r="AH184" s="553">
        <v>27.78</v>
      </c>
      <c r="AI184" s="553">
        <v>25.95</v>
      </c>
      <c r="AJ184" s="553">
        <v>26.97</v>
      </c>
      <c r="AK184" s="552">
        <v>26.900000000000002</v>
      </c>
      <c r="AL184" s="551">
        <v>747.22222222222217</v>
      </c>
      <c r="AM184" s="551">
        <v>3.8610038610038515</v>
      </c>
      <c r="AN184" s="544">
        <v>5</v>
      </c>
      <c r="AO184" s="542"/>
    </row>
    <row r="185" spans="1:325" x14ac:dyDescent="0.25">
      <c r="A185" s="495"/>
      <c r="B185" s="501" t="e">
        <v>#N/A</v>
      </c>
      <c r="C185" s="501"/>
      <c r="D185" s="492" t="s">
        <v>379</v>
      </c>
      <c r="E185" s="458" t="s">
        <v>435</v>
      </c>
      <c r="F185" s="622">
        <v>105</v>
      </c>
      <c r="G185" s="622">
        <v>241</v>
      </c>
      <c r="H185" s="622">
        <v>95.6</v>
      </c>
      <c r="I185" s="452" t="s">
        <v>120</v>
      </c>
      <c r="J185" s="623">
        <v>1.3</v>
      </c>
      <c r="K185" s="623">
        <v>0</v>
      </c>
      <c r="L185" s="623">
        <v>0</v>
      </c>
      <c r="M185" s="623">
        <v>0</v>
      </c>
      <c r="N185" s="623">
        <v>21</v>
      </c>
      <c r="O185" s="623">
        <v>4.7</v>
      </c>
      <c r="P185" s="623">
        <v>3.7</v>
      </c>
      <c r="Q185" s="452" t="s">
        <v>126</v>
      </c>
      <c r="R185" s="623">
        <v>16.399999999999999</v>
      </c>
      <c r="S185" s="622">
        <v>35.200000000000003</v>
      </c>
      <c r="T185" s="452" t="s">
        <v>139</v>
      </c>
      <c r="U185" s="452" t="s">
        <v>118</v>
      </c>
      <c r="V185" s="622">
        <v>304.7</v>
      </c>
      <c r="W185" s="623">
        <v>86.9</v>
      </c>
      <c r="X185" s="452">
        <v>1</v>
      </c>
      <c r="Y185" s="452">
        <v>1</v>
      </c>
      <c r="Z185" s="452">
        <v>1</v>
      </c>
      <c r="AA185" s="452">
        <v>1</v>
      </c>
      <c r="AB185" s="689" t="s">
        <v>54</v>
      </c>
      <c r="AC185" s="689" t="s">
        <v>54</v>
      </c>
      <c r="AD185" s="689" t="s">
        <v>54</v>
      </c>
      <c r="AE185" s="689" t="s">
        <v>54</v>
      </c>
      <c r="AF185" s="689">
        <v>7</v>
      </c>
      <c r="AG185" s="689">
        <v>1</v>
      </c>
      <c r="AH185" s="624">
        <v>23</v>
      </c>
      <c r="AI185" s="624">
        <v>22.9</v>
      </c>
      <c r="AJ185" s="624">
        <v>20.6</v>
      </c>
      <c r="AK185" s="625">
        <v>22.166666666666668</v>
      </c>
      <c r="AL185" s="623">
        <v>615.74074074074076</v>
      </c>
      <c r="AM185" s="623">
        <v>0.91047040971167803</v>
      </c>
      <c r="AN185" s="452">
        <v>5</v>
      </c>
      <c r="AO185" s="542"/>
    </row>
    <row r="186" spans="1:325" s="614" customFormat="1" ht="16.5" thickBot="1" x14ac:dyDescent="0.3">
      <c r="A186" s="495"/>
      <c r="B186" s="501" t="e">
        <v>#N/A</v>
      </c>
      <c r="C186" s="501"/>
      <c r="D186" s="493" t="s">
        <v>379</v>
      </c>
      <c r="E186" s="643" t="s">
        <v>377</v>
      </c>
      <c r="F186" s="627">
        <v>121.16666666666667</v>
      </c>
      <c r="G186" s="627">
        <v>267.25</v>
      </c>
      <c r="H186" s="627">
        <v>103.86666666666663</v>
      </c>
      <c r="I186" s="626" t="s">
        <v>124</v>
      </c>
      <c r="J186" s="628">
        <v>1.1054545454545455</v>
      </c>
      <c r="K186" s="628">
        <v>0.71750000000000014</v>
      </c>
      <c r="L186" s="628">
        <v>1.1083333333333334</v>
      </c>
      <c r="M186" s="628">
        <v>0.83333333333333337</v>
      </c>
      <c r="N186" s="628">
        <v>19.6875</v>
      </c>
      <c r="O186" s="628">
        <v>4.8858333333333333</v>
      </c>
      <c r="P186" s="628">
        <v>1.2691666666666668</v>
      </c>
      <c r="Q186" s="626" t="s">
        <v>123</v>
      </c>
      <c r="R186" s="628">
        <v>17.366666666666667</v>
      </c>
      <c r="S186" s="629">
        <v>38.116666666666667</v>
      </c>
      <c r="T186" s="626" t="s">
        <v>378</v>
      </c>
      <c r="U186" s="626" t="s">
        <v>420</v>
      </c>
      <c r="V186" s="627">
        <v>292.46666666666664</v>
      </c>
      <c r="W186" s="628">
        <v>87.313333333333333</v>
      </c>
      <c r="X186" s="627">
        <v>3</v>
      </c>
      <c r="Y186" s="627">
        <v>3</v>
      </c>
      <c r="Z186" s="627">
        <v>5</v>
      </c>
      <c r="AA186" s="627">
        <v>3</v>
      </c>
      <c r="AB186" s="691" t="s">
        <v>54</v>
      </c>
      <c r="AC186" s="691" t="s">
        <v>54</v>
      </c>
      <c r="AD186" s="691" t="s">
        <v>54</v>
      </c>
      <c r="AE186" s="691" t="s">
        <v>54</v>
      </c>
      <c r="AF186" s="691">
        <v>7</v>
      </c>
      <c r="AG186" s="691">
        <v>5</v>
      </c>
      <c r="AH186" s="630">
        <v>26.37396718146719</v>
      </c>
      <c r="AI186" s="630">
        <v>25.998822393822394</v>
      </c>
      <c r="AJ186" s="630">
        <v>25.893613256113259</v>
      </c>
      <c r="AK186" s="630">
        <v>26.088800943800948</v>
      </c>
      <c r="AL186" s="628">
        <v>724.68891510558194</v>
      </c>
      <c r="AM186" s="628">
        <v>7.3823115998748392</v>
      </c>
      <c r="AN186" s="626">
        <v>3</v>
      </c>
      <c r="AO186" s="542"/>
      <c r="AP186" s="765"/>
      <c r="AQ186" s="765"/>
      <c r="AR186" s="765"/>
      <c r="AS186" s="765"/>
      <c r="AT186" s="765"/>
      <c r="AU186" s="765"/>
      <c r="AV186" s="765"/>
      <c r="AW186" s="765"/>
      <c r="AX186" s="765"/>
      <c r="AY186" s="765"/>
      <c r="AZ186" s="765"/>
      <c r="BA186" s="765"/>
      <c r="BB186" s="765"/>
      <c r="BC186" s="765"/>
      <c r="BD186" s="765"/>
      <c r="BE186" s="765"/>
      <c r="BF186" s="765"/>
      <c r="BG186" s="765"/>
      <c r="BH186" s="765"/>
      <c r="BI186" s="765"/>
      <c r="BJ186" s="765"/>
      <c r="BK186" s="765"/>
      <c r="BL186" s="765"/>
      <c r="BM186" s="765"/>
      <c r="BN186" s="765"/>
      <c r="BO186" s="765"/>
      <c r="BP186" s="765"/>
      <c r="BQ186" s="765"/>
      <c r="BR186" s="765"/>
      <c r="BS186" s="765"/>
      <c r="BT186" s="765"/>
      <c r="BU186" s="765"/>
      <c r="BV186" s="765"/>
      <c r="BW186" s="765"/>
      <c r="BX186" s="765"/>
      <c r="BY186" s="765"/>
      <c r="BZ186" s="765"/>
      <c r="CA186" s="765"/>
      <c r="CB186" s="765"/>
      <c r="CC186" s="765"/>
      <c r="CD186" s="765"/>
      <c r="CE186" s="765"/>
      <c r="CF186" s="765"/>
      <c r="CG186" s="765"/>
      <c r="CH186" s="765"/>
      <c r="CI186" s="765"/>
      <c r="CJ186" s="765"/>
      <c r="CK186" s="765"/>
      <c r="CL186" s="765"/>
      <c r="CM186" s="765"/>
      <c r="CN186" s="765"/>
      <c r="CO186" s="765"/>
      <c r="CP186" s="765"/>
      <c r="CQ186" s="765"/>
      <c r="CR186" s="765"/>
      <c r="CS186" s="765"/>
      <c r="CT186" s="765"/>
      <c r="CU186" s="765"/>
      <c r="CV186" s="765"/>
      <c r="CW186" s="765"/>
      <c r="CX186" s="765"/>
      <c r="CY186" s="765"/>
      <c r="CZ186" s="765"/>
      <c r="DA186" s="765"/>
      <c r="DB186" s="765"/>
      <c r="DC186" s="765"/>
      <c r="DD186" s="765"/>
      <c r="DE186" s="765"/>
      <c r="DF186" s="765"/>
      <c r="DG186" s="765"/>
      <c r="DH186" s="765"/>
      <c r="DI186" s="765"/>
      <c r="DJ186" s="765"/>
      <c r="DK186" s="765"/>
      <c r="DL186" s="765"/>
      <c r="DM186" s="765"/>
      <c r="DN186" s="765"/>
      <c r="DO186" s="765"/>
      <c r="DP186" s="765"/>
      <c r="DQ186" s="765"/>
      <c r="DR186" s="765"/>
      <c r="DS186" s="765"/>
      <c r="DT186" s="765"/>
      <c r="DU186" s="765"/>
      <c r="DV186" s="765"/>
      <c r="DW186" s="765"/>
      <c r="DX186" s="765"/>
      <c r="DY186" s="765"/>
      <c r="DZ186" s="765"/>
      <c r="EA186" s="765"/>
      <c r="EB186" s="765"/>
      <c r="EC186" s="765"/>
      <c r="ED186" s="765"/>
      <c r="EE186" s="765"/>
      <c r="EF186" s="765"/>
      <c r="EG186" s="765"/>
      <c r="EH186" s="765"/>
      <c r="EI186" s="765"/>
      <c r="EJ186" s="765"/>
      <c r="EK186" s="765"/>
      <c r="EL186" s="765"/>
      <c r="EM186" s="765"/>
      <c r="EN186" s="765"/>
      <c r="EO186" s="765"/>
      <c r="EP186" s="765"/>
      <c r="EQ186" s="765"/>
      <c r="ER186" s="765"/>
      <c r="ES186" s="765"/>
      <c r="ET186" s="765"/>
      <c r="EU186" s="765"/>
      <c r="EV186" s="765"/>
      <c r="EW186" s="765"/>
      <c r="EX186" s="765"/>
      <c r="EY186" s="765"/>
      <c r="EZ186" s="765"/>
      <c r="FA186" s="765"/>
      <c r="FB186" s="765"/>
      <c r="FC186" s="765"/>
      <c r="FD186" s="765"/>
      <c r="FE186" s="765"/>
      <c r="FF186" s="765"/>
      <c r="FG186" s="765"/>
      <c r="FH186" s="765"/>
      <c r="FI186" s="765"/>
      <c r="FJ186" s="765"/>
      <c r="FK186" s="765"/>
      <c r="FL186" s="765"/>
      <c r="FM186" s="765"/>
      <c r="FN186" s="765"/>
      <c r="FO186" s="765"/>
      <c r="FP186" s="765"/>
      <c r="FQ186" s="765"/>
      <c r="FR186" s="765"/>
      <c r="FS186" s="765"/>
      <c r="FT186" s="765"/>
      <c r="FU186" s="765"/>
      <c r="FV186" s="765"/>
      <c r="FW186" s="765"/>
      <c r="FX186" s="765"/>
      <c r="FY186" s="765"/>
      <c r="FZ186" s="765"/>
      <c r="GA186" s="765"/>
      <c r="GB186" s="765"/>
      <c r="GC186" s="765"/>
      <c r="GD186" s="765"/>
      <c r="GE186" s="765"/>
      <c r="GF186" s="765"/>
      <c r="GG186" s="765"/>
      <c r="GH186" s="765"/>
      <c r="GI186" s="765"/>
      <c r="GJ186" s="765"/>
      <c r="GK186" s="765"/>
      <c r="GL186" s="765"/>
      <c r="GM186" s="765"/>
      <c r="GN186" s="765"/>
      <c r="GO186" s="765"/>
      <c r="GP186" s="765"/>
      <c r="GQ186" s="765"/>
      <c r="GR186" s="765"/>
      <c r="GS186" s="765"/>
      <c r="GT186" s="765"/>
      <c r="GU186" s="765"/>
      <c r="GV186" s="765"/>
      <c r="GW186" s="765"/>
      <c r="GX186" s="765"/>
      <c r="GY186" s="765"/>
      <c r="GZ186" s="765"/>
      <c r="HA186" s="765"/>
      <c r="HB186" s="765"/>
      <c r="HC186" s="765"/>
      <c r="HD186" s="765"/>
      <c r="HE186" s="765"/>
      <c r="HF186" s="765"/>
      <c r="HG186" s="765"/>
      <c r="HH186" s="765"/>
      <c r="HI186" s="765"/>
      <c r="HJ186" s="765"/>
      <c r="HK186" s="765"/>
      <c r="HL186" s="765"/>
      <c r="HM186" s="765"/>
      <c r="HN186" s="765"/>
      <c r="HO186" s="765"/>
      <c r="HP186" s="765"/>
      <c r="HQ186" s="765"/>
      <c r="HR186" s="765"/>
      <c r="HS186" s="765"/>
      <c r="HT186" s="765"/>
      <c r="HU186" s="765"/>
      <c r="HV186" s="765"/>
      <c r="HW186" s="765"/>
      <c r="HX186" s="765"/>
      <c r="HY186" s="765"/>
      <c r="HZ186" s="765"/>
      <c r="IA186" s="765"/>
      <c r="IB186" s="765"/>
      <c r="IC186" s="765"/>
      <c r="ID186" s="765"/>
      <c r="IE186" s="765"/>
      <c r="IF186" s="765"/>
      <c r="IG186" s="765"/>
      <c r="IH186" s="765"/>
      <c r="II186" s="765"/>
      <c r="IJ186" s="765"/>
      <c r="IK186" s="765"/>
      <c r="IL186" s="765"/>
      <c r="IM186" s="765"/>
      <c r="IN186" s="765"/>
      <c r="IO186" s="765"/>
      <c r="IP186" s="765"/>
      <c r="IQ186" s="765"/>
      <c r="IR186" s="765"/>
      <c r="IS186" s="765"/>
      <c r="IT186" s="765"/>
      <c r="IU186" s="765"/>
      <c r="IV186" s="765"/>
      <c r="IW186" s="765"/>
      <c r="IX186" s="765"/>
      <c r="IY186" s="765"/>
      <c r="IZ186" s="765"/>
      <c r="JA186" s="765"/>
      <c r="JB186" s="765"/>
      <c r="JC186" s="765"/>
      <c r="JD186" s="765"/>
      <c r="JE186" s="765"/>
      <c r="JF186" s="765"/>
      <c r="JG186" s="765"/>
      <c r="JH186" s="765"/>
      <c r="JI186" s="765"/>
      <c r="JJ186" s="765"/>
      <c r="JK186" s="765"/>
      <c r="JL186" s="765"/>
      <c r="JM186" s="765"/>
      <c r="JN186" s="765"/>
      <c r="JO186" s="765"/>
      <c r="JP186" s="765"/>
      <c r="JQ186" s="765"/>
      <c r="JR186" s="765"/>
      <c r="JS186" s="765"/>
      <c r="JT186" s="765"/>
      <c r="JU186" s="765"/>
      <c r="JV186" s="765"/>
      <c r="JW186" s="765"/>
      <c r="JX186" s="765"/>
      <c r="JY186" s="765"/>
      <c r="JZ186" s="765"/>
      <c r="KA186" s="765"/>
      <c r="KB186" s="765"/>
      <c r="KC186" s="765"/>
      <c r="KD186" s="765"/>
      <c r="KE186" s="765"/>
      <c r="KF186" s="765"/>
      <c r="KG186" s="765"/>
      <c r="KH186" s="765"/>
      <c r="KI186" s="765"/>
      <c r="KJ186" s="765"/>
      <c r="KK186" s="765"/>
      <c r="KL186" s="765"/>
      <c r="KM186" s="765"/>
      <c r="KN186" s="765"/>
      <c r="KO186" s="765"/>
      <c r="KP186" s="765"/>
      <c r="KQ186" s="765"/>
      <c r="KR186" s="765"/>
      <c r="KS186" s="765"/>
      <c r="KT186" s="765"/>
      <c r="KU186" s="765"/>
      <c r="KV186" s="765"/>
      <c r="KW186" s="765"/>
      <c r="KX186" s="765"/>
      <c r="KY186" s="765"/>
      <c r="KZ186" s="765"/>
      <c r="LA186" s="765"/>
      <c r="LB186" s="765"/>
      <c r="LC186" s="765"/>
      <c r="LD186" s="765"/>
      <c r="LE186" s="765"/>
      <c r="LF186" s="765"/>
      <c r="LG186" s="765"/>
      <c r="LH186" s="765"/>
      <c r="LI186" s="765"/>
      <c r="LJ186" s="765"/>
      <c r="LK186" s="765"/>
      <c r="LL186" s="765"/>
      <c r="LM186" s="765"/>
    </row>
    <row r="187" spans="1:325" x14ac:dyDescent="0.25">
      <c r="A187" s="495"/>
      <c r="B187" s="501" t="e">
        <v>#N/A</v>
      </c>
      <c r="C187" s="501"/>
      <c r="D187" s="482" t="s">
        <v>385</v>
      </c>
      <c r="E187" s="461" t="s">
        <v>367</v>
      </c>
      <c r="F187" s="789">
        <v>125</v>
      </c>
      <c r="G187" s="789">
        <v>244.7</v>
      </c>
      <c r="H187" s="789">
        <v>119.5</v>
      </c>
      <c r="I187" s="461" t="s">
        <v>120</v>
      </c>
      <c r="J187" s="790">
        <v>0</v>
      </c>
      <c r="K187" s="790">
        <v>1.76</v>
      </c>
      <c r="L187" s="790">
        <v>7.06</v>
      </c>
      <c r="M187" s="790">
        <v>0</v>
      </c>
      <c r="N187" s="648">
        <v>15.7</v>
      </c>
      <c r="O187" s="648">
        <v>4.7</v>
      </c>
      <c r="P187" s="648">
        <v>0.9</v>
      </c>
      <c r="Q187" s="461" t="s">
        <v>130</v>
      </c>
      <c r="R187" s="791">
        <v>18.5</v>
      </c>
      <c r="S187" s="792">
        <v>34</v>
      </c>
      <c r="T187" s="562" t="s">
        <v>608</v>
      </c>
      <c r="U187" s="461" t="s">
        <v>118</v>
      </c>
      <c r="V187" s="789">
        <v>255</v>
      </c>
      <c r="W187" s="648">
        <v>87.4</v>
      </c>
      <c r="X187" s="461">
        <v>1</v>
      </c>
      <c r="Y187" s="646">
        <v>1</v>
      </c>
      <c r="Z187" s="461">
        <v>1</v>
      </c>
      <c r="AA187" s="646">
        <v>1</v>
      </c>
      <c r="AB187" s="461">
        <v>1</v>
      </c>
      <c r="AC187" s="461">
        <v>1</v>
      </c>
      <c r="AD187" s="461" t="s">
        <v>54</v>
      </c>
      <c r="AE187" s="461">
        <v>1</v>
      </c>
      <c r="AF187" s="461">
        <v>1</v>
      </c>
      <c r="AG187" s="461">
        <v>5</v>
      </c>
      <c r="AH187" s="647">
        <v>147.93899999999999</v>
      </c>
      <c r="AI187" s="647">
        <v>150.97900000000001</v>
      </c>
      <c r="AJ187" s="647" t="s">
        <v>54</v>
      </c>
      <c r="AK187" s="647">
        <v>149.459</v>
      </c>
      <c r="AL187" s="648">
        <v>597.83600000000001</v>
      </c>
      <c r="AM187" s="648">
        <v>3.6962773578294721</v>
      </c>
      <c r="AN187" s="461">
        <v>2</v>
      </c>
      <c r="AO187" s="542"/>
    </row>
    <row r="188" spans="1:325" x14ac:dyDescent="0.25">
      <c r="A188" s="495"/>
      <c r="B188" s="501" t="e">
        <v>#N/A</v>
      </c>
      <c r="C188" s="501"/>
      <c r="D188" s="483" t="s">
        <v>385</v>
      </c>
      <c r="E188" s="330" t="s">
        <v>435</v>
      </c>
      <c r="F188" s="564">
        <v>115</v>
      </c>
      <c r="G188" s="89">
        <v>241</v>
      </c>
      <c r="H188" s="89">
        <v>95.6</v>
      </c>
      <c r="I188" s="330" t="s">
        <v>120</v>
      </c>
      <c r="J188" s="793">
        <v>0</v>
      </c>
      <c r="K188" s="793">
        <v>0.32327586206896552</v>
      </c>
      <c r="L188" s="793">
        <v>5.7471031986587189</v>
      </c>
      <c r="M188" s="793">
        <v>4.2512559446388032</v>
      </c>
      <c r="N188" s="90">
        <v>19.8</v>
      </c>
      <c r="O188" s="90">
        <v>5</v>
      </c>
      <c r="P188" s="90">
        <v>0.7</v>
      </c>
      <c r="Q188" s="330" t="s">
        <v>126</v>
      </c>
      <c r="R188" s="565">
        <v>18</v>
      </c>
      <c r="S188" s="566">
        <v>39.799999999999997</v>
      </c>
      <c r="T188" s="330" t="s">
        <v>139</v>
      </c>
      <c r="U188" s="330" t="s">
        <v>118</v>
      </c>
      <c r="V188" s="89">
        <v>267.83333333333331</v>
      </c>
      <c r="W188" s="90">
        <v>89.53438179958404</v>
      </c>
      <c r="X188" s="330">
        <v>1</v>
      </c>
      <c r="Y188" s="468">
        <v>1</v>
      </c>
      <c r="Z188" s="330">
        <v>1</v>
      </c>
      <c r="AA188" s="468">
        <v>1</v>
      </c>
      <c r="AB188" s="330">
        <v>1</v>
      </c>
      <c r="AC188" s="330">
        <v>1</v>
      </c>
      <c r="AD188" s="330" t="s">
        <v>54</v>
      </c>
      <c r="AE188" s="330">
        <v>1</v>
      </c>
      <c r="AF188" s="330">
        <v>1</v>
      </c>
      <c r="AG188" s="330">
        <v>1</v>
      </c>
      <c r="AH188" s="563">
        <v>154.69676379529307</v>
      </c>
      <c r="AI188" s="563">
        <v>146.47447794625032</v>
      </c>
      <c r="AJ188" s="563" t="s">
        <v>54</v>
      </c>
      <c r="AK188" s="563">
        <v>150.58562087077169</v>
      </c>
      <c r="AL188" s="90">
        <v>602.34248348308677</v>
      </c>
      <c r="AM188" s="90">
        <v>3.3013229086994764</v>
      </c>
      <c r="AN188" s="330">
        <v>3</v>
      </c>
      <c r="AO188" s="542"/>
    </row>
    <row r="189" spans="1:325" x14ac:dyDescent="0.25">
      <c r="A189" s="495"/>
      <c r="B189" s="501" t="e">
        <v>#N/A</v>
      </c>
      <c r="C189" s="501"/>
      <c r="D189" s="483" t="s">
        <v>385</v>
      </c>
      <c r="E189" s="330" t="s">
        <v>431</v>
      </c>
      <c r="F189" s="89">
        <v>102</v>
      </c>
      <c r="G189" s="89">
        <v>238.7</v>
      </c>
      <c r="H189" s="89">
        <v>86.3</v>
      </c>
      <c r="I189" s="330" t="s">
        <v>127</v>
      </c>
      <c r="J189" s="793">
        <v>0</v>
      </c>
      <c r="K189" s="793">
        <v>0</v>
      </c>
      <c r="L189" s="793">
        <v>0</v>
      </c>
      <c r="M189" s="793">
        <v>0</v>
      </c>
      <c r="N189" s="90">
        <v>18.829999999999998</v>
      </c>
      <c r="O189" s="90">
        <v>4.83</v>
      </c>
      <c r="P189" s="90">
        <v>1.83</v>
      </c>
      <c r="Q189" s="330" t="s">
        <v>119</v>
      </c>
      <c r="R189" s="565">
        <v>18</v>
      </c>
      <c r="S189" s="566">
        <v>33</v>
      </c>
      <c r="T189" s="562" t="s">
        <v>608</v>
      </c>
      <c r="U189" s="330" t="s">
        <v>118</v>
      </c>
      <c r="V189" s="89">
        <v>238.8</v>
      </c>
      <c r="W189" s="90">
        <v>89.87</v>
      </c>
      <c r="X189" s="330">
        <v>1</v>
      </c>
      <c r="Y189" s="468">
        <v>1</v>
      </c>
      <c r="Z189" s="330">
        <v>3</v>
      </c>
      <c r="AA189" s="468">
        <v>1</v>
      </c>
      <c r="AB189" s="330">
        <v>1</v>
      </c>
      <c r="AC189" s="330">
        <v>1</v>
      </c>
      <c r="AD189" s="330" t="s">
        <v>54</v>
      </c>
      <c r="AE189" s="330">
        <v>1</v>
      </c>
      <c r="AF189" s="330">
        <v>1</v>
      </c>
      <c r="AG189" s="330">
        <v>3</v>
      </c>
      <c r="AH189" s="563">
        <v>147.79</v>
      </c>
      <c r="AI189" s="563">
        <v>136.93</v>
      </c>
      <c r="AJ189" s="563" t="s">
        <v>54</v>
      </c>
      <c r="AK189" s="563">
        <v>142.36000000000001</v>
      </c>
      <c r="AL189" s="90">
        <v>569.44000000000005</v>
      </c>
      <c r="AM189" s="90">
        <v>17.09644252519022</v>
      </c>
      <c r="AN189" s="330">
        <v>1</v>
      </c>
      <c r="AO189" s="542"/>
    </row>
    <row r="190" spans="1:325" x14ac:dyDescent="0.25">
      <c r="A190" s="495"/>
      <c r="B190" s="501" t="e">
        <v>#N/A</v>
      </c>
      <c r="C190" s="501"/>
      <c r="D190" s="483" t="s">
        <v>385</v>
      </c>
      <c r="E190" s="330" t="s">
        <v>439</v>
      </c>
      <c r="F190" s="89">
        <v>122</v>
      </c>
      <c r="G190" s="89">
        <v>235.5</v>
      </c>
      <c r="H190" s="89">
        <v>99.6</v>
      </c>
      <c r="I190" s="330" t="s">
        <v>127</v>
      </c>
      <c r="J190" s="793">
        <v>0</v>
      </c>
      <c r="K190" s="793">
        <v>0</v>
      </c>
      <c r="L190" s="793">
        <v>0.6</v>
      </c>
      <c r="M190" s="793">
        <v>0</v>
      </c>
      <c r="N190" s="90">
        <v>19.100000000000001</v>
      </c>
      <c r="O190" s="90">
        <v>4.5</v>
      </c>
      <c r="P190" s="90">
        <v>1.2</v>
      </c>
      <c r="Q190" s="330" t="s">
        <v>126</v>
      </c>
      <c r="R190" s="565">
        <v>18</v>
      </c>
      <c r="S190" s="566">
        <v>40.200000000000003</v>
      </c>
      <c r="T190" s="330" t="s">
        <v>139</v>
      </c>
      <c r="U190" s="330" t="s">
        <v>118</v>
      </c>
      <c r="V190" s="89">
        <v>298.89999999999998</v>
      </c>
      <c r="W190" s="90">
        <v>87.8</v>
      </c>
      <c r="X190" s="330">
        <v>1</v>
      </c>
      <c r="Y190" s="330">
        <v>1</v>
      </c>
      <c r="Z190" s="330">
        <v>3</v>
      </c>
      <c r="AA190" s="330">
        <v>1</v>
      </c>
      <c r="AB190" s="330">
        <v>1</v>
      </c>
      <c r="AC190" s="330">
        <v>1</v>
      </c>
      <c r="AD190" s="330" t="s">
        <v>54</v>
      </c>
      <c r="AE190" s="330">
        <v>1</v>
      </c>
      <c r="AF190" s="330">
        <v>1</v>
      </c>
      <c r="AG190" s="330">
        <v>5</v>
      </c>
      <c r="AH190" s="563">
        <v>149.01</v>
      </c>
      <c r="AI190" s="563">
        <v>141.21</v>
      </c>
      <c r="AJ190" s="563" t="s">
        <v>54</v>
      </c>
      <c r="AK190" s="563">
        <v>145.11000000000001</v>
      </c>
      <c r="AL190" s="90">
        <v>580.44000000000005</v>
      </c>
      <c r="AM190" s="90">
        <v>9.9984839296543324</v>
      </c>
      <c r="AN190" s="330">
        <v>2</v>
      </c>
      <c r="AO190" s="542"/>
    </row>
    <row r="191" spans="1:325" x14ac:dyDescent="0.25">
      <c r="A191" s="495"/>
      <c r="B191" s="501" t="e">
        <v>#N/A</v>
      </c>
      <c r="C191" s="501"/>
      <c r="D191" s="483" t="s">
        <v>385</v>
      </c>
      <c r="E191" s="330" t="s">
        <v>440</v>
      </c>
      <c r="F191" s="89">
        <v>112</v>
      </c>
      <c r="G191" s="89">
        <v>245.6</v>
      </c>
      <c r="H191" s="89">
        <v>94.3</v>
      </c>
      <c r="I191" s="330" t="s">
        <v>370</v>
      </c>
      <c r="J191" s="793">
        <v>0</v>
      </c>
      <c r="K191" s="793">
        <v>0</v>
      </c>
      <c r="L191" s="793">
        <v>7.4</v>
      </c>
      <c r="M191" s="793">
        <v>2.1</v>
      </c>
      <c r="N191" s="90">
        <v>17.899999999999999</v>
      </c>
      <c r="O191" s="90">
        <v>4.6500000000000004</v>
      </c>
      <c r="P191" s="90">
        <v>0.5</v>
      </c>
      <c r="Q191" s="330" t="s">
        <v>126</v>
      </c>
      <c r="R191" s="565">
        <v>17.399999999999999</v>
      </c>
      <c r="S191" s="566">
        <v>37.6</v>
      </c>
      <c r="T191" s="330" t="s">
        <v>139</v>
      </c>
      <c r="U191" s="330" t="s">
        <v>118</v>
      </c>
      <c r="V191" s="89">
        <v>279.7</v>
      </c>
      <c r="W191" s="90">
        <v>85.8</v>
      </c>
      <c r="X191" s="330">
        <v>1</v>
      </c>
      <c r="Y191" s="468">
        <v>1</v>
      </c>
      <c r="Z191" s="330">
        <v>3</v>
      </c>
      <c r="AA191" s="468">
        <v>1</v>
      </c>
      <c r="AB191" s="330">
        <v>1</v>
      </c>
      <c r="AC191" s="330">
        <v>1</v>
      </c>
      <c r="AD191" s="330" t="s">
        <v>54</v>
      </c>
      <c r="AE191" s="330">
        <v>1</v>
      </c>
      <c r="AF191" s="330">
        <v>1</v>
      </c>
      <c r="AG191" s="330">
        <v>5</v>
      </c>
      <c r="AH191" s="563">
        <v>101.4</v>
      </c>
      <c r="AI191" s="563">
        <v>106.3</v>
      </c>
      <c r="AJ191" s="563" t="s">
        <v>54</v>
      </c>
      <c r="AK191" s="563">
        <v>103.85</v>
      </c>
      <c r="AL191" s="90">
        <v>415.4</v>
      </c>
      <c r="AM191" s="90">
        <v>2.3152709359605854</v>
      </c>
      <c r="AN191" s="330">
        <v>3</v>
      </c>
      <c r="AO191" s="542"/>
    </row>
    <row r="192" spans="1:325" x14ac:dyDescent="0.25">
      <c r="A192" s="495"/>
      <c r="B192" s="501" t="e">
        <v>#N/A</v>
      </c>
      <c r="C192" s="501"/>
      <c r="D192" s="483" t="s">
        <v>385</v>
      </c>
      <c r="E192" s="330" t="s">
        <v>441</v>
      </c>
      <c r="F192" s="89">
        <v>118</v>
      </c>
      <c r="G192" s="89">
        <v>212</v>
      </c>
      <c r="H192" s="89">
        <v>87</v>
      </c>
      <c r="I192" s="330" t="s">
        <v>127</v>
      </c>
      <c r="J192" s="793">
        <v>0.8</v>
      </c>
      <c r="K192" s="793">
        <v>0.1</v>
      </c>
      <c r="L192" s="793">
        <v>0</v>
      </c>
      <c r="M192" s="793">
        <v>0</v>
      </c>
      <c r="N192" s="90">
        <v>21.1</v>
      </c>
      <c r="O192" s="90">
        <v>4.8</v>
      </c>
      <c r="P192" s="90">
        <v>1.6</v>
      </c>
      <c r="Q192" s="330" t="s">
        <v>130</v>
      </c>
      <c r="R192" s="565">
        <v>19.8</v>
      </c>
      <c r="S192" s="566">
        <v>39.4</v>
      </c>
      <c r="T192" s="330" t="s">
        <v>142</v>
      </c>
      <c r="U192" s="330" t="s">
        <v>118</v>
      </c>
      <c r="V192" s="89">
        <v>280.69</v>
      </c>
      <c r="W192" s="90">
        <v>83.78</v>
      </c>
      <c r="X192" s="330">
        <v>1</v>
      </c>
      <c r="Y192" s="330">
        <v>1</v>
      </c>
      <c r="Z192" s="330">
        <v>1</v>
      </c>
      <c r="AA192" s="330">
        <v>1</v>
      </c>
      <c r="AB192" s="330" t="s">
        <v>307</v>
      </c>
      <c r="AC192" s="330" t="s">
        <v>307</v>
      </c>
      <c r="AD192" s="330" t="s">
        <v>54</v>
      </c>
      <c r="AE192" s="330" t="s">
        <v>307</v>
      </c>
      <c r="AF192" s="330">
        <v>1</v>
      </c>
      <c r="AG192" s="330">
        <v>1</v>
      </c>
      <c r="AH192" s="563">
        <v>151.62</v>
      </c>
      <c r="AI192" s="563">
        <v>148.13999999999999</v>
      </c>
      <c r="AJ192" s="563" t="s">
        <v>54</v>
      </c>
      <c r="AK192" s="563">
        <v>149.88</v>
      </c>
      <c r="AL192" s="90">
        <v>599.52</v>
      </c>
      <c r="AM192" s="90">
        <v>2.1015702169692285</v>
      </c>
      <c r="AN192" s="330">
        <v>2</v>
      </c>
      <c r="AO192" s="542"/>
    </row>
    <row r="193" spans="1:325" x14ac:dyDescent="0.25">
      <c r="A193" s="495"/>
      <c r="B193" s="501" t="e">
        <v>#N/A</v>
      </c>
      <c r="C193" s="501"/>
      <c r="D193" s="483" t="s">
        <v>385</v>
      </c>
      <c r="E193" s="330" t="s">
        <v>365</v>
      </c>
      <c r="F193" s="89">
        <v>127</v>
      </c>
      <c r="G193" s="89">
        <v>230</v>
      </c>
      <c r="H193" s="89">
        <v>95</v>
      </c>
      <c r="I193" s="330" t="s">
        <v>120</v>
      </c>
      <c r="J193" s="793">
        <v>0</v>
      </c>
      <c r="K193" s="793">
        <v>0</v>
      </c>
      <c r="L193" s="793">
        <v>0</v>
      </c>
      <c r="M193" s="793">
        <v>0</v>
      </c>
      <c r="N193" s="90">
        <v>17.8</v>
      </c>
      <c r="O193" s="90">
        <v>4.5999999999999996</v>
      </c>
      <c r="P193" s="90">
        <v>1</v>
      </c>
      <c r="Q193" s="330" t="s">
        <v>126</v>
      </c>
      <c r="R193" s="565">
        <v>16</v>
      </c>
      <c r="S193" s="566">
        <v>36</v>
      </c>
      <c r="T193" s="562" t="s">
        <v>608</v>
      </c>
      <c r="U193" s="330" t="s">
        <v>118</v>
      </c>
      <c r="V193" s="89">
        <v>325.2</v>
      </c>
      <c r="W193" s="90">
        <v>88.21</v>
      </c>
      <c r="X193" s="330">
        <v>3</v>
      </c>
      <c r="Y193" s="468">
        <v>3</v>
      </c>
      <c r="Z193" s="794">
        <v>5</v>
      </c>
      <c r="AA193" s="468">
        <v>3</v>
      </c>
      <c r="AB193" s="330">
        <v>3</v>
      </c>
      <c r="AC193" s="330">
        <v>1</v>
      </c>
      <c r="AD193" s="330" t="s">
        <v>54</v>
      </c>
      <c r="AE193" s="330">
        <v>5</v>
      </c>
      <c r="AF193" s="330">
        <v>3</v>
      </c>
      <c r="AG193" s="330">
        <v>3</v>
      </c>
      <c r="AH193" s="563">
        <v>136.04166666666666</v>
      </c>
      <c r="AI193" s="563">
        <v>137.77500000000001</v>
      </c>
      <c r="AJ193" s="563" t="s">
        <v>54</v>
      </c>
      <c r="AK193" s="563">
        <v>136.90833333333333</v>
      </c>
      <c r="AL193" s="90">
        <v>547.63333333333333</v>
      </c>
      <c r="AM193" s="90">
        <v>6.6748912408285381</v>
      </c>
      <c r="AN193" s="330">
        <v>2</v>
      </c>
      <c r="AO193" s="542"/>
    </row>
    <row r="194" spans="1:325" x14ac:dyDescent="0.25">
      <c r="A194" s="495"/>
      <c r="B194" s="501" t="e">
        <v>#N/A</v>
      </c>
      <c r="C194" s="501"/>
      <c r="D194" s="483" t="s">
        <v>385</v>
      </c>
      <c r="E194" s="330" t="s">
        <v>442</v>
      </c>
      <c r="F194" s="89">
        <v>124</v>
      </c>
      <c r="G194" s="89">
        <v>270</v>
      </c>
      <c r="H194" s="89">
        <v>110</v>
      </c>
      <c r="I194" s="330" t="s">
        <v>127</v>
      </c>
      <c r="J194" s="793">
        <v>1</v>
      </c>
      <c r="K194" s="793">
        <v>1</v>
      </c>
      <c r="L194" s="793">
        <v>0</v>
      </c>
      <c r="M194" s="793">
        <v>0</v>
      </c>
      <c r="N194" s="90">
        <v>18</v>
      </c>
      <c r="O194" s="90">
        <v>4.0999999999999996</v>
      </c>
      <c r="P194" s="90">
        <v>0.2</v>
      </c>
      <c r="Q194" s="330" t="s">
        <v>443</v>
      </c>
      <c r="R194" s="565">
        <v>18</v>
      </c>
      <c r="S194" s="566">
        <v>32</v>
      </c>
      <c r="T194" s="330" t="s">
        <v>132</v>
      </c>
      <c r="U194" s="330" t="s">
        <v>118</v>
      </c>
      <c r="V194" s="89">
        <v>290.7</v>
      </c>
      <c r="W194" s="90">
        <v>86.4</v>
      </c>
      <c r="X194" s="330">
        <v>3</v>
      </c>
      <c r="Y194" s="468">
        <v>3</v>
      </c>
      <c r="Z194" s="330">
        <v>1</v>
      </c>
      <c r="AA194" s="468">
        <v>1</v>
      </c>
      <c r="AB194" s="330">
        <v>1</v>
      </c>
      <c r="AC194" s="330">
        <v>1</v>
      </c>
      <c r="AD194" s="330" t="s">
        <v>54</v>
      </c>
      <c r="AE194" s="330">
        <v>2</v>
      </c>
      <c r="AF194" s="330">
        <v>3</v>
      </c>
      <c r="AG194" s="330">
        <v>1</v>
      </c>
      <c r="AH194" s="563">
        <v>101.4</v>
      </c>
      <c r="AI194" s="563">
        <v>135.1</v>
      </c>
      <c r="AJ194" s="563" t="s">
        <v>54</v>
      </c>
      <c r="AK194" s="563">
        <v>118.25</v>
      </c>
      <c r="AL194" s="90">
        <v>473</v>
      </c>
      <c r="AM194" s="90">
        <v>1.7204301075268817</v>
      </c>
      <c r="AN194" s="330">
        <v>3</v>
      </c>
      <c r="AO194" s="478"/>
    </row>
    <row r="195" spans="1:325" x14ac:dyDescent="0.25">
      <c r="A195" s="495"/>
      <c r="B195" s="501" t="e">
        <v>#N/A</v>
      </c>
      <c r="C195" s="501"/>
      <c r="D195" s="483" t="s">
        <v>385</v>
      </c>
      <c r="E195" s="460" t="s">
        <v>369</v>
      </c>
      <c r="F195" s="795">
        <v>124</v>
      </c>
      <c r="G195" s="795">
        <v>223</v>
      </c>
      <c r="H195" s="795">
        <v>98</v>
      </c>
      <c r="I195" s="460" t="s">
        <v>127</v>
      </c>
      <c r="J195" s="796">
        <v>0</v>
      </c>
      <c r="K195" s="796">
        <v>0</v>
      </c>
      <c r="L195" s="796">
        <v>0</v>
      </c>
      <c r="M195" s="796">
        <v>0</v>
      </c>
      <c r="N195" s="650">
        <v>19.2</v>
      </c>
      <c r="O195" s="650">
        <v>4.5999999999999996</v>
      </c>
      <c r="P195" s="650">
        <v>1.6</v>
      </c>
      <c r="Q195" s="460" t="s">
        <v>126</v>
      </c>
      <c r="R195" s="797">
        <v>16.8</v>
      </c>
      <c r="S195" s="798">
        <v>27.5</v>
      </c>
      <c r="T195" s="460" t="s">
        <v>139</v>
      </c>
      <c r="U195" s="460" t="s">
        <v>118</v>
      </c>
      <c r="V195" s="795">
        <v>268.5</v>
      </c>
      <c r="W195" s="650">
        <v>89.1</v>
      </c>
      <c r="X195" s="460">
        <v>1</v>
      </c>
      <c r="Y195" s="655">
        <v>3</v>
      </c>
      <c r="Z195" s="460">
        <v>3</v>
      </c>
      <c r="AA195" s="655">
        <v>1</v>
      </c>
      <c r="AB195" s="460">
        <v>1</v>
      </c>
      <c r="AC195" s="460">
        <v>1</v>
      </c>
      <c r="AD195" s="460" t="s">
        <v>54</v>
      </c>
      <c r="AE195" s="460">
        <v>1</v>
      </c>
      <c r="AF195" s="460">
        <v>1</v>
      </c>
      <c r="AG195" s="460">
        <v>1</v>
      </c>
      <c r="AH195" s="649">
        <v>132.80000000000001</v>
      </c>
      <c r="AI195" s="649">
        <v>135.6</v>
      </c>
      <c r="AJ195" s="649" t="s">
        <v>54</v>
      </c>
      <c r="AK195" s="649">
        <v>134.19999999999999</v>
      </c>
      <c r="AL195" s="650">
        <v>536.79999999999995</v>
      </c>
      <c r="AM195" s="650">
        <v>0.48670909771619408</v>
      </c>
      <c r="AN195" s="460">
        <v>3</v>
      </c>
      <c r="AO195" s="478"/>
    </row>
    <row r="196" spans="1:325" s="614" customFormat="1" ht="16.5" thickBot="1" x14ac:dyDescent="0.3">
      <c r="A196" s="496"/>
      <c r="B196" s="502" t="e">
        <v>#N/A</v>
      </c>
      <c r="C196" s="502"/>
      <c r="D196" s="484" t="s">
        <v>385</v>
      </c>
      <c r="E196" s="651" t="s">
        <v>377</v>
      </c>
      <c r="F196" s="652">
        <v>118.77777777777777</v>
      </c>
      <c r="G196" s="652">
        <v>237.83333333333334</v>
      </c>
      <c r="H196" s="652">
        <v>98.36666666666666</v>
      </c>
      <c r="I196" s="651" t="s">
        <v>144</v>
      </c>
      <c r="J196" s="800">
        <v>0.2</v>
      </c>
      <c r="K196" s="800">
        <v>0.35369731800766285</v>
      </c>
      <c r="L196" s="800">
        <v>2.3119003554065243</v>
      </c>
      <c r="M196" s="800">
        <v>0.70569510495986698</v>
      </c>
      <c r="N196" s="800">
        <v>18.603333333333335</v>
      </c>
      <c r="O196" s="800">
        <v>4.6422222222222222</v>
      </c>
      <c r="P196" s="800">
        <v>1.058888888888889</v>
      </c>
      <c r="Q196" s="651" t="s">
        <v>123</v>
      </c>
      <c r="R196" s="800">
        <v>17.833333333333332</v>
      </c>
      <c r="S196" s="801">
        <v>35.5</v>
      </c>
      <c r="T196" s="651" t="s">
        <v>751</v>
      </c>
      <c r="U196" s="651" t="s">
        <v>122</v>
      </c>
      <c r="V196" s="802">
        <v>278.36925925925925</v>
      </c>
      <c r="W196" s="800">
        <v>87.543820199953799</v>
      </c>
      <c r="X196" s="803">
        <v>3</v>
      </c>
      <c r="Y196" s="803">
        <v>3</v>
      </c>
      <c r="Z196" s="803">
        <v>5</v>
      </c>
      <c r="AA196" s="803">
        <v>3</v>
      </c>
      <c r="AB196" s="803">
        <v>3</v>
      </c>
      <c r="AC196" s="803">
        <v>1</v>
      </c>
      <c r="AD196" s="803" t="s">
        <v>54</v>
      </c>
      <c r="AE196" s="803">
        <v>5</v>
      </c>
      <c r="AF196" s="803">
        <v>3</v>
      </c>
      <c r="AG196" s="803">
        <v>5</v>
      </c>
      <c r="AH196" s="653">
        <v>135.85527005132883</v>
      </c>
      <c r="AI196" s="653">
        <v>137.6120531051389</v>
      </c>
      <c r="AJ196" s="653" t="s">
        <v>54</v>
      </c>
      <c r="AK196" s="653">
        <v>136.73366157823386</v>
      </c>
      <c r="AL196" s="654">
        <v>546.93464631293546</v>
      </c>
      <c r="AM196" s="654">
        <v>5.1944539312691846</v>
      </c>
      <c r="AN196" s="651">
        <v>3</v>
      </c>
      <c r="AO196" s="816"/>
      <c r="AP196" s="765"/>
      <c r="AQ196" s="765"/>
      <c r="AR196" s="765"/>
      <c r="AS196" s="765"/>
      <c r="AT196" s="765"/>
      <c r="AU196" s="765"/>
      <c r="AV196" s="765"/>
      <c r="AW196" s="765"/>
      <c r="AX196" s="765"/>
      <c r="AY196" s="765"/>
      <c r="AZ196" s="765"/>
      <c r="BA196" s="765"/>
      <c r="BB196" s="765"/>
      <c r="BC196" s="765"/>
      <c r="BD196" s="765"/>
      <c r="BE196" s="765"/>
      <c r="BF196" s="765"/>
      <c r="BG196" s="765"/>
      <c r="BH196" s="765"/>
      <c r="BI196" s="765"/>
      <c r="BJ196" s="765"/>
      <c r="BK196" s="765"/>
      <c r="BL196" s="765"/>
      <c r="BM196" s="765"/>
      <c r="BN196" s="765"/>
      <c r="BO196" s="765"/>
      <c r="BP196" s="765"/>
      <c r="BQ196" s="765"/>
      <c r="BR196" s="765"/>
      <c r="BS196" s="765"/>
      <c r="BT196" s="765"/>
      <c r="BU196" s="765"/>
      <c r="BV196" s="765"/>
      <c r="BW196" s="765"/>
      <c r="BX196" s="765"/>
      <c r="BY196" s="765"/>
      <c r="BZ196" s="765"/>
      <c r="CA196" s="765"/>
      <c r="CB196" s="765"/>
      <c r="CC196" s="765"/>
      <c r="CD196" s="765"/>
      <c r="CE196" s="765"/>
      <c r="CF196" s="765"/>
      <c r="CG196" s="765"/>
      <c r="CH196" s="765"/>
      <c r="CI196" s="765"/>
      <c r="CJ196" s="765"/>
      <c r="CK196" s="765"/>
      <c r="CL196" s="765"/>
      <c r="CM196" s="765"/>
      <c r="CN196" s="765"/>
      <c r="CO196" s="765"/>
      <c r="CP196" s="765"/>
      <c r="CQ196" s="765"/>
      <c r="CR196" s="765"/>
      <c r="CS196" s="765"/>
      <c r="CT196" s="765"/>
      <c r="CU196" s="765"/>
      <c r="CV196" s="765"/>
      <c r="CW196" s="765"/>
      <c r="CX196" s="765"/>
      <c r="CY196" s="765"/>
      <c r="CZ196" s="765"/>
      <c r="DA196" s="765"/>
      <c r="DB196" s="765"/>
      <c r="DC196" s="765"/>
      <c r="DD196" s="765"/>
      <c r="DE196" s="765"/>
      <c r="DF196" s="765"/>
      <c r="DG196" s="765"/>
      <c r="DH196" s="765"/>
      <c r="DI196" s="765"/>
      <c r="DJ196" s="765"/>
      <c r="DK196" s="765"/>
      <c r="DL196" s="765"/>
      <c r="DM196" s="765"/>
      <c r="DN196" s="765"/>
      <c r="DO196" s="765"/>
      <c r="DP196" s="765"/>
      <c r="DQ196" s="765"/>
      <c r="DR196" s="765"/>
      <c r="DS196" s="765"/>
      <c r="DT196" s="765"/>
      <c r="DU196" s="765"/>
      <c r="DV196" s="765"/>
      <c r="DW196" s="765"/>
      <c r="DX196" s="765"/>
      <c r="DY196" s="765"/>
      <c r="DZ196" s="765"/>
      <c r="EA196" s="765"/>
      <c r="EB196" s="765"/>
      <c r="EC196" s="765"/>
      <c r="ED196" s="765"/>
      <c r="EE196" s="765"/>
      <c r="EF196" s="765"/>
      <c r="EG196" s="765"/>
      <c r="EH196" s="765"/>
      <c r="EI196" s="765"/>
      <c r="EJ196" s="765"/>
      <c r="EK196" s="765"/>
      <c r="EL196" s="765"/>
      <c r="EM196" s="765"/>
      <c r="EN196" s="765"/>
      <c r="EO196" s="765"/>
      <c r="EP196" s="765"/>
      <c r="EQ196" s="765"/>
      <c r="ER196" s="765"/>
      <c r="ES196" s="765"/>
      <c r="ET196" s="765"/>
      <c r="EU196" s="765"/>
      <c r="EV196" s="765"/>
      <c r="EW196" s="765"/>
      <c r="EX196" s="765"/>
      <c r="EY196" s="765"/>
      <c r="EZ196" s="765"/>
      <c r="FA196" s="765"/>
      <c r="FB196" s="765"/>
      <c r="FC196" s="765"/>
      <c r="FD196" s="765"/>
      <c r="FE196" s="765"/>
      <c r="FF196" s="765"/>
      <c r="FG196" s="765"/>
      <c r="FH196" s="765"/>
      <c r="FI196" s="765"/>
      <c r="FJ196" s="765"/>
      <c r="FK196" s="765"/>
      <c r="FL196" s="765"/>
      <c r="FM196" s="765"/>
      <c r="FN196" s="765"/>
      <c r="FO196" s="765"/>
      <c r="FP196" s="765"/>
      <c r="FQ196" s="765"/>
      <c r="FR196" s="765"/>
      <c r="FS196" s="765"/>
      <c r="FT196" s="765"/>
      <c r="FU196" s="765"/>
      <c r="FV196" s="765"/>
      <c r="FW196" s="765"/>
      <c r="FX196" s="765"/>
      <c r="FY196" s="765"/>
      <c r="FZ196" s="765"/>
      <c r="GA196" s="765"/>
      <c r="GB196" s="765"/>
      <c r="GC196" s="765"/>
      <c r="GD196" s="765"/>
      <c r="GE196" s="765"/>
      <c r="GF196" s="765"/>
      <c r="GG196" s="765"/>
      <c r="GH196" s="765"/>
      <c r="GI196" s="765"/>
      <c r="GJ196" s="765"/>
      <c r="GK196" s="765"/>
      <c r="GL196" s="765"/>
      <c r="GM196" s="765"/>
      <c r="GN196" s="765"/>
      <c r="GO196" s="765"/>
      <c r="GP196" s="765"/>
      <c r="GQ196" s="765"/>
      <c r="GR196" s="765"/>
      <c r="GS196" s="765"/>
      <c r="GT196" s="765"/>
      <c r="GU196" s="765"/>
      <c r="GV196" s="765"/>
      <c r="GW196" s="765"/>
      <c r="GX196" s="765"/>
      <c r="GY196" s="765"/>
      <c r="GZ196" s="765"/>
      <c r="HA196" s="765"/>
      <c r="HB196" s="765"/>
      <c r="HC196" s="765"/>
      <c r="HD196" s="765"/>
      <c r="HE196" s="765"/>
      <c r="HF196" s="765"/>
      <c r="HG196" s="765"/>
      <c r="HH196" s="765"/>
      <c r="HI196" s="765"/>
      <c r="HJ196" s="765"/>
      <c r="HK196" s="765"/>
      <c r="HL196" s="765"/>
      <c r="HM196" s="765"/>
      <c r="HN196" s="765"/>
      <c r="HO196" s="765"/>
      <c r="HP196" s="765"/>
      <c r="HQ196" s="765"/>
      <c r="HR196" s="765"/>
      <c r="HS196" s="765"/>
      <c r="HT196" s="765"/>
      <c r="HU196" s="765"/>
      <c r="HV196" s="765"/>
      <c r="HW196" s="765"/>
      <c r="HX196" s="765"/>
      <c r="HY196" s="765"/>
      <c r="HZ196" s="765"/>
      <c r="IA196" s="765"/>
      <c r="IB196" s="765"/>
      <c r="IC196" s="765"/>
      <c r="ID196" s="765"/>
      <c r="IE196" s="765"/>
      <c r="IF196" s="765"/>
      <c r="IG196" s="765"/>
      <c r="IH196" s="765"/>
      <c r="II196" s="765"/>
      <c r="IJ196" s="765"/>
      <c r="IK196" s="765"/>
      <c r="IL196" s="765"/>
      <c r="IM196" s="765"/>
      <c r="IN196" s="765"/>
      <c r="IO196" s="765"/>
      <c r="IP196" s="765"/>
      <c r="IQ196" s="765"/>
      <c r="IR196" s="765"/>
      <c r="IS196" s="765"/>
      <c r="IT196" s="765"/>
      <c r="IU196" s="765"/>
      <c r="IV196" s="765"/>
      <c r="IW196" s="765"/>
      <c r="IX196" s="765"/>
      <c r="IY196" s="765"/>
      <c r="IZ196" s="765"/>
      <c r="JA196" s="765"/>
      <c r="JB196" s="765"/>
      <c r="JC196" s="765"/>
      <c r="JD196" s="765"/>
      <c r="JE196" s="765"/>
      <c r="JF196" s="765"/>
      <c r="JG196" s="765"/>
      <c r="JH196" s="765"/>
      <c r="JI196" s="765"/>
      <c r="JJ196" s="765"/>
      <c r="JK196" s="765"/>
      <c r="JL196" s="765"/>
      <c r="JM196" s="765"/>
      <c r="JN196" s="765"/>
      <c r="JO196" s="765"/>
      <c r="JP196" s="765"/>
      <c r="JQ196" s="765"/>
      <c r="JR196" s="765"/>
      <c r="JS196" s="765"/>
      <c r="JT196" s="765"/>
      <c r="JU196" s="765"/>
      <c r="JV196" s="765"/>
      <c r="JW196" s="765"/>
      <c r="JX196" s="765"/>
      <c r="JY196" s="765"/>
      <c r="JZ196" s="765"/>
      <c r="KA196" s="765"/>
      <c r="KB196" s="765"/>
      <c r="KC196" s="765"/>
      <c r="KD196" s="765"/>
      <c r="KE196" s="765"/>
      <c r="KF196" s="765"/>
      <c r="KG196" s="765"/>
      <c r="KH196" s="765"/>
      <c r="KI196" s="765"/>
      <c r="KJ196" s="765"/>
      <c r="KK196" s="765"/>
      <c r="KL196" s="765"/>
      <c r="KM196" s="765"/>
      <c r="KN196" s="765"/>
      <c r="KO196" s="765"/>
      <c r="KP196" s="765"/>
      <c r="KQ196" s="765"/>
      <c r="KR196" s="765"/>
      <c r="KS196" s="765"/>
      <c r="KT196" s="765"/>
      <c r="KU196" s="765"/>
      <c r="KV196" s="765"/>
      <c r="KW196" s="765"/>
      <c r="KX196" s="765"/>
      <c r="KY196" s="765"/>
      <c r="KZ196" s="765"/>
      <c r="LA196" s="765"/>
      <c r="LB196" s="765"/>
      <c r="LC196" s="765"/>
      <c r="LD196" s="765"/>
      <c r="LE196" s="765"/>
      <c r="LF196" s="765"/>
      <c r="LG196" s="765"/>
      <c r="LH196" s="765"/>
      <c r="LI196" s="765"/>
      <c r="LJ196" s="765"/>
      <c r="LK196" s="765"/>
      <c r="LL196" s="765"/>
      <c r="LM196" s="765"/>
    </row>
    <row r="197" spans="1:325" ht="15.75" customHeight="1" x14ac:dyDescent="0.25">
      <c r="A197" s="494" t="s">
        <v>447</v>
      </c>
      <c r="B197" s="497" t="s">
        <v>448</v>
      </c>
      <c r="C197" s="497" t="s">
        <v>16</v>
      </c>
      <c r="D197" s="485" t="s">
        <v>362</v>
      </c>
      <c r="E197" s="463" t="s">
        <v>449</v>
      </c>
      <c r="F197" s="656">
        <v>115</v>
      </c>
      <c r="G197" s="656">
        <v>245</v>
      </c>
      <c r="H197" s="656">
        <v>100</v>
      </c>
      <c r="I197" s="463" t="s">
        <v>127</v>
      </c>
      <c r="J197" s="657">
        <v>0</v>
      </c>
      <c r="K197" s="657">
        <v>0</v>
      </c>
      <c r="L197" s="657">
        <v>0</v>
      </c>
      <c r="M197" s="658">
        <v>0</v>
      </c>
      <c r="N197" s="659">
        <v>20.5</v>
      </c>
      <c r="O197" s="659">
        <v>5.2</v>
      </c>
      <c r="P197" s="659">
        <v>0.5</v>
      </c>
      <c r="Q197" s="463" t="s">
        <v>364</v>
      </c>
      <c r="R197" s="659">
        <v>18</v>
      </c>
      <c r="S197" s="660">
        <v>36</v>
      </c>
      <c r="T197" s="463" t="s">
        <v>139</v>
      </c>
      <c r="U197" s="463" t="s">
        <v>118</v>
      </c>
      <c r="V197" s="661">
        <v>345</v>
      </c>
      <c r="W197" s="659">
        <v>89.8</v>
      </c>
      <c r="X197" s="463">
        <v>1</v>
      </c>
      <c r="Y197" s="463">
        <v>1</v>
      </c>
      <c r="Z197" s="463">
        <v>1</v>
      </c>
      <c r="AA197" s="463">
        <v>3</v>
      </c>
      <c r="AB197" s="683" t="s">
        <v>54</v>
      </c>
      <c r="AC197" s="683" t="s">
        <v>54</v>
      </c>
      <c r="AD197" s="683" t="s">
        <v>54</v>
      </c>
      <c r="AE197" s="683" t="s">
        <v>54</v>
      </c>
      <c r="AF197" s="683">
        <v>1</v>
      </c>
      <c r="AG197" s="683">
        <v>4</v>
      </c>
      <c r="AH197" s="662">
        <v>17.239999999999998</v>
      </c>
      <c r="AI197" s="662">
        <v>17.170000000000002</v>
      </c>
      <c r="AJ197" s="662">
        <v>17.22</v>
      </c>
      <c r="AK197" s="662">
        <v>17.209999999999997</v>
      </c>
      <c r="AL197" s="659">
        <v>573.66666666666652</v>
      </c>
      <c r="AM197" s="659">
        <v>7.6971214017521685</v>
      </c>
      <c r="AN197" s="463">
        <v>12</v>
      </c>
      <c r="AO197" s="819" t="s">
        <v>770</v>
      </c>
    </row>
    <row r="198" spans="1:325" x14ac:dyDescent="0.25">
      <c r="A198" s="495"/>
      <c r="B198" s="498" t="s">
        <v>448</v>
      </c>
      <c r="C198" s="498" t="s">
        <v>16</v>
      </c>
      <c r="D198" s="486"/>
      <c r="E198" s="545" t="s">
        <v>450</v>
      </c>
      <c r="F198" s="567">
        <v>105</v>
      </c>
      <c r="G198" s="567">
        <v>235</v>
      </c>
      <c r="H198" s="567">
        <v>90</v>
      </c>
      <c r="I198" s="545" t="s">
        <v>127</v>
      </c>
      <c r="J198" s="568">
        <v>0</v>
      </c>
      <c r="K198" s="568">
        <v>0</v>
      </c>
      <c r="L198" s="568">
        <v>0</v>
      </c>
      <c r="M198" s="569">
        <v>0</v>
      </c>
      <c r="N198" s="570">
        <v>16.5</v>
      </c>
      <c r="O198" s="570">
        <v>4.5</v>
      </c>
      <c r="P198" s="570">
        <v>1</v>
      </c>
      <c r="Q198" s="545" t="s">
        <v>364</v>
      </c>
      <c r="R198" s="570">
        <v>16</v>
      </c>
      <c r="S198" s="571">
        <v>36</v>
      </c>
      <c r="T198" s="545" t="s">
        <v>139</v>
      </c>
      <c r="U198" s="545" t="s">
        <v>118</v>
      </c>
      <c r="V198" s="572">
        <v>375</v>
      </c>
      <c r="W198" s="570">
        <v>85.5</v>
      </c>
      <c r="X198" s="545">
        <v>1</v>
      </c>
      <c r="Y198" s="545">
        <v>3</v>
      </c>
      <c r="Z198" s="545">
        <v>1</v>
      </c>
      <c r="AA198" s="545">
        <v>3</v>
      </c>
      <c r="AB198" s="471" t="s">
        <v>54</v>
      </c>
      <c r="AC198" s="471" t="s">
        <v>54</v>
      </c>
      <c r="AD198" s="471" t="s">
        <v>54</v>
      </c>
      <c r="AE198" s="471" t="s">
        <v>54</v>
      </c>
      <c r="AF198" s="471">
        <v>1</v>
      </c>
      <c r="AG198" s="471">
        <v>1</v>
      </c>
      <c r="AH198" s="573">
        <v>16.39</v>
      </c>
      <c r="AI198" s="573">
        <v>17.010000000000002</v>
      </c>
      <c r="AJ198" s="573">
        <v>16.13</v>
      </c>
      <c r="AK198" s="573">
        <v>16.510000000000002</v>
      </c>
      <c r="AL198" s="570">
        <v>550.33333333333337</v>
      </c>
      <c r="AM198" s="570">
        <v>8.5470085470085539</v>
      </c>
      <c r="AN198" s="545">
        <v>8</v>
      </c>
      <c r="AO198" s="542"/>
    </row>
    <row r="199" spans="1:325" x14ac:dyDescent="0.25">
      <c r="A199" s="495"/>
      <c r="B199" s="498" t="s">
        <v>448</v>
      </c>
      <c r="C199" s="498" t="s">
        <v>16</v>
      </c>
      <c r="D199" s="486"/>
      <c r="E199" s="545" t="s">
        <v>451</v>
      </c>
      <c r="F199" s="567">
        <v>97</v>
      </c>
      <c r="G199" s="567">
        <v>242</v>
      </c>
      <c r="H199" s="567">
        <v>95</v>
      </c>
      <c r="I199" s="545" t="s">
        <v>120</v>
      </c>
      <c r="J199" s="568" t="s">
        <v>54</v>
      </c>
      <c r="K199" s="568">
        <v>0</v>
      </c>
      <c r="L199" s="568">
        <v>0</v>
      </c>
      <c r="M199" s="569">
        <v>0</v>
      </c>
      <c r="N199" s="570">
        <v>18</v>
      </c>
      <c r="O199" s="570">
        <v>5</v>
      </c>
      <c r="P199" s="570">
        <v>1.8</v>
      </c>
      <c r="Q199" s="545" t="s">
        <v>126</v>
      </c>
      <c r="R199" s="570">
        <v>15.3</v>
      </c>
      <c r="S199" s="571" t="s">
        <v>54</v>
      </c>
      <c r="T199" s="545" t="s">
        <v>142</v>
      </c>
      <c r="U199" s="545" t="s">
        <v>118</v>
      </c>
      <c r="V199" s="572">
        <v>356</v>
      </c>
      <c r="W199" s="570">
        <v>83.2</v>
      </c>
      <c r="X199" s="545">
        <v>1</v>
      </c>
      <c r="Y199" s="545">
        <v>1</v>
      </c>
      <c r="Z199" s="545">
        <v>1</v>
      </c>
      <c r="AA199" s="545">
        <v>1</v>
      </c>
      <c r="AB199" s="471" t="s">
        <v>54</v>
      </c>
      <c r="AC199" s="471" t="s">
        <v>54</v>
      </c>
      <c r="AD199" s="471" t="s">
        <v>54</v>
      </c>
      <c r="AE199" s="471" t="s">
        <v>54</v>
      </c>
      <c r="AF199" s="471" t="s">
        <v>54</v>
      </c>
      <c r="AG199" s="471">
        <v>1</v>
      </c>
      <c r="AH199" s="573">
        <v>17.940000000000001</v>
      </c>
      <c r="AI199" s="573">
        <v>17</v>
      </c>
      <c r="AJ199" s="573">
        <v>17.48</v>
      </c>
      <c r="AK199" s="573">
        <v>17.473333333333333</v>
      </c>
      <c r="AL199" s="570">
        <v>582.44444444444446</v>
      </c>
      <c r="AM199" s="570">
        <v>8.1270627062706371</v>
      </c>
      <c r="AN199" s="545">
        <v>8</v>
      </c>
      <c r="AO199" s="542"/>
    </row>
    <row r="200" spans="1:325" x14ac:dyDescent="0.25">
      <c r="A200" s="495"/>
      <c r="B200" s="498" t="s">
        <v>448</v>
      </c>
      <c r="C200" s="498" t="s">
        <v>16</v>
      </c>
      <c r="D200" s="486"/>
      <c r="E200" s="545" t="s">
        <v>452</v>
      </c>
      <c r="F200" s="567">
        <v>109</v>
      </c>
      <c r="G200" s="567">
        <v>252</v>
      </c>
      <c r="H200" s="567">
        <v>93</v>
      </c>
      <c r="I200" s="545" t="s">
        <v>120</v>
      </c>
      <c r="J200" s="568">
        <v>0</v>
      </c>
      <c r="K200" s="568">
        <v>0</v>
      </c>
      <c r="L200" s="568">
        <v>0</v>
      </c>
      <c r="M200" s="569">
        <v>0</v>
      </c>
      <c r="N200" s="570">
        <v>17.2</v>
      </c>
      <c r="O200" s="570">
        <v>4.9000000000000004</v>
      </c>
      <c r="P200" s="570">
        <v>0.2</v>
      </c>
      <c r="Q200" s="545" t="s">
        <v>126</v>
      </c>
      <c r="R200" s="570">
        <v>16.600000000000001</v>
      </c>
      <c r="S200" s="571">
        <v>33.200000000000003</v>
      </c>
      <c r="T200" s="545" t="s">
        <v>142</v>
      </c>
      <c r="U200" s="545" t="s">
        <v>118</v>
      </c>
      <c r="V200" s="572">
        <v>355</v>
      </c>
      <c r="W200" s="570">
        <v>89.8</v>
      </c>
      <c r="X200" s="545">
        <v>3</v>
      </c>
      <c r="Y200" s="545">
        <v>1</v>
      </c>
      <c r="Z200" s="545">
        <v>1</v>
      </c>
      <c r="AA200" s="545">
        <v>1</v>
      </c>
      <c r="AB200" s="471" t="s">
        <v>54</v>
      </c>
      <c r="AC200" s="471" t="s">
        <v>54</v>
      </c>
      <c r="AD200" s="471" t="s">
        <v>54</v>
      </c>
      <c r="AE200" s="471" t="s">
        <v>54</v>
      </c>
      <c r="AF200" s="471">
        <v>1</v>
      </c>
      <c r="AG200" s="471">
        <v>1</v>
      </c>
      <c r="AH200" s="573">
        <v>24.100602928509904</v>
      </c>
      <c r="AI200" s="573">
        <v>24.310068906115418</v>
      </c>
      <c r="AJ200" s="573">
        <v>24.723600344530581</v>
      </c>
      <c r="AK200" s="573">
        <v>24.378090726385299</v>
      </c>
      <c r="AL200" s="570">
        <v>812.60302421284325</v>
      </c>
      <c r="AM200" s="570">
        <v>18.863037881072607</v>
      </c>
      <c r="AN200" s="545">
        <v>2</v>
      </c>
      <c r="AO200" s="542"/>
    </row>
    <row r="201" spans="1:325" x14ac:dyDescent="0.25">
      <c r="A201" s="495"/>
      <c r="B201" s="498" t="s">
        <v>448</v>
      </c>
      <c r="C201" s="498" t="s">
        <v>16</v>
      </c>
      <c r="D201" s="486"/>
      <c r="E201" s="545" t="s">
        <v>453</v>
      </c>
      <c r="F201" s="567">
        <v>112</v>
      </c>
      <c r="G201" s="567">
        <v>223</v>
      </c>
      <c r="H201" s="567">
        <v>82</v>
      </c>
      <c r="I201" s="545" t="s">
        <v>120</v>
      </c>
      <c r="J201" s="568">
        <v>0</v>
      </c>
      <c r="K201" s="568">
        <v>0.8</v>
      </c>
      <c r="L201" s="568">
        <v>0</v>
      </c>
      <c r="M201" s="569">
        <v>1</v>
      </c>
      <c r="N201" s="570">
        <v>17.600000000000001</v>
      </c>
      <c r="O201" s="570">
        <v>5.0999999999999996</v>
      </c>
      <c r="P201" s="570">
        <v>1.5</v>
      </c>
      <c r="Q201" s="545" t="s">
        <v>126</v>
      </c>
      <c r="R201" s="570">
        <v>14.6</v>
      </c>
      <c r="S201" s="571">
        <v>28.7</v>
      </c>
      <c r="T201" s="545" t="s">
        <v>139</v>
      </c>
      <c r="U201" s="545" t="s">
        <v>118</v>
      </c>
      <c r="V201" s="572">
        <v>372</v>
      </c>
      <c r="W201" s="570">
        <v>89</v>
      </c>
      <c r="X201" s="545">
        <v>1</v>
      </c>
      <c r="Y201" s="545">
        <v>3</v>
      </c>
      <c r="Z201" s="545">
        <v>3</v>
      </c>
      <c r="AA201" s="545">
        <v>1</v>
      </c>
      <c r="AB201" s="471" t="s">
        <v>54</v>
      </c>
      <c r="AC201" s="471" t="s">
        <v>54</v>
      </c>
      <c r="AD201" s="471" t="s">
        <v>54</v>
      </c>
      <c r="AE201" s="471" t="s">
        <v>54</v>
      </c>
      <c r="AF201" s="471" t="s">
        <v>54</v>
      </c>
      <c r="AG201" s="471">
        <v>1</v>
      </c>
      <c r="AH201" s="573">
        <v>15.74</v>
      </c>
      <c r="AI201" s="573">
        <v>14.24</v>
      </c>
      <c r="AJ201" s="573">
        <v>14.4</v>
      </c>
      <c r="AK201" s="573">
        <v>14.793333333333335</v>
      </c>
      <c r="AL201" s="570">
        <v>493.11111111111114</v>
      </c>
      <c r="AM201" s="570">
        <v>11.760261898766073</v>
      </c>
      <c r="AN201" s="545">
        <v>5</v>
      </c>
      <c r="AO201" s="542"/>
    </row>
    <row r="202" spans="1:325" x14ac:dyDescent="0.25">
      <c r="A202" s="495"/>
      <c r="B202" s="498" t="s">
        <v>448</v>
      </c>
      <c r="C202" s="498" t="s">
        <v>16</v>
      </c>
      <c r="D202" s="486"/>
      <c r="E202" s="545" t="s">
        <v>454</v>
      </c>
      <c r="F202" s="567">
        <v>104</v>
      </c>
      <c r="G202" s="567">
        <v>236.8</v>
      </c>
      <c r="H202" s="567">
        <v>94</v>
      </c>
      <c r="I202" s="545" t="s">
        <v>455</v>
      </c>
      <c r="J202" s="568">
        <v>0</v>
      </c>
      <c r="K202" s="568">
        <v>0</v>
      </c>
      <c r="L202" s="568">
        <v>0</v>
      </c>
      <c r="M202" s="569" t="s">
        <v>54</v>
      </c>
      <c r="N202" s="570">
        <v>18.5</v>
      </c>
      <c r="O202" s="570">
        <v>3.7</v>
      </c>
      <c r="P202" s="570">
        <v>0.9</v>
      </c>
      <c r="Q202" s="545" t="s">
        <v>364</v>
      </c>
      <c r="R202" s="570">
        <v>14</v>
      </c>
      <c r="S202" s="571">
        <v>33</v>
      </c>
      <c r="T202" s="545" t="s">
        <v>139</v>
      </c>
      <c r="U202" s="545" t="s">
        <v>118</v>
      </c>
      <c r="V202" s="572">
        <v>320.5</v>
      </c>
      <c r="W202" s="570">
        <v>82.6</v>
      </c>
      <c r="X202" s="545">
        <v>3</v>
      </c>
      <c r="Y202" s="545">
        <v>3</v>
      </c>
      <c r="Z202" s="545">
        <v>3</v>
      </c>
      <c r="AA202" s="545" t="s">
        <v>54</v>
      </c>
      <c r="AB202" s="471" t="s">
        <v>54</v>
      </c>
      <c r="AC202" s="471" t="s">
        <v>54</v>
      </c>
      <c r="AD202" s="471" t="s">
        <v>54</v>
      </c>
      <c r="AE202" s="471" t="s">
        <v>54</v>
      </c>
      <c r="AF202" s="471" t="s">
        <v>54</v>
      </c>
      <c r="AG202" s="471">
        <v>3</v>
      </c>
      <c r="AH202" s="573">
        <v>21.06</v>
      </c>
      <c r="AI202" s="573">
        <v>21.3</v>
      </c>
      <c r="AJ202" s="573">
        <v>21.18</v>
      </c>
      <c r="AK202" s="573">
        <v>21.18</v>
      </c>
      <c r="AL202" s="570">
        <v>706</v>
      </c>
      <c r="AM202" s="570">
        <v>18.235950874581299</v>
      </c>
      <c r="AN202" s="545">
        <v>5</v>
      </c>
      <c r="AO202" s="542"/>
    </row>
    <row r="203" spans="1:325" x14ac:dyDescent="0.25">
      <c r="A203" s="495"/>
      <c r="B203" s="498" t="s">
        <v>448</v>
      </c>
      <c r="C203" s="498" t="s">
        <v>16</v>
      </c>
      <c r="D203" s="486"/>
      <c r="E203" s="545" t="s">
        <v>456</v>
      </c>
      <c r="F203" s="567">
        <v>104</v>
      </c>
      <c r="G203" s="567">
        <v>226.5</v>
      </c>
      <c r="H203" s="567">
        <v>88.3</v>
      </c>
      <c r="I203" s="545" t="s">
        <v>120</v>
      </c>
      <c r="J203" s="568">
        <v>0</v>
      </c>
      <c r="K203" s="568">
        <v>0</v>
      </c>
      <c r="L203" s="568">
        <v>0</v>
      </c>
      <c r="M203" s="569" t="s">
        <v>54</v>
      </c>
      <c r="N203" s="570">
        <v>15.6</v>
      </c>
      <c r="O203" s="570">
        <v>5.2</v>
      </c>
      <c r="P203" s="570">
        <v>0</v>
      </c>
      <c r="Q203" s="545" t="s">
        <v>126</v>
      </c>
      <c r="R203" s="570">
        <v>17.3</v>
      </c>
      <c r="S203" s="571">
        <v>31.1</v>
      </c>
      <c r="T203" s="545" t="s">
        <v>751</v>
      </c>
      <c r="U203" s="545" t="s">
        <v>118</v>
      </c>
      <c r="V203" s="572">
        <v>374</v>
      </c>
      <c r="W203" s="570">
        <v>89.2</v>
      </c>
      <c r="X203" s="545" t="s">
        <v>54</v>
      </c>
      <c r="Y203" s="545">
        <v>3</v>
      </c>
      <c r="Z203" s="545">
        <v>1</v>
      </c>
      <c r="AA203" s="545">
        <v>1</v>
      </c>
      <c r="AB203" s="471" t="s">
        <v>54</v>
      </c>
      <c r="AC203" s="471" t="s">
        <v>54</v>
      </c>
      <c r="AD203" s="471" t="s">
        <v>54</v>
      </c>
      <c r="AE203" s="471" t="s">
        <v>54</v>
      </c>
      <c r="AF203" s="471" t="s">
        <v>54</v>
      </c>
      <c r="AG203" s="471">
        <v>1</v>
      </c>
      <c r="AH203" s="573">
        <v>16.727999999999998</v>
      </c>
      <c r="AI203" s="573">
        <v>15.170999999999999</v>
      </c>
      <c r="AJ203" s="573">
        <v>14.496000000000002</v>
      </c>
      <c r="AK203" s="573">
        <v>15.464999999999998</v>
      </c>
      <c r="AL203" s="570">
        <v>515.49999999999989</v>
      </c>
      <c r="AM203" s="570">
        <v>28.414885598166549</v>
      </c>
      <c r="AN203" s="545">
        <v>3</v>
      </c>
      <c r="AO203" s="542"/>
    </row>
    <row r="204" spans="1:325" x14ac:dyDescent="0.25">
      <c r="A204" s="495"/>
      <c r="B204" s="498" t="s">
        <v>448</v>
      </c>
      <c r="C204" s="498" t="s">
        <v>16</v>
      </c>
      <c r="D204" s="486"/>
      <c r="E204" s="545" t="s">
        <v>457</v>
      </c>
      <c r="F204" s="567">
        <v>106</v>
      </c>
      <c r="G204" s="567">
        <v>221</v>
      </c>
      <c r="H204" s="567">
        <v>80</v>
      </c>
      <c r="I204" s="545" t="s">
        <v>120</v>
      </c>
      <c r="J204" s="568">
        <v>0</v>
      </c>
      <c r="K204" s="568">
        <v>0</v>
      </c>
      <c r="L204" s="568">
        <v>0</v>
      </c>
      <c r="M204" s="569">
        <v>0</v>
      </c>
      <c r="N204" s="570">
        <v>17.899999999999999</v>
      </c>
      <c r="O204" s="570">
        <v>5.0999999999999996</v>
      </c>
      <c r="P204" s="570">
        <v>0.8</v>
      </c>
      <c r="Q204" s="545" t="s">
        <v>364</v>
      </c>
      <c r="R204" s="570">
        <v>16.399999999999999</v>
      </c>
      <c r="S204" s="571">
        <v>29</v>
      </c>
      <c r="T204" s="545" t="s">
        <v>139</v>
      </c>
      <c r="U204" s="545" t="s">
        <v>118</v>
      </c>
      <c r="V204" s="572">
        <v>342</v>
      </c>
      <c r="W204" s="570">
        <v>88.7</v>
      </c>
      <c r="X204" s="545">
        <v>1</v>
      </c>
      <c r="Y204" s="545">
        <v>1</v>
      </c>
      <c r="Z204" s="545">
        <v>1</v>
      </c>
      <c r="AA204" s="545">
        <v>1</v>
      </c>
      <c r="AB204" s="471" t="s">
        <v>54</v>
      </c>
      <c r="AC204" s="471" t="s">
        <v>54</v>
      </c>
      <c r="AD204" s="471" t="s">
        <v>54</v>
      </c>
      <c r="AE204" s="471" t="s">
        <v>54</v>
      </c>
      <c r="AF204" s="471">
        <v>3</v>
      </c>
      <c r="AG204" s="471">
        <v>3</v>
      </c>
      <c r="AH204" s="573">
        <v>18.059999999999999</v>
      </c>
      <c r="AI204" s="573">
        <v>19.03</v>
      </c>
      <c r="AJ204" s="573">
        <v>17.12</v>
      </c>
      <c r="AK204" s="573">
        <v>18.070000000000004</v>
      </c>
      <c r="AL204" s="570">
        <v>602.33333333333348</v>
      </c>
      <c r="AM204" s="570">
        <v>9.7146326654523882</v>
      </c>
      <c r="AN204" s="545">
        <v>3</v>
      </c>
      <c r="AO204" s="542"/>
    </row>
    <row r="205" spans="1:325" x14ac:dyDescent="0.25">
      <c r="A205" s="495"/>
      <c r="B205" s="498" t="s">
        <v>448</v>
      </c>
      <c r="C205" s="498" t="s">
        <v>16</v>
      </c>
      <c r="D205" s="486"/>
      <c r="E205" s="545" t="s">
        <v>458</v>
      </c>
      <c r="F205" s="567">
        <v>104</v>
      </c>
      <c r="G205" s="567">
        <v>244</v>
      </c>
      <c r="H205" s="567">
        <v>97.5</v>
      </c>
      <c r="I205" s="545" t="s">
        <v>127</v>
      </c>
      <c r="J205" s="568">
        <v>2.1</v>
      </c>
      <c r="K205" s="568">
        <v>0</v>
      </c>
      <c r="L205" s="568">
        <v>0</v>
      </c>
      <c r="M205" s="569">
        <v>0</v>
      </c>
      <c r="N205" s="570">
        <v>19.3</v>
      </c>
      <c r="O205" s="570">
        <v>5.0999999999999996</v>
      </c>
      <c r="P205" s="570">
        <v>0.5</v>
      </c>
      <c r="Q205" s="545" t="s">
        <v>126</v>
      </c>
      <c r="R205" s="570">
        <v>17.5</v>
      </c>
      <c r="S205" s="571">
        <v>32.799999999999997</v>
      </c>
      <c r="T205" s="545" t="s">
        <v>139</v>
      </c>
      <c r="U205" s="545" t="s">
        <v>118</v>
      </c>
      <c r="V205" s="572">
        <v>350</v>
      </c>
      <c r="W205" s="570">
        <v>85.1</v>
      </c>
      <c r="X205" s="545">
        <v>3</v>
      </c>
      <c r="Y205" s="545">
        <v>5</v>
      </c>
      <c r="Z205" s="545">
        <v>5</v>
      </c>
      <c r="AA205" s="545">
        <v>3</v>
      </c>
      <c r="AB205" s="471" t="s">
        <v>54</v>
      </c>
      <c r="AC205" s="471" t="s">
        <v>54</v>
      </c>
      <c r="AD205" s="471" t="s">
        <v>54</v>
      </c>
      <c r="AE205" s="471" t="s">
        <v>54</v>
      </c>
      <c r="AF205" s="471">
        <v>5</v>
      </c>
      <c r="AG205" s="471">
        <v>5</v>
      </c>
      <c r="AH205" s="573">
        <v>19.510000000000002</v>
      </c>
      <c r="AI205" s="573">
        <v>19.78</v>
      </c>
      <c r="AJ205" s="573">
        <v>20.52</v>
      </c>
      <c r="AK205" s="573">
        <v>19.936666666666667</v>
      </c>
      <c r="AL205" s="570">
        <v>664.55555555555554</v>
      </c>
      <c r="AM205" s="570">
        <v>6.8799142244460416</v>
      </c>
      <c r="AN205" s="545">
        <v>11</v>
      </c>
      <c r="AO205" s="542"/>
    </row>
    <row r="206" spans="1:325" x14ac:dyDescent="0.25">
      <c r="A206" s="495"/>
      <c r="B206" s="498" t="s">
        <v>448</v>
      </c>
      <c r="C206" s="498" t="s">
        <v>16</v>
      </c>
      <c r="D206" s="486"/>
      <c r="E206" s="462" t="s">
        <v>459</v>
      </c>
      <c r="F206" s="663">
        <v>98</v>
      </c>
      <c r="G206" s="663">
        <v>217</v>
      </c>
      <c r="H206" s="663">
        <v>99</v>
      </c>
      <c r="I206" s="462" t="s">
        <v>127</v>
      </c>
      <c r="J206" s="664">
        <v>0</v>
      </c>
      <c r="K206" s="664">
        <v>0</v>
      </c>
      <c r="L206" s="664">
        <v>0</v>
      </c>
      <c r="M206" s="665">
        <v>0</v>
      </c>
      <c r="N206" s="666">
        <v>18.7</v>
      </c>
      <c r="O206" s="666">
        <v>4.95</v>
      </c>
      <c r="P206" s="666">
        <v>0.19</v>
      </c>
      <c r="Q206" s="462" t="s">
        <v>126</v>
      </c>
      <c r="R206" s="666">
        <v>14.6</v>
      </c>
      <c r="S206" s="667">
        <v>31.4</v>
      </c>
      <c r="T206" s="462" t="s">
        <v>139</v>
      </c>
      <c r="U206" s="462" t="s">
        <v>118</v>
      </c>
      <c r="V206" s="668">
        <v>354.45</v>
      </c>
      <c r="W206" s="666">
        <v>82.6</v>
      </c>
      <c r="X206" s="462">
        <v>3</v>
      </c>
      <c r="Y206" s="462">
        <v>1</v>
      </c>
      <c r="Z206" s="462">
        <v>1</v>
      </c>
      <c r="AA206" s="462">
        <v>1</v>
      </c>
      <c r="AB206" s="689" t="s">
        <v>54</v>
      </c>
      <c r="AC206" s="689" t="s">
        <v>54</v>
      </c>
      <c r="AD206" s="689" t="s">
        <v>54</v>
      </c>
      <c r="AE206" s="689" t="s">
        <v>54</v>
      </c>
      <c r="AF206" s="689">
        <v>3</v>
      </c>
      <c r="AG206" s="689">
        <v>1</v>
      </c>
      <c r="AH206" s="669">
        <v>17.52</v>
      </c>
      <c r="AI206" s="669">
        <v>16.12</v>
      </c>
      <c r="AJ206" s="669">
        <v>16.32</v>
      </c>
      <c r="AK206" s="669">
        <v>16.653333333333332</v>
      </c>
      <c r="AL206" s="666">
        <v>555.11111111111109</v>
      </c>
      <c r="AM206" s="666">
        <v>8.3495987855128906</v>
      </c>
      <c r="AN206" s="462">
        <v>10</v>
      </c>
      <c r="AO206" s="542"/>
    </row>
    <row r="207" spans="1:325" s="614" customFormat="1" ht="16.5" thickBot="1" x14ac:dyDescent="0.3">
      <c r="A207" s="495"/>
      <c r="B207" s="498" t="s">
        <v>448</v>
      </c>
      <c r="C207" s="498" t="s">
        <v>16</v>
      </c>
      <c r="D207" s="487"/>
      <c r="E207" s="670" t="s">
        <v>377</v>
      </c>
      <c r="F207" s="671">
        <v>105.4</v>
      </c>
      <c r="G207" s="671">
        <v>234.23000000000002</v>
      </c>
      <c r="H207" s="671">
        <v>91.88</v>
      </c>
      <c r="I207" s="670" t="s">
        <v>124</v>
      </c>
      <c r="J207" s="672">
        <v>0.23333333333333334</v>
      </c>
      <c r="K207" s="672">
        <v>0.08</v>
      </c>
      <c r="L207" s="672">
        <v>0</v>
      </c>
      <c r="M207" s="672">
        <v>0.125</v>
      </c>
      <c r="N207" s="672">
        <v>17.98</v>
      </c>
      <c r="O207" s="672">
        <v>4.8750000000000009</v>
      </c>
      <c r="P207" s="672">
        <v>0.7390000000000001</v>
      </c>
      <c r="Q207" s="670" t="s">
        <v>123</v>
      </c>
      <c r="R207" s="672">
        <v>16.029999999999998</v>
      </c>
      <c r="S207" s="673">
        <v>32.355555555555554</v>
      </c>
      <c r="T207" s="670" t="s">
        <v>378</v>
      </c>
      <c r="U207" s="670" t="s">
        <v>122</v>
      </c>
      <c r="V207" s="671">
        <v>354.39499999999998</v>
      </c>
      <c r="W207" s="672">
        <v>86.550000000000011</v>
      </c>
      <c r="X207" s="674">
        <v>3</v>
      </c>
      <c r="Y207" s="674">
        <v>5</v>
      </c>
      <c r="Z207" s="674">
        <v>5</v>
      </c>
      <c r="AA207" s="674">
        <v>3</v>
      </c>
      <c r="AB207" s="691" t="s">
        <v>54</v>
      </c>
      <c r="AC207" s="691" t="s">
        <v>54</v>
      </c>
      <c r="AD207" s="691" t="s">
        <v>54</v>
      </c>
      <c r="AE207" s="691" t="s">
        <v>54</v>
      </c>
      <c r="AF207" s="691">
        <v>5</v>
      </c>
      <c r="AG207" s="691">
        <v>5</v>
      </c>
      <c r="AH207" s="675">
        <v>18.428860292850992</v>
      </c>
      <c r="AI207" s="675">
        <v>18.11310689061154</v>
      </c>
      <c r="AJ207" s="675">
        <v>17.95896003445306</v>
      </c>
      <c r="AK207" s="675">
        <v>18.166975739305197</v>
      </c>
      <c r="AL207" s="676">
        <v>605.56585797683999</v>
      </c>
      <c r="AM207" s="676">
        <v>12.457173967315107</v>
      </c>
      <c r="AN207" s="671">
        <v>4</v>
      </c>
      <c r="AO207" s="542"/>
      <c r="AP207" s="765"/>
      <c r="AQ207" s="765"/>
      <c r="AR207" s="765"/>
      <c r="AS207" s="765"/>
      <c r="AT207" s="765"/>
      <c r="AU207" s="765"/>
      <c r="AV207" s="765"/>
      <c r="AW207" s="765"/>
      <c r="AX207" s="765"/>
      <c r="AY207" s="765"/>
      <c r="AZ207" s="765"/>
      <c r="BA207" s="765"/>
      <c r="BB207" s="765"/>
      <c r="BC207" s="765"/>
      <c r="BD207" s="765"/>
      <c r="BE207" s="765"/>
      <c r="BF207" s="765"/>
      <c r="BG207" s="765"/>
      <c r="BH207" s="765"/>
      <c r="BI207" s="765"/>
      <c r="BJ207" s="765"/>
      <c r="BK207" s="765"/>
      <c r="BL207" s="765"/>
      <c r="BM207" s="765"/>
      <c r="BN207" s="765"/>
      <c r="BO207" s="765"/>
      <c r="BP207" s="765"/>
      <c r="BQ207" s="765"/>
      <c r="BR207" s="765"/>
      <c r="BS207" s="765"/>
      <c r="BT207" s="765"/>
      <c r="BU207" s="765"/>
      <c r="BV207" s="765"/>
      <c r="BW207" s="765"/>
      <c r="BX207" s="765"/>
      <c r="BY207" s="765"/>
      <c r="BZ207" s="765"/>
      <c r="CA207" s="765"/>
      <c r="CB207" s="765"/>
      <c r="CC207" s="765"/>
      <c r="CD207" s="765"/>
      <c r="CE207" s="765"/>
      <c r="CF207" s="765"/>
      <c r="CG207" s="765"/>
      <c r="CH207" s="765"/>
      <c r="CI207" s="765"/>
      <c r="CJ207" s="765"/>
      <c r="CK207" s="765"/>
      <c r="CL207" s="765"/>
      <c r="CM207" s="765"/>
      <c r="CN207" s="765"/>
      <c r="CO207" s="765"/>
      <c r="CP207" s="765"/>
      <c r="CQ207" s="765"/>
      <c r="CR207" s="765"/>
      <c r="CS207" s="765"/>
      <c r="CT207" s="765"/>
      <c r="CU207" s="765"/>
      <c r="CV207" s="765"/>
      <c r="CW207" s="765"/>
      <c r="CX207" s="765"/>
      <c r="CY207" s="765"/>
      <c r="CZ207" s="765"/>
      <c r="DA207" s="765"/>
      <c r="DB207" s="765"/>
      <c r="DC207" s="765"/>
      <c r="DD207" s="765"/>
      <c r="DE207" s="765"/>
      <c r="DF207" s="765"/>
      <c r="DG207" s="765"/>
      <c r="DH207" s="765"/>
      <c r="DI207" s="765"/>
      <c r="DJ207" s="765"/>
      <c r="DK207" s="765"/>
      <c r="DL207" s="765"/>
      <c r="DM207" s="765"/>
      <c r="DN207" s="765"/>
      <c r="DO207" s="765"/>
      <c r="DP207" s="765"/>
      <c r="DQ207" s="765"/>
      <c r="DR207" s="765"/>
      <c r="DS207" s="765"/>
      <c r="DT207" s="765"/>
      <c r="DU207" s="765"/>
      <c r="DV207" s="765"/>
      <c r="DW207" s="765"/>
      <c r="DX207" s="765"/>
      <c r="DY207" s="765"/>
      <c r="DZ207" s="765"/>
      <c r="EA207" s="765"/>
      <c r="EB207" s="765"/>
      <c r="EC207" s="765"/>
      <c r="ED207" s="765"/>
      <c r="EE207" s="765"/>
      <c r="EF207" s="765"/>
      <c r="EG207" s="765"/>
      <c r="EH207" s="765"/>
      <c r="EI207" s="765"/>
      <c r="EJ207" s="765"/>
      <c r="EK207" s="765"/>
      <c r="EL207" s="765"/>
      <c r="EM207" s="765"/>
      <c r="EN207" s="765"/>
      <c r="EO207" s="765"/>
      <c r="EP207" s="765"/>
      <c r="EQ207" s="765"/>
      <c r="ER207" s="765"/>
      <c r="ES207" s="765"/>
      <c r="ET207" s="765"/>
      <c r="EU207" s="765"/>
      <c r="EV207" s="765"/>
      <c r="EW207" s="765"/>
      <c r="EX207" s="765"/>
      <c r="EY207" s="765"/>
      <c r="EZ207" s="765"/>
      <c r="FA207" s="765"/>
      <c r="FB207" s="765"/>
      <c r="FC207" s="765"/>
      <c r="FD207" s="765"/>
      <c r="FE207" s="765"/>
      <c r="FF207" s="765"/>
      <c r="FG207" s="765"/>
      <c r="FH207" s="765"/>
      <c r="FI207" s="765"/>
      <c r="FJ207" s="765"/>
      <c r="FK207" s="765"/>
      <c r="FL207" s="765"/>
      <c r="FM207" s="765"/>
      <c r="FN207" s="765"/>
      <c r="FO207" s="765"/>
      <c r="FP207" s="765"/>
      <c r="FQ207" s="765"/>
      <c r="FR207" s="765"/>
      <c r="FS207" s="765"/>
      <c r="FT207" s="765"/>
      <c r="FU207" s="765"/>
      <c r="FV207" s="765"/>
      <c r="FW207" s="765"/>
      <c r="FX207" s="765"/>
      <c r="FY207" s="765"/>
      <c r="FZ207" s="765"/>
      <c r="GA207" s="765"/>
      <c r="GB207" s="765"/>
      <c r="GC207" s="765"/>
      <c r="GD207" s="765"/>
      <c r="GE207" s="765"/>
      <c r="GF207" s="765"/>
      <c r="GG207" s="765"/>
      <c r="GH207" s="765"/>
      <c r="GI207" s="765"/>
      <c r="GJ207" s="765"/>
      <c r="GK207" s="765"/>
      <c r="GL207" s="765"/>
      <c r="GM207" s="765"/>
      <c r="GN207" s="765"/>
      <c r="GO207" s="765"/>
      <c r="GP207" s="765"/>
      <c r="GQ207" s="765"/>
      <c r="GR207" s="765"/>
      <c r="GS207" s="765"/>
      <c r="GT207" s="765"/>
      <c r="GU207" s="765"/>
      <c r="GV207" s="765"/>
      <c r="GW207" s="765"/>
      <c r="GX207" s="765"/>
      <c r="GY207" s="765"/>
      <c r="GZ207" s="765"/>
      <c r="HA207" s="765"/>
      <c r="HB207" s="765"/>
      <c r="HC207" s="765"/>
      <c r="HD207" s="765"/>
      <c r="HE207" s="765"/>
      <c r="HF207" s="765"/>
      <c r="HG207" s="765"/>
      <c r="HH207" s="765"/>
      <c r="HI207" s="765"/>
      <c r="HJ207" s="765"/>
      <c r="HK207" s="765"/>
      <c r="HL207" s="765"/>
      <c r="HM207" s="765"/>
      <c r="HN207" s="765"/>
      <c r="HO207" s="765"/>
      <c r="HP207" s="765"/>
      <c r="HQ207" s="765"/>
      <c r="HR207" s="765"/>
      <c r="HS207" s="765"/>
      <c r="HT207" s="765"/>
      <c r="HU207" s="765"/>
      <c r="HV207" s="765"/>
      <c r="HW207" s="765"/>
      <c r="HX207" s="765"/>
      <c r="HY207" s="765"/>
      <c r="HZ207" s="765"/>
      <c r="IA207" s="765"/>
      <c r="IB207" s="765"/>
      <c r="IC207" s="765"/>
      <c r="ID207" s="765"/>
      <c r="IE207" s="765"/>
      <c r="IF207" s="765"/>
      <c r="IG207" s="765"/>
      <c r="IH207" s="765"/>
      <c r="II207" s="765"/>
      <c r="IJ207" s="765"/>
      <c r="IK207" s="765"/>
      <c r="IL207" s="765"/>
      <c r="IM207" s="765"/>
      <c r="IN207" s="765"/>
      <c r="IO207" s="765"/>
      <c r="IP207" s="765"/>
      <c r="IQ207" s="765"/>
      <c r="IR207" s="765"/>
      <c r="IS207" s="765"/>
      <c r="IT207" s="765"/>
      <c r="IU207" s="765"/>
      <c r="IV207" s="765"/>
      <c r="IW207" s="765"/>
      <c r="IX207" s="765"/>
      <c r="IY207" s="765"/>
      <c r="IZ207" s="765"/>
      <c r="JA207" s="765"/>
      <c r="JB207" s="765"/>
      <c r="JC207" s="765"/>
      <c r="JD207" s="765"/>
      <c r="JE207" s="765"/>
      <c r="JF207" s="765"/>
      <c r="JG207" s="765"/>
      <c r="JH207" s="765"/>
      <c r="JI207" s="765"/>
      <c r="JJ207" s="765"/>
      <c r="JK207" s="765"/>
      <c r="JL207" s="765"/>
      <c r="JM207" s="765"/>
      <c r="JN207" s="765"/>
      <c r="JO207" s="765"/>
      <c r="JP207" s="765"/>
      <c r="JQ207" s="765"/>
      <c r="JR207" s="765"/>
      <c r="JS207" s="765"/>
      <c r="JT207" s="765"/>
      <c r="JU207" s="765"/>
      <c r="JV207" s="765"/>
      <c r="JW207" s="765"/>
      <c r="JX207" s="765"/>
      <c r="JY207" s="765"/>
      <c r="JZ207" s="765"/>
      <c r="KA207" s="765"/>
      <c r="KB207" s="765"/>
      <c r="KC207" s="765"/>
      <c r="KD207" s="765"/>
      <c r="KE207" s="765"/>
      <c r="KF207" s="765"/>
      <c r="KG207" s="765"/>
      <c r="KH207" s="765"/>
      <c r="KI207" s="765"/>
      <c r="KJ207" s="765"/>
      <c r="KK207" s="765"/>
      <c r="KL207" s="765"/>
      <c r="KM207" s="765"/>
      <c r="KN207" s="765"/>
      <c r="KO207" s="765"/>
      <c r="KP207" s="765"/>
      <c r="KQ207" s="765"/>
      <c r="KR207" s="765"/>
      <c r="KS207" s="765"/>
      <c r="KT207" s="765"/>
      <c r="KU207" s="765"/>
      <c r="KV207" s="765"/>
      <c r="KW207" s="765"/>
      <c r="KX207" s="765"/>
      <c r="KY207" s="765"/>
      <c r="KZ207" s="765"/>
      <c r="LA207" s="765"/>
      <c r="LB207" s="765"/>
      <c r="LC207" s="765"/>
      <c r="LD207" s="765"/>
      <c r="LE207" s="765"/>
      <c r="LF207" s="765"/>
      <c r="LG207" s="765"/>
      <c r="LH207" s="765"/>
      <c r="LI207" s="765"/>
      <c r="LJ207" s="765"/>
      <c r="LK207" s="765"/>
      <c r="LL207" s="765"/>
      <c r="LM207" s="765"/>
    </row>
    <row r="208" spans="1:325" x14ac:dyDescent="0.25">
      <c r="A208" s="495"/>
      <c r="B208" s="498" t="s">
        <v>448</v>
      </c>
      <c r="C208" s="498" t="s">
        <v>16</v>
      </c>
      <c r="D208" s="485" t="s">
        <v>379</v>
      </c>
      <c r="E208" s="463" t="s">
        <v>460</v>
      </c>
      <c r="F208" s="656">
        <v>99</v>
      </c>
      <c r="G208" s="656">
        <v>235</v>
      </c>
      <c r="H208" s="656">
        <v>95</v>
      </c>
      <c r="I208" s="463" t="s">
        <v>120</v>
      </c>
      <c r="J208" s="657">
        <v>0</v>
      </c>
      <c r="K208" s="657">
        <v>1.3</v>
      </c>
      <c r="L208" s="658">
        <v>0</v>
      </c>
      <c r="M208" s="658">
        <v>0</v>
      </c>
      <c r="N208" s="659">
        <v>19.600000000000001</v>
      </c>
      <c r="O208" s="659">
        <v>5.3</v>
      </c>
      <c r="P208" s="659">
        <v>1.6</v>
      </c>
      <c r="Q208" s="463" t="s">
        <v>126</v>
      </c>
      <c r="R208" s="659">
        <v>16.8</v>
      </c>
      <c r="S208" s="660">
        <v>41.9</v>
      </c>
      <c r="T208" s="463" t="s">
        <v>142</v>
      </c>
      <c r="U208" s="463" t="s">
        <v>371</v>
      </c>
      <c r="V208" s="661">
        <v>371.7</v>
      </c>
      <c r="W208" s="659">
        <v>91.2</v>
      </c>
      <c r="X208" s="463">
        <v>1</v>
      </c>
      <c r="Y208" s="463">
        <v>1</v>
      </c>
      <c r="Z208" s="463">
        <v>1</v>
      </c>
      <c r="AA208" s="463">
        <v>1</v>
      </c>
      <c r="AB208" s="683" t="s">
        <v>54</v>
      </c>
      <c r="AC208" s="683" t="s">
        <v>54</v>
      </c>
      <c r="AD208" s="683" t="s">
        <v>54</v>
      </c>
      <c r="AE208" s="683" t="s">
        <v>54</v>
      </c>
      <c r="AF208" s="683">
        <v>1</v>
      </c>
      <c r="AG208" s="683">
        <v>1</v>
      </c>
      <c r="AH208" s="662">
        <v>20.18</v>
      </c>
      <c r="AI208" s="662">
        <v>20.27</v>
      </c>
      <c r="AJ208" s="662">
        <v>20.66</v>
      </c>
      <c r="AK208" s="662">
        <v>20.37</v>
      </c>
      <c r="AL208" s="659">
        <v>679</v>
      </c>
      <c r="AM208" s="659">
        <v>19.122807017543884</v>
      </c>
      <c r="AN208" s="463">
        <v>3</v>
      </c>
      <c r="AO208" s="542"/>
    </row>
    <row r="209" spans="1:325" x14ac:dyDescent="0.25">
      <c r="A209" s="495"/>
      <c r="B209" s="498" t="s">
        <v>448</v>
      </c>
      <c r="C209" s="498" t="s">
        <v>16</v>
      </c>
      <c r="D209" s="486"/>
      <c r="E209" s="545" t="s">
        <v>461</v>
      </c>
      <c r="F209" s="567">
        <v>105</v>
      </c>
      <c r="G209" s="567">
        <v>245</v>
      </c>
      <c r="H209" s="567">
        <v>100</v>
      </c>
      <c r="I209" s="545" t="s">
        <v>120</v>
      </c>
      <c r="J209" s="568">
        <v>1</v>
      </c>
      <c r="K209" s="568">
        <v>1</v>
      </c>
      <c r="L209" s="568">
        <v>0</v>
      </c>
      <c r="M209" s="569">
        <v>0</v>
      </c>
      <c r="N209" s="570">
        <v>19.8</v>
      </c>
      <c r="O209" s="570">
        <v>5.2</v>
      </c>
      <c r="P209" s="570">
        <v>1.5</v>
      </c>
      <c r="Q209" s="545" t="s">
        <v>364</v>
      </c>
      <c r="R209" s="570">
        <v>18</v>
      </c>
      <c r="S209" s="571">
        <v>37</v>
      </c>
      <c r="T209" s="545" t="s">
        <v>142</v>
      </c>
      <c r="U209" s="545" t="s">
        <v>118</v>
      </c>
      <c r="V209" s="572">
        <v>404</v>
      </c>
      <c r="W209" s="570">
        <v>84.2</v>
      </c>
      <c r="X209" s="545">
        <v>1</v>
      </c>
      <c r="Y209" s="545">
        <v>1</v>
      </c>
      <c r="Z209" s="545">
        <v>1</v>
      </c>
      <c r="AA209" s="545">
        <v>1</v>
      </c>
      <c r="AB209" s="471" t="s">
        <v>54</v>
      </c>
      <c r="AC209" s="471" t="s">
        <v>54</v>
      </c>
      <c r="AD209" s="471" t="s">
        <v>54</v>
      </c>
      <c r="AE209" s="471" t="s">
        <v>54</v>
      </c>
      <c r="AF209" s="471">
        <v>3</v>
      </c>
      <c r="AG209" s="471">
        <v>6</v>
      </c>
      <c r="AH209" s="573">
        <v>19.489999999999998</v>
      </c>
      <c r="AI209" s="573">
        <v>19.100000000000001</v>
      </c>
      <c r="AJ209" s="573">
        <v>19.04</v>
      </c>
      <c r="AK209" s="573">
        <v>19.21</v>
      </c>
      <c r="AL209" s="570">
        <v>640.33333333333337</v>
      </c>
      <c r="AM209" s="570">
        <v>4.7627704053808353</v>
      </c>
      <c r="AN209" s="545">
        <v>10</v>
      </c>
      <c r="AO209" s="542"/>
    </row>
    <row r="210" spans="1:325" x14ac:dyDescent="0.25">
      <c r="A210" s="495"/>
      <c r="B210" s="498" t="s">
        <v>448</v>
      </c>
      <c r="C210" s="498" t="s">
        <v>16</v>
      </c>
      <c r="D210" s="486"/>
      <c r="E210" s="545" t="s">
        <v>450</v>
      </c>
      <c r="F210" s="567">
        <v>102</v>
      </c>
      <c r="G210" s="567">
        <v>265</v>
      </c>
      <c r="H210" s="567">
        <v>110</v>
      </c>
      <c r="I210" s="545" t="s">
        <v>120</v>
      </c>
      <c r="J210" s="568">
        <v>1.5</v>
      </c>
      <c r="K210" s="568">
        <v>1.5</v>
      </c>
      <c r="L210" s="568">
        <v>5.9</v>
      </c>
      <c r="M210" s="569">
        <v>0</v>
      </c>
      <c r="N210" s="570">
        <v>19.2</v>
      </c>
      <c r="O210" s="570">
        <v>5.0999999999999996</v>
      </c>
      <c r="P210" s="570">
        <v>1</v>
      </c>
      <c r="Q210" s="545" t="s">
        <v>364</v>
      </c>
      <c r="R210" s="570">
        <v>18</v>
      </c>
      <c r="S210" s="571">
        <v>34</v>
      </c>
      <c r="T210" s="545" t="s">
        <v>142</v>
      </c>
      <c r="U210" s="545" t="s">
        <v>118</v>
      </c>
      <c r="V210" s="572">
        <v>401</v>
      </c>
      <c r="W210" s="570">
        <v>83.5</v>
      </c>
      <c r="X210" s="545">
        <v>1</v>
      </c>
      <c r="Y210" s="545">
        <v>1</v>
      </c>
      <c r="Z210" s="545">
        <v>1</v>
      </c>
      <c r="AA210" s="545">
        <v>1</v>
      </c>
      <c r="AB210" s="471" t="s">
        <v>54</v>
      </c>
      <c r="AC210" s="471" t="s">
        <v>54</v>
      </c>
      <c r="AD210" s="471" t="s">
        <v>54</v>
      </c>
      <c r="AE210" s="471" t="s">
        <v>54</v>
      </c>
      <c r="AF210" s="471">
        <v>3</v>
      </c>
      <c r="AG210" s="471">
        <v>5</v>
      </c>
      <c r="AH210" s="573">
        <v>19.38</v>
      </c>
      <c r="AI210" s="573">
        <v>20.350000000000001</v>
      </c>
      <c r="AJ210" s="573">
        <v>19.88</v>
      </c>
      <c r="AK210" s="573">
        <v>19.87</v>
      </c>
      <c r="AL210" s="570">
        <v>662.33333333333337</v>
      </c>
      <c r="AM210" s="570">
        <v>7.1351545650611028</v>
      </c>
      <c r="AN210" s="545">
        <v>5</v>
      </c>
      <c r="AO210" s="542"/>
    </row>
    <row r="211" spans="1:325" x14ac:dyDescent="0.25">
      <c r="A211" s="495"/>
      <c r="B211" s="498" t="s">
        <v>448</v>
      </c>
      <c r="C211" s="498" t="s">
        <v>16</v>
      </c>
      <c r="D211" s="486"/>
      <c r="E211" s="545" t="s">
        <v>451</v>
      </c>
      <c r="F211" s="567">
        <v>102</v>
      </c>
      <c r="G211" s="567">
        <v>233</v>
      </c>
      <c r="H211" s="567">
        <v>75</v>
      </c>
      <c r="I211" s="545" t="s">
        <v>120</v>
      </c>
      <c r="J211" s="568">
        <v>0</v>
      </c>
      <c r="K211" s="568">
        <v>1.4</v>
      </c>
      <c r="L211" s="568">
        <v>0</v>
      </c>
      <c r="M211" s="569">
        <v>0</v>
      </c>
      <c r="N211" s="570">
        <v>17</v>
      </c>
      <c r="O211" s="570">
        <v>5.2</v>
      </c>
      <c r="P211" s="570">
        <v>1.5</v>
      </c>
      <c r="Q211" s="545" t="s">
        <v>126</v>
      </c>
      <c r="R211" s="570">
        <v>17.3</v>
      </c>
      <c r="S211" s="571">
        <v>26.7</v>
      </c>
      <c r="T211" s="545" t="s">
        <v>142</v>
      </c>
      <c r="U211" s="545" t="s">
        <v>118</v>
      </c>
      <c r="V211" s="572">
        <v>340.2</v>
      </c>
      <c r="W211" s="570">
        <v>82.8</v>
      </c>
      <c r="X211" s="545">
        <v>1</v>
      </c>
      <c r="Y211" s="545">
        <v>3</v>
      </c>
      <c r="Z211" s="545">
        <v>1</v>
      </c>
      <c r="AA211" s="545">
        <v>1</v>
      </c>
      <c r="AB211" s="471" t="s">
        <v>54</v>
      </c>
      <c r="AC211" s="471" t="s">
        <v>54</v>
      </c>
      <c r="AD211" s="471" t="s">
        <v>54</v>
      </c>
      <c r="AE211" s="471" t="s">
        <v>54</v>
      </c>
      <c r="AF211" s="471">
        <v>1</v>
      </c>
      <c r="AG211" s="471">
        <v>1</v>
      </c>
      <c r="AH211" s="573">
        <v>17.13</v>
      </c>
      <c r="AI211" s="573">
        <v>17.98</v>
      </c>
      <c r="AJ211" s="573">
        <v>16.25</v>
      </c>
      <c r="AK211" s="573">
        <v>17.12</v>
      </c>
      <c r="AL211" s="570">
        <v>570.66666666666674</v>
      </c>
      <c r="AM211" s="570">
        <v>2.5559105431310227</v>
      </c>
      <c r="AN211" s="545">
        <v>16</v>
      </c>
      <c r="AO211" s="542"/>
    </row>
    <row r="212" spans="1:325" x14ac:dyDescent="0.25">
      <c r="A212" s="495"/>
      <c r="B212" s="498" t="s">
        <v>448</v>
      </c>
      <c r="C212" s="498" t="s">
        <v>16</v>
      </c>
      <c r="D212" s="486"/>
      <c r="E212" s="545" t="s">
        <v>462</v>
      </c>
      <c r="F212" s="567">
        <v>105</v>
      </c>
      <c r="G212" s="567">
        <v>262</v>
      </c>
      <c r="H212" s="567">
        <v>105</v>
      </c>
      <c r="I212" s="545" t="s">
        <v>120</v>
      </c>
      <c r="J212" s="568">
        <v>0</v>
      </c>
      <c r="K212" s="568">
        <v>0</v>
      </c>
      <c r="L212" s="568">
        <v>0</v>
      </c>
      <c r="M212" s="569">
        <v>0</v>
      </c>
      <c r="N212" s="570">
        <v>15.8</v>
      </c>
      <c r="O212" s="570">
        <v>5.0999999999999996</v>
      </c>
      <c r="P212" s="570">
        <v>0</v>
      </c>
      <c r="Q212" s="545" t="s">
        <v>126</v>
      </c>
      <c r="R212" s="570">
        <v>18.2</v>
      </c>
      <c r="S212" s="571">
        <v>30.6</v>
      </c>
      <c r="T212" s="545" t="s">
        <v>139</v>
      </c>
      <c r="U212" s="545" t="s">
        <v>118</v>
      </c>
      <c r="V212" s="572">
        <v>364</v>
      </c>
      <c r="W212" s="570">
        <v>92.9</v>
      </c>
      <c r="X212" s="545">
        <v>1</v>
      </c>
      <c r="Y212" s="545">
        <v>1</v>
      </c>
      <c r="Z212" s="545">
        <v>1</v>
      </c>
      <c r="AA212" s="545">
        <v>1</v>
      </c>
      <c r="AB212" s="471" t="s">
        <v>54</v>
      </c>
      <c r="AC212" s="471" t="s">
        <v>54</v>
      </c>
      <c r="AD212" s="471" t="s">
        <v>54</v>
      </c>
      <c r="AE212" s="471" t="s">
        <v>54</v>
      </c>
      <c r="AF212" s="471">
        <v>1</v>
      </c>
      <c r="AG212" s="471">
        <v>1</v>
      </c>
      <c r="AH212" s="573">
        <v>20.399999999999999</v>
      </c>
      <c r="AI212" s="573">
        <v>19.649999999999999</v>
      </c>
      <c r="AJ212" s="573">
        <v>20.75</v>
      </c>
      <c r="AK212" s="573">
        <v>20.266666666666666</v>
      </c>
      <c r="AL212" s="570">
        <v>675.55555555555543</v>
      </c>
      <c r="AM212" s="570">
        <v>11.600587371512454</v>
      </c>
      <c r="AN212" s="545">
        <v>1</v>
      </c>
      <c r="AO212" s="542"/>
    </row>
    <row r="213" spans="1:325" x14ac:dyDescent="0.25">
      <c r="A213" s="495"/>
      <c r="B213" s="498" t="s">
        <v>448</v>
      </c>
      <c r="C213" s="498" t="s">
        <v>16</v>
      </c>
      <c r="D213" s="486"/>
      <c r="E213" s="545" t="s">
        <v>453</v>
      </c>
      <c r="F213" s="567">
        <v>106</v>
      </c>
      <c r="G213" s="567">
        <v>246</v>
      </c>
      <c r="H213" s="567">
        <v>98</v>
      </c>
      <c r="I213" s="545" t="s">
        <v>127</v>
      </c>
      <c r="J213" s="568">
        <v>0</v>
      </c>
      <c r="K213" s="568">
        <v>1</v>
      </c>
      <c r="L213" s="568">
        <v>0</v>
      </c>
      <c r="M213" s="569">
        <v>0</v>
      </c>
      <c r="N213" s="570">
        <v>19.600000000000001</v>
      </c>
      <c r="O213" s="570">
        <v>5.4</v>
      </c>
      <c r="P213" s="570">
        <v>0.6</v>
      </c>
      <c r="Q213" s="545" t="s">
        <v>126</v>
      </c>
      <c r="R213" s="570">
        <v>16.399999999999999</v>
      </c>
      <c r="S213" s="571">
        <v>34.299999999999997</v>
      </c>
      <c r="T213" s="545" t="s">
        <v>142</v>
      </c>
      <c r="U213" s="545" t="s">
        <v>118</v>
      </c>
      <c r="V213" s="572">
        <v>383</v>
      </c>
      <c r="W213" s="570">
        <v>83.8</v>
      </c>
      <c r="X213" s="545">
        <v>1</v>
      </c>
      <c r="Y213" s="545">
        <v>1</v>
      </c>
      <c r="Z213" s="545">
        <v>1</v>
      </c>
      <c r="AA213" s="545">
        <v>1</v>
      </c>
      <c r="AB213" s="471" t="s">
        <v>54</v>
      </c>
      <c r="AC213" s="471" t="s">
        <v>54</v>
      </c>
      <c r="AD213" s="471" t="s">
        <v>54</v>
      </c>
      <c r="AE213" s="471" t="s">
        <v>54</v>
      </c>
      <c r="AF213" s="471">
        <v>1</v>
      </c>
      <c r="AG213" s="471">
        <v>1</v>
      </c>
      <c r="AH213" s="573">
        <v>12.28</v>
      </c>
      <c r="AI213" s="573">
        <v>12.33</v>
      </c>
      <c r="AJ213" s="573">
        <v>12.19</v>
      </c>
      <c r="AK213" s="573">
        <v>12.266666666666666</v>
      </c>
      <c r="AL213" s="570">
        <v>408.88888888888886</v>
      </c>
      <c r="AM213" s="570">
        <v>9.6543504171632737</v>
      </c>
      <c r="AN213" s="545">
        <v>6</v>
      </c>
      <c r="AO213" s="542"/>
    </row>
    <row r="214" spans="1:325" x14ac:dyDescent="0.25">
      <c r="A214" s="495"/>
      <c r="B214" s="498" t="s">
        <v>448</v>
      </c>
      <c r="C214" s="498" t="s">
        <v>16</v>
      </c>
      <c r="D214" s="486"/>
      <c r="E214" s="545" t="s">
        <v>454</v>
      </c>
      <c r="F214" s="567">
        <v>103</v>
      </c>
      <c r="G214" s="567">
        <v>230.5</v>
      </c>
      <c r="H214" s="567">
        <v>86.5</v>
      </c>
      <c r="I214" s="545" t="s">
        <v>127</v>
      </c>
      <c r="J214" s="568">
        <v>0</v>
      </c>
      <c r="K214" s="568">
        <v>0</v>
      </c>
      <c r="L214" s="568">
        <v>0</v>
      </c>
      <c r="M214" s="569">
        <v>0</v>
      </c>
      <c r="N214" s="570">
        <v>17.8</v>
      </c>
      <c r="O214" s="570">
        <v>3.2</v>
      </c>
      <c r="P214" s="570">
        <v>1.1000000000000001</v>
      </c>
      <c r="Q214" s="545" t="s">
        <v>364</v>
      </c>
      <c r="R214" s="570">
        <v>15</v>
      </c>
      <c r="S214" s="571">
        <v>27</v>
      </c>
      <c r="T214" s="545" t="s">
        <v>139</v>
      </c>
      <c r="U214" s="545" t="s">
        <v>118</v>
      </c>
      <c r="V214" s="572">
        <v>317.8</v>
      </c>
      <c r="W214" s="570">
        <v>81.8</v>
      </c>
      <c r="X214" s="545">
        <v>3</v>
      </c>
      <c r="Y214" s="545">
        <v>3</v>
      </c>
      <c r="Z214" s="545">
        <v>3</v>
      </c>
      <c r="AA214" s="545">
        <v>1</v>
      </c>
      <c r="AB214" s="471" t="s">
        <v>54</v>
      </c>
      <c r="AC214" s="471" t="s">
        <v>54</v>
      </c>
      <c r="AD214" s="471" t="s">
        <v>54</v>
      </c>
      <c r="AE214" s="471" t="s">
        <v>54</v>
      </c>
      <c r="AF214" s="471">
        <v>1</v>
      </c>
      <c r="AG214" s="471">
        <v>2</v>
      </c>
      <c r="AH214" s="573">
        <v>17.38</v>
      </c>
      <c r="AI214" s="573">
        <v>17.170000000000002</v>
      </c>
      <c r="AJ214" s="573">
        <v>17.73</v>
      </c>
      <c r="AK214" s="573">
        <v>17.426666666666666</v>
      </c>
      <c r="AL214" s="570">
        <v>580.8888888888888</v>
      </c>
      <c r="AM214" s="570">
        <v>6.8465154302064084</v>
      </c>
      <c r="AN214" s="545">
        <v>7</v>
      </c>
      <c r="AO214" s="542"/>
    </row>
    <row r="215" spans="1:325" x14ac:dyDescent="0.25">
      <c r="A215" s="495"/>
      <c r="B215" s="498" t="s">
        <v>448</v>
      </c>
      <c r="C215" s="498" t="s">
        <v>16</v>
      </c>
      <c r="D215" s="486"/>
      <c r="E215" s="545" t="s">
        <v>463</v>
      </c>
      <c r="F215" s="567">
        <v>98</v>
      </c>
      <c r="G215" s="567">
        <v>234</v>
      </c>
      <c r="H215" s="567">
        <v>79.7</v>
      </c>
      <c r="I215" s="545" t="s">
        <v>120</v>
      </c>
      <c r="J215" s="568">
        <v>0</v>
      </c>
      <c r="K215" s="568">
        <v>0</v>
      </c>
      <c r="L215" s="568">
        <v>0</v>
      </c>
      <c r="M215" s="569">
        <v>0</v>
      </c>
      <c r="N215" s="570">
        <v>18.8</v>
      </c>
      <c r="O215" s="570">
        <v>5.2</v>
      </c>
      <c r="P215" s="570">
        <v>0</v>
      </c>
      <c r="Q215" s="545" t="s">
        <v>126</v>
      </c>
      <c r="R215" s="570">
        <v>17.5</v>
      </c>
      <c r="S215" s="571">
        <v>35.299999999999997</v>
      </c>
      <c r="T215" s="545" t="s">
        <v>139</v>
      </c>
      <c r="U215" s="545" t="s">
        <v>118</v>
      </c>
      <c r="V215" s="572">
        <v>362</v>
      </c>
      <c r="W215" s="570">
        <v>88.7</v>
      </c>
      <c r="X215" s="545">
        <v>1</v>
      </c>
      <c r="Y215" s="545">
        <v>1</v>
      </c>
      <c r="Z215" s="545">
        <v>1</v>
      </c>
      <c r="AA215" s="545">
        <v>1</v>
      </c>
      <c r="AB215" s="471" t="s">
        <v>54</v>
      </c>
      <c r="AC215" s="471" t="s">
        <v>54</v>
      </c>
      <c r="AD215" s="471" t="s">
        <v>54</v>
      </c>
      <c r="AE215" s="471" t="s">
        <v>54</v>
      </c>
      <c r="AF215" s="471">
        <v>3</v>
      </c>
      <c r="AG215" s="471">
        <v>2</v>
      </c>
      <c r="AH215" s="573">
        <v>17.829999999999998</v>
      </c>
      <c r="AI215" s="573">
        <v>17.350000000000001</v>
      </c>
      <c r="AJ215" s="573">
        <v>17.489999999999998</v>
      </c>
      <c r="AK215" s="573">
        <v>17.556666666666668</v>
      </c>
      <c r="AL215" s="570">
        <v>585.22222222222229</v>
      </c>
      <c r="AM215" s="570">
        <v>2.2123035125169936</v>
      </c>
      <c r="AN215" s="545">
        <v>14</v>
      </c>
      <c r="AO215" s="542"/>
    </row>
    <row r="216" spans="1:325" x14ac:dyDescent="0.25">
      <c r="A216" s="495"/>
      <c r="B216" s="498" t="s">
        <v>448</v>
      </c>
      <c r="C216" s="498" t="s">
        <v>16</v>
      </c>
      <c r="D216" s="486"/>
      <c r="E216" s="545" t="s">
        <v>464</v>
      </c>
      <c r="F216" s="567">
        <v>100</v>
      </c>
      <c r="G216" s="567">
        <v>225</v>
      </c>
      <c r="H216" s="567">
        <v>93</v>
      </c>
      <c r="I216" s="545" t="s">
        <v>120</v>
      </c>
      <c r="J216" s="568">
        <v>0</v>
      </c>
      <c r="K216" s="568">
        <v>5.9</v>
      </c>
      <c r="L216" s="568">
        <v>0</v>
      </c>
      <c r="M216" s="569">
        <v>0</v>
      </c>
      <c r="N216" s="570">
        <v>17.2</v>
      </c>
      <c r="O216" s="570">
        <v>5.2</v>
      </c>
      <c r="P216" s="570">
        <v>1.3</v>
      </c>
      <c r="Q216" s="545" t="s">
        <v>364</v>
      </c>
      <c r="R216" s="570">
        <v>16.2</v>
      </c>
      <c r="S216" s="571">
        <v>29</v>
      </c>
      <c r="T216" s="545" t="s">
        <v>139</v>
      </c>
      <c r="U216" s="545" t="s">
        <v>438</v>
      </c>
      <c r="V216" s="572">
        <v>362</v>
      </c>
      <c r="W216" s="570">
        <v>86.2</v>
      </c>
      <c r="X216" s="545">
        <v>1</v>
      </c>
      <c r="Y216" s="545">
        <v>1</v>
      </c>
      <c r="Z216" s="545">
        <v>1</v>
      </c>
      <c r="AA216" s="545">
        <v>1</v>
      </c>
      <c r="AB216" s="471" t="s">
        <v>54</v>
      </c>
      <c r="AC216" s="471" t="s">
        <v>54</v>
      </c>
      <c r="AD216" s="471" t="s">
        <v>54</v>
      </c>
      <c r="AE216" s="471" t="s">
        <v>54</v>
      </c>
      <c r="AF216" s="471">
        <v>1</v>
      </c>
      <c r="AG216" s="471">
        <v>2</v>
      </c>
      <c r="AH216" s="573">
        <v>15.46</v>
      </c>
      <c r="AI216" s="573">
        <v>16.559999999999999</v>
      </c>
      <c r="AJ216" s="573">
        <v>17.23</v>
      </c>
      <c r="AK216" s="573">
        <v>16.416666666666668</v>
      </c>
      <c r="AL216" s="570">
        <v>547.22222222222229</v>
      </c>
      <c r="AM216" s="570">
        <v>-0.62550443906374287</v>
      </c>
      <c r="AN216" s="545">
        <v>16</v>
      </c>
      <c r="AO216" s="542"/>
    </row>
    <row r="217" spans="1:325" x14ac:dyDescent="0.25">
      <c r="A217" s="495"/>
      <c r="B217" s="498" t="s">
        <v>448</v>
      </c>
      <c r="C217" s="498" t="s">
        <v>16</v>
      </c>
      <c r="D217" s="486"/>
      <c r="E217" s="545" t="s">
        <v>465</v>
      </c>
      <c r="F217" s="567">
        <v>108</v>
      </c>
      <c r="G217" s="567">
        <v>259</v>
      </c>
      <c r="H217" s="567">
        <v>109</v>
      </c>
      <c r="I217" s="545" t="s">
        <v>120</v>
      </c>
      <c r="J217" s="568">
        <v>0</v>
      </c>
      <c r="K217" s="568">
        <v>0</v>
      </c>
      <c r="L217" s="568">
        <v>0</v>
      </c>
      <c r="M217" s="569">
        <v>0</v>
      </c>
      <c r="N217" s="570">
        <v>17.399999999999999</v>
      </c>
      <c r="O217" s="570">
        <v>5.3</v>
      </c>
      <c r="P217" s="570">
        <v>0</v>
      </c>
      <c r="Q217" s="545" t="s">
        <v>126</v>
      </c>
      <c r="R217" s="570">
        <v>17.2</v>
      </c>
      <c r="S217" s="571">
        <v>31.2</v>
      </c>
      <c r="T217" s="545" t="s">
        <v>139</v>
      </c>
      <c r="U217" s="545" t="s">
        <v>118</v>
      </c>
      <c r="V217" s="572">
        <v>333</v>
      </c>
      <c r="W217" s="570">
        <v>86.2</v>
      </c>
      <c r="X217" s="545">
        <v>1</v>
      </c>
      <c r="Y217" s="545">
        <v>3</v>
      </c>
      <c r="Z217" s="545">
        <v>3</v>
      </c>
      <c r="AA217" s="545">
        <v>1</v>
      </c>
      <c r="AB217" s="471" t="s">
        <v>54</v>
      </c>
      <c r="AC217" s="471" t="s">
        <v>54</v>
      </c>
      <c r="AD217" s="471" t="s">
        <v>54</v>
      </c>
      <c r="AE217" s="471" t="s">
        <v>54</v>
      </c>
      <c r="AF217" s="471">
        <v>3</v>
      </c>
      <c r="AG217" s="471">
        <v>3</v>
      </c>
      <c r="AH217" s="573">
        <v>18.579999999999998</v>
      </c>
      <c r="AI217" s="573">
        <v>19.489999999999998</v>
      </c>
      <c r="AJ217" s="573">
        <v>19.350000000000001</v>
      </c>
      <c r="AK217" s="573">
        <v>19.139999999999997</v>
      </c>
      <c r="AL217" s="570">
        <v>637.99999999999989</v>
      </c>
      <c r="AM217" s="570">
        <v>8.7499999999999662</v>
      </c>
      <c r="AN217" s="545">
        <v>3</v>
      </c>
      <c r="AO217" s="542"/>
    </row>
    <row r="218" spans="1:325" x14ac:dyDescent="0.25">
      <c r="A218" s="495"/>
      <c r="B218" s="498" t="s">
        <v>448</v>
      </c>
      <c r="C218" s="498" t="s">
        <v>16</v>
      </c>
      <c r="D218" s="486"/>
      <c r="E218" s="462" t="s">
        <v>466</v>
      </c>
      <c r="F218" s="663">
        <v>103</v>
      </c>
      <c r="G218" s="663">
        <v>241</v>
      </c>
      <c r="H218" s="663">
        <v>103</v>
      </c>
      <c r="I218" s="462" t="s">
        <v>127</v>
      </c>
      <c r="J218" s="664">
        <v>0</v>
      </c>
      <c r="K218" s="664">
        <v>0.3</v>
      </c>
      <c r="L218" s="664">
        <v>0</v>
      </c>
      <c r="M218" s="665">
        <v>0</v>
      </c>
      <c r="N218" s="666">
        <v>16.5</v>
      </c>
      <c r="O218" s="666">
        <v>5.0999999999999996</v>
      </c>
      <c r="P218" s="666">
        <v>0.76</v>
      </c>
      <c r="Q218" s="462" t="s">
        <v>126</v>
      </c>
      <c r="R218" s="666">
        <v>17.3</v>
      </c>
      <c r="S218" s="667">
        <v>29.7</v>
      </c>
      <c r="T218" s="462" t="s">
        <v>139</v>
      </c>
      <c r="U218" s="462" t="s">
        <v>118</v>
      </c>
      <c r="V218" s="668">
        <v>384.8</v>
      </c>
      <c r="W218" s="666">
        <v>82.6</v>
      </c>
      <c r="X218" s="462">
        <v>1</v>
      </c>
      <c r="Y218" s="462">
        <v>3</v>
      </c>
      <c r="Z218" s="462">
        <v>1</v>
      </c>
      <c r="AA218" s="462">
        <v>1</v>
      </c>
      <c r="AB218" s="689" t="s">
        <v>54</v>
      </c>
      <c r="AC218" s="689" t="s">
        <v>54</v>
      </c>
      <c r="AD218" s="689" t="s">
        <v>54</v>
      </c>
      <c r="AE218" s="689" t="s">
        <v>54</v>
      </c>
      <c r="AF218" s="689">
        <v>1</v>
      </c>
      <c r="AG218" s="689">
        <v>1</v>
      </c>
      <c r="AH218" s="669">
        <v>18.23</v>
      </c>
      <c r="AI218" s="669">
        <v>19.02</v>
      </c>
      <c r="AJ218" s="669">
        <v>18.329999999999998</v>
      </c>
      <c r="AK218" s="669">
        <v>18.526666666666667</v>
      </c>
      <c r="AL218" s="666">
        <v>617.55555555555554</v>
      </c>
      <c r="AM218" s="666">
        <v>5.0463050463050401</v>
      </c>
      <c r="AN218" s="462">
        <v>12</v>
      </c>
      <c r="AO218" s="542"/>
    </row>
    <row r="219" spans="1:325" s="614" customFormat="1" ht="16.5" thickBot="1" x14ac:dyDescent="0.3">
      <c r="A219" s="495"/>
      <c r="B219" s="498" t="s">
        <v>448</v>
      </c>
      <c r="C219" s="498" t="s">
        <v>16</v>
      </c>
      <c r="D219" s="487"/>
      <c r="E219" s="670" t="s">
        <v>377</v>
      </c>
      <c r="F219" s="671">
        <v>102.81818181818181</v>
      </c>
      <c r="G219" s="671">
        <v>243.22727272727272</v>
      </c>
      <c r="H219" s="671">
        <v>95.836363636363643</v>
      </c>
      <c r="I219" s="670" t="s">
        <v>144</v>
      </c>
      <c r="J219" s="672">
        <v>0.22727272727272727</v>
      </c>
      <c r="K219" s="672">
        <v>1.1272727272727272</v>
      </c>
      <c r="L219" s="672">
        <v>0.53636363636363638</v>
      </c>
      <c r="M219" s="672">
        <v>0</v>
      </c>
      <c r="N219" s="672">
        <v>18.063636363636366</v>
      </c>
      <c r="O219" s="672">
        <v>5.0272727272727273</v>
      </c>
      <c r="P219" s="672">
        <v>0.85090909090909084</v>
      </c>
      <c r="Q219" s="670" t="s">
        <v>123</v>
      </c>
      <c r="R219" s="672">
        <v>17.081818181818178</v>
      </c>
      <c r="S219" s="673">
        <v>32.427272727272729</v>
      </c>
      <c r="T219" s="670" t="s">
        <v>378</v>
      </c>
      <c r="U219" s="670" t="s">
        <v>122</v>
      </c>
      <c r="V219" s="671">
        <v>365.77272727272731</v>
      </c>
      <c r="W219" s="672">
        <v>85.809090909090912</v>
      </c>
      <c r="X219" s="674">
        <v>3</v>
      </c>
      <c r="Y219" s="674">
        <v>3</v>
      </c>
      <c r="Z219" s="674">
        <v>3</v>
      </c>
      <c r="AA219" s="674">
        <v>1</v>
      </c>
      <c r="AB219" s="691" t="s">
        <v>54</v>
      </c>
      <c r="AC219" s="691" t="s">
        <v>54</v>
      </c>
      <c r="AD219" s="691" t="s">
        <v>54</v>
      </c>
      <c r="AE219" s="691" t="s">
        <v>54</v>
      </c>
      <c r="AF219" s="691">
        <v>3</v>
      </c>
      <c r="AG219" s="691">
        <v>6</v>
      </c>
      <c r="AH219" s="675">
        <v>17.849090909090908</v>
      </c>
      <c r="AI219" s="675">
        <v>18.115454545454547</v>
      </c>
      <c r="AJ219" s="675">
        <v>18.081818181818178</v>
      </c>
      <c r="AK219" s="675">
        <v>18.015454545454546</v>
      </c>
      <c r="AL219" s="676">
        <v>600.5151515151515</v>
      </c>
      <c r="AM219" s="676">
        <v>6.9647355163728077</v>
      </c>
      <c r="AN219" s="671">
        <v>5</v>
      </c>
      <c r="AO219" s="542"/>
      <c r="AP219" s="765"/>
      <c r="AQ219" s="765"/>
      <c r="AR219" s="765"/>
      <c r="AS219" s="765"/>
      <c r="AT219" s="765"/>
      <c r="AU219" s="765"/>
      <c r="AV219" s="765"/>
      <c r="AW219" s="765"/>
      <c r="AX219" s="765"/>
      <c r="AY219" s="765"/>
      <c r="AZ219" s="765"/>
      <c r="BA219" s="765"/>
      <c r="BB219" s="765"/>
      <c r="BC219" s="765"/>
      <c r="BD219" s="765"/>
      <c r="BE219" s="765"/>
      <c r="BF219" s="765"/>
      <c r="BG219" s="765"/>
      <c r="BH219" s="765"/>
      <c r="BI219" s="765"/>
      <c r="BJ219" s="765"/>
      <c r="BK219" s="765"/>
      <c r="BL219" s="765"/>
      <c r="BM219" s="765"/>
      <c r="BN219" s="765"/>
      <c r="BO219" s="765"/>
      <c r="BP219" s="765"/>
      <c r="BQ219" s="765"/>
      <c r="BR219" s="765"/>
      <c r="BS219" s="765"/>
      <c r="BT219" s="765"/>
      <c r="BU219" s="765"/>
      <c r="BV219" s="765"/>
      <c r="BW219" s="765"/>
      <c r="BX219" s="765"/>
      <c r="BY219" s="765"/>
      <c r="BZ219" s="765"/>
      <c r="CA219" s="765"/>
      <c r="CB219" s="765"/>
      <c r="CC219" s="765"/>
      <c r="CD219" s="765"/>
      <c r="CE219" s="765"/>
      <c r="CF219" s="765"/>
      <c r="CG219" s="765"/>
      <c r="CH219" s="765"/>
      <c r="CI219" s="765"/>
      <c r="CJ219" s="765"/>
      <c r="CK219" s="765"/>
      <c r="CL219" s="765"/>
      <c r="CM219" s="765"/>
      <c r="CN219" s="765"/>
      <c r="CO219" s="765"/>
      <c r="CP219" s="765"/>
      <c r="CQ219" s="765"/>
      <c r="CR219" s="765"/>
      <c r="CS219" s="765"/>
      <c r="CT219" s="765"/>
      <c r="CU219" s="765"/>
      <c r="CV219" s="765"/>
      <c r="CW219" s="765"/>
      <c r="CX219" s="765"/>
      <c r="CY219" s="765"/>
      <c r="CZ219" s="765"/>
      <c r="DA219" s="765"/>
      <c r="DB219" s="765"/>
      <c r="DC219" s="765"/>
      <c r="DD219" s="765"/>
      <c r="DE219" s="765"/>
      <c r="DF219" s="765"/>
      <c r="DG219" s="765"/>
      <c r="DH219" s="765"/>
      <c r="DI219" s="765"/>
      <c r="DJ219" s="765"/>
      <c r="DK219" s="765"/>
      <c r="DL219" s="765"/>
      <c r="DM219" s="765"/>
      <c r="DN219" s="765"/>
      <c r="DO219" s="765"/>
      <c r="DP219" s="765"/>
      <c r="DQ219" s="765"/>
      <c r="DR219" s="765"/>
      <c r="DS219" s="765"/>
      <c r="DT219" s="765"/>
      <c r="DU219" s="765"/>
      <c r="DV219" s="765"/>
      <c r="DW219" s="765"/>
      <c r="DX219" s="765"/>
      <c r="DY219" s="765"/>
      <c r="DZ219" s="765"/>
      <c r="EA219" s="765"/>
      <c r="EB219" s="765"/>
      <c r="EC219" s="765"/>
      <c r="ED219" s="765"/>
      <c r="EE219" s="765"/>
      <c r="EF219" s="765"/>
      <c r="EG219" s="765"/>
      <c r="EH219" s="765"/>
      <c r="EI219" s="765"/>
      <c r="EJ219" s="765"/>
      <c r="EK219" s="765"/>
      <c r="EL219" s="765"/>
      <c r="EM219" s="765"/>
      <c r="EN219" s="765"/>
      <c r="EO219" s="765"/>
      <c r="EP219" s="765"/>
      <c r="EQ219" s="765"/>
      <c r="ER219" s="765"/>
      <c r="ES219" s="765"/>
      <c r="ET219" s="765"/>
      <c r="EU219" s="765"/>
      <c r="EV219" s="765"/>
      <c r="EW219" s="765"/>
      <c r="EX219" s="765"/>
      <c r="EY219" s="765"/>
      <c r="EZ219" s="765"/>
      <c r="FA219" s="765"/>
      <c r="FB219" s="765"/>
      <c r="FC219" s="765"/>
      <c r="FD219" s="765"/>
      <c r="FE219" s="765"/>
      <c r="FF219" s="765"/>
      <c r="FG219" s="765"/>
      <c r="FH219" s="765"/>
      <c r="FI219" s="765"/>
      <c r="FJ219" s="765"/>
      <c r="FK219" s="765"/>
      <c r="FL219" s="765"/>
      <c r="FM219" s="765"/>
      <c r="FN219" s="765"/>
      <c r="FO219" s="765"/>
      <c r="FP219" s="765"/>
      <c r="FQ219" s="765"/>
      <c r="FR219" s="765"/>
      <c r="FS219" s="765"/>
      <c r="FT219" s="765"/>
      <c r="FU219" s="765"/>
      <c r="FV219" s="765"/>
      <c r="FW219" s="765"/>
      <c r="FX219" s="765"/>
      <c r="FY219" s="765"/>
      <c r="FZ219" s="765"/>
      <c r="GA219" s="765"/>
      <c r="GB219" s="765"/>
      <c r="GC219" s="765"/>
      <c r="GD219" s="765"/>
      <c r="GE219" s="765"/>
      <c r="GF219" s="765"/>
      <c r="GG219" s="765"/>
      <c r="GH219" s="765"/>
      <c r="GI219" s="765"/>
      <c r="GJ219" s="765"/>
      <c r="GK219" s="765"/>
      <c r="GL219" s="765"/>
      <c r="GM219" s="765"/>
      <c r="GN219" s="765"/>
      <c r="GO219" s="765"/>
      <c r="GP219" s="765"/>
      <c r="GQ219" s="765"/>
      <c r="GR219" s="765"/>
      <c r="GS219" s="765"/>
      <c r="GT219" s="765"/>
      <c r="GU219" s="765"/>
      <c r="GV219" s="765"/>
      <c r="GW219" s="765"/>
      <c r="GX219" s="765"/>
      <c r="GY219" s="765"/>
      <c r="GZ219" s="765"/>
      <c r="HA219" s="765"/>
      <c r="HB219" s="765"/>
      <c r="HC219" s="765"/>
      <c r="HD219" s="765"/>
      <c r="HE219" s="765"/>
      <c r="HF219" s="765"/>
      <c r="HG219" s="765"/>
      <c r="HH219" s="765"/>
      <c r="HI219" s="765"/>
      <c r="HJ219" s="765"/>
      <c r="HK219" s="765"/>
      <c r="HL219" s="765"/>
      <c r="HM219" s="765"/>
      <c r="HN219" s="765"/>
      <c r="HO219" s="765"/>
      <c r="HP219" s="765"/>
      <c r="HQ219" s="765"/>
      <c r="HR219" s="765"/>
      <c r="HS219" s="765"/>
      <c r="HT219" s="765"/>
      <c r="HU219" s="765"/>
      <c r="HV219" s="765"/>
      <c r="HW219" s="765"/>
      <c r="HX219" s="765"/>
      <c r="HY219" s="765"/>
      <c r="HZ219" s="765"/>
      <c r="IA219" s="765"/>
      <c r="IB219" s="765"/>
      <c r="IC219" s="765"/>
      <c r="ID219" s="765"/>
      <c r="IE219" s="765"/>
      <c r="IF219" s="765"/>
      <c r="IG219" s="765"/>
      <c r="IH219" s="765"/>
      <c r="II219" s="765"/>
      <c r="IJ219" s="765"/>
      <c r="IK219" s="765"/>
      <c r="IL219" s="765"/>
      <c r="IM219" s="765"/>
      <c r="IN219" s="765"/>
      <c r="IO219" s="765"/>
      <c r="IP219" s="765"/>
      <c r="IQ219" s="765"/>
      <c r="IR219" s="765"/>
      <c r="IS219" s="765"/>
      <c r="IT219" s="765"/>
      <c r="IU219" s="765"/>
      <c r="IV219" s="765"/>
      <c r="IW219" s="765"/>
      <c r="IX219" s="765"/>
      <c r="IY219" s="765"/>
      <c r="IZ219" s="765"/>
      <c r="JA219" s="765"/>
      <c r="JB219" s="765"/>
      <c r="JC219" s="765"/>
      <c r="JD219" s="765"/>
      <c r="JE219" s="765"/>
      <c r="JF219" s="765"/>
      <c r="JG219" s="765"/>
      <c r="JH219" s="765"/>
      <c r="JI219" s="765"/>
      <c r="JJ219" s="765"/>
      <c r="JK219" s="765"/>
      <c r="JL219" s="765"/>
      <c r="JM219" s="765"/>
      <c r="JN219" s="765"/>
      <c r="JO219" s="765"/>
      <c r="JP219" s="765"/>
      <c r="JQ219" s="765"/>
      <c r="JR219" s="765"/>
      <c r="JS219" s="765"/>
      <c r="JT219" s="765"/>
      <c r="JU219" s="765"/>
      <c r="JV219" s="765"/>
      <c r="JW219" s="765"/>
      <c r="JX219" s="765"/>
      <c r="JY219" s="765"/>
      <c r="JZ219" s="765"/>
      <c r="KA219" s="765"/>
      <c r="KB219" s="765"/>
      <c r="KC219" s="765"/>
      <c r="KD219" s="765"/>
      <c r="KE219" s="765"/>
      <c r="KF219" s="765"/>
      <c r="KG219" s="765"/>
      <c r="KH219" s="765"/>
      <c r="KI219" s="765"/>
      <c r="KJ219" s="765"/>
      <c r="KK219" s="765"/>
      <c r="KL219" s="765"/>
      <c r="KM219" s="765"/>
      <c r="KN219" s="765"/>
      <c r="KO219" s="765"/>
      <c r="KP219" s="765"/>
      <c r="KQ219" s="765"/>
      <c r="KR219" s="765"/>
      <c r="KS219" s="765"/>
      <c r="KT219" s="765"/>
      <c r="KU219" s="765"/>
      <c r="KV219" s="765"/>
      <c r="KW219" s="765"/>
      <c r="KX219" s="765"/>
      <c r="KY219" s="765"/>
      <c r="KZ219" s="765"/>
      <c r="LA219" s="765"/>
      <c r="LB219" s="765"/>
      <c r="LC219" s="765"/>
      <c r="LD219" s="765"/>
      <c r="LE219" s="765"/>
      <c r="LF219" s="765"/>
      <c r="LG219" s="765"/>
      <c r="LH219" s="765"/>
      <c r="LI219" s="765"/>
      <c r="LJ219" s="765"/>
      <c r="LK219" s="765"/>
      <c r="LL219" s="765"/>
      <c r="LM219" s="765"/>
    </row>
    <row r="220" spans="1:325" x14ac:dyDescent="0.25">
      <c r="A220" s="495"/>
      <c r="B220" s="498" t="s">
        <v>448</v>
      </c>
      <c r="C220" s="498" t="s">
        <v>16</v>
      </c>
      <c r="D220" s="488" t="s">
        <v>385</v>
      </c>
      <c r="E220" s="459" t="s">
        <v>467</v>
      </c>
      <c r="F220" s="771">
        <v>111</v>
      </c>
      <c r="G220" s="771">
        <v>231</v>
      </c>
      <c r="H220" s="771">
        <v>88</v>
      </c>
      <c r="I220" s="459" t="s">
        <v>120</v>
      </c>
      <c r="J220" s="772">
        <v>0</v>
      </c>
      <c r="K220" s="772">
        <v>0</v>
      </c>
      <c r="L220" s="772">
        <v>1</v>
      </c>
      <c r="M220" s="772">
        <v>0</v>
      </c>
      <c r="N220" s="636">
        <v>18.7</v>
      </c>
      <c r="O220" s="636">
        <v>4.9000000000000004</v>
      </c>
      <c r="P220" s="636">
        <v>1.5</v>
      </c>
      <c r="Q220" s="459" t="s">
        <v>364</v>
      </c>
      <c r="R220" s="773">
        <v>16.100000000000001</v>
      </c>
      <c r="S220" s="774">
        <v>32.6</v>
      </c>
      <c r="T220" s="459" t="s">
        <v>142</v>
      </c>
      <c r="U220" s="459" t="s">
        <v>118</v>
      </c>
      <c r="V220" s="771">
        <v>275.60000000000002</v>
      </c>
      <c r="W220" s="636">
        <v>84.5</v>
      </c>
      <c r="X220" s="459">
        <v>1</v>
      </c>
      <c r="Y220" s="453">
        <v>1</v>
      </c>
      <c r="Z220" s="459">
        <v>1</v>
      </c>
      <c r="AA220" s="453">
        <v>1</v>
      </c>
      <c r="AB220" s="459">
        <v>1</v>
      </c>
      <c r="AC220" s="459">
        <v>1</v>
      </c>
      <c r="AD220" s="459" t="s">
        <v>54</v>
      </c>
      <c r="AE220" s="459">
        <v>1</v>
      </c>
      <c r="AF220" s="459">
        <v>3</v>
      </c>
      <c r="AG220" s="459">
        <v>1</v>
      </c>
      <c r="AH220" s="635">
        <v>150.5</v>
      </c>
      <c r="AI220" s="635">
        <v>157.1</v>
      </c>
      <c r="AJ220" s="635" t="s">
        <v>54</v>
      </c>
      <c r="AK220" s="635">
        <v>153.80000000000001</v>
      </c>
      <c r="AL220" s="636">
        <v>615.20000000000005</v>
      </c>
      <c r="AM220" s="636">
        <v>9.1554293825408344</v>
      </c>
      <c r="AN220" s="459">
        <v>7</v>
      </c>
      <c r="AO220" s="542"/>
    </row>
    <row r="221" spans="1:325" x14ac:dyDescent="0.25">
      <c r="A221" s="495"/>
      <c r="B221" s="498" t="s">
        <v>448</v>
      </c>
      <c r="C221" s="498" t="s">
        <v>16</v>
      </c>
      <c r="D221" s="489"/>
      <c r="E221" s="543" t="s">
        <v>468</v>
      </c>
      <c r="F221" s="559">
        <v>99</v>
      </c>
      <c r="G221" s="559">
        <v>245.7</v>
      </c>
      <c r="H221" s="559">
        <v>91.4</v>
      </c>
      <c r="I221" s="543" t="s">
        <v>120</v>
      </c>
      <c r="J221" s="776">
        <v>4.5</v>
      </c>
      <c r="K221" s="776">
        <v>2.2000000000000002</v>
      </c>
      <c r="L221" s="776">
        <v>0</v>
      </c>
      <c r="M221" s="776">
        <v>0</v>
      </c>
      <c r="N221" s="558">
        <v>17.3</v>
      </c>
      <c r="O221" s="558">
        <v>4.7</v>
      </c>
      <c r="P221" s="558">
        <v>0.5</v>
      </c>
      <c r="Q221" s="543" t="s">
        <v>119</v>
      </c>
      <c r="R221" s="560">
        <v>16</v>
      </c>
      <c r="S221" s="561">
        <v>32.5</v>
      </c>
      <c r="T221" s="543" t="s">
        <v>142</v>
      </c>
      <c r="U221" s="543" t="s">
        <v>118</v>
      </c>
      <c r="V221" s="559">
        <v>307.3</v>
      </c>
      <c r="W221" s="558">
        <v>86.88</v>
      </c>
      <c r="X221" s="543">
        <v>3</v>
      </c>
      <c r="Y221" s="544">
        <v>3</v>
      </c>
      <c r="Z221" s="543">
        <v>3</v>
      </c>
      <c r="AA221" s="543">
        <v>3</v>
      </c>
      <c r="AB221" s="544">
        <v>1</v>
      </c>
      <c r="AC221" s="544">
        <v>1</v>
      </c>
      <c r="AD221" s="544" t="s">
        <v>54</v>
      </c>
      <c r="AE221" s="544">
        <v>3</v>
      </c>
      <c r="AF221" s="544">
        <v>5</v>
      </c>
      <c r="AG221" s="544">
        <v>3</v>
      </c>
      <c r="AH221" s="557">
        <v>136.74</v>
      </c>
      <c r="AI221" s="557">
        <v>133.96</v>
      </c>
      <c r="AJ221" s="557" t="s">
        <v>54</v>
      </c>
      <c r="AK221" s="557">
        <v>135.35000000000002</v>
      </c>
      <c r="AL221" s="558">
        <v>541.40000000000009</v>
      </c>
      <c r="AM221" s="558">
        <v>3.6370597243491796</v>
      </c>
      <c r="AN221" s="543">
        <v>8</v>
      </c>
      <c r="AO221" s="542"/>
    </row>
    <row r="222" spans="1:325" x14ac:dyDescent="0.25">
      <c r="A222" s="495"/>
      <c r="B222" s="498" t="s">
        <v>448</v>
      </c>
      <c r="C222" s="498" t="s">
        <v>16</v>
      </c>
      <c r="D222" s="489"/>
      <c r="E222" s="543" t="s">
        <v>463</v>
      </c>
      <c r="F222" s="559">
        <v>101</v>
      </c>
      <c r="G222" s="559">
        <v>228</v>
      </c>
      <c r="H222" s="559">
        <v>78</v>
      </c>
      <c r="I222" s="543" t="s">
        <v>120</v>
      </c>
      <c r="J222" s="776">
        <v>0</v>
      </c>
      <c r="K222" s="776">
        <v>0</v>
      </c>
      <c r="L222" s="776">
        <v>0</v>
      </c>
      <c r="M222" s="776">
        <v>0</v>
      </c>
      <c r="N222" s="558">
        <v>19.399999999999999</v>
      </c>
      <c r="O222" s="558">
        <v>4.8</v>
      </c>
      <c r="P222" s="558">
        <v>0.4</v>
      </c>
      <c r="Q222" s="543" t="s">
        <v>126</v>
      </c>
      <c r="R222" s="560">
        <v>15.6</v>
      </c>
      <c r="S222" s="561">
        <v>33</v>
      </c>
      <c r="T222" s="543" t="s">
        <v>139</v>
      </c>
      <c r="U222" s="543" t="s">
        <v>118</v>
      </c>
      <c r="V222" s="559">
        <v>359</v>
      </c>
      <c r="W222" s="558">
        <v>87.3</v>
      </c>
      <c r="X222" s="777">
        <v>3</v>
      </c>
      <c r="Y222" s="544">
        <v>3</v>
      </c>
      <c r="Z222" s="543">
        <v>1</v>
      </c>
      <c r="AA222" s="544">
        <v>1</v>
      </c>
      <c r="AB222" s="777">
        <v>1</v>
      </c>
      <c r="AC222" s="777">
        <v>1</v>
      </c>
      <c r="AD222" s="777" t="s">
        <v>54</v>
      </c>
      <c r="AE222" s="777">
        <v>1</v>
      </c>
      <c r="AF222" s="777">
        <v>3</v>
      </c>
      <c r="AG222" s="777">
        <v>1</v>
      </c>
      <c r="AH222" s="557">
        <v>134.30000000000001</v>
      </c>
      <c r="AI222" s="557">
        <v>127.7</v>
      </c>
      <c r="AJ222" s="557" t="s">
        <v>54</v>
      </c>
      <c r="AK222" s="557">
        <v>131</v>
      </c>
      <c r="AL222" s="558">
        <v>524</v>
      </c>
      <c r="AM222" s="558">
        <v>14.260793720017439</v>
      </c>
      <c r="AN222" s="543">
        <v>2</v>
      </c>
      <c r="AO222" s="542"/>
    </row>
    <row r="223" spans="1:325" x14ac:dyDescent="0.25">
      <c r="A223" s="495"/>
      <c r="B223" s="498" t="s">
        <v>448</v>
      </c>
      <c r="C223" s="498" t="s">
        <v>16</v>
      </c>
      <c r="D223" s="489"/>
      <c r="E223" s="543" t="s">
        <v>462</v>
      </c>
      <c r="F223" s="559">
        <v>103</v>
      </c>
      <c r="G223" s="559">
        <v>236</v>
      </c>
      <c r="H223" s="559">
        <v>89</v>
      </c>
      <c r="I223" s="543" t="s">
        <v>120</v>
      </c>
      <c r="J223" s="776">
        <v>0</v>
      </c>
      <c r="K223" s="776">
        <v>0</v>
      </c>
      <c r="L223" s="776">
        <v>0</v>
      </c>
      <c r="M223" s="776">
        <v>0</v>
      </c>
      <c r="N223" s="558">
        <v>16.7</v>
      </c>
      <c r="O223" s="558">
        <v>4.9000000000000004</v>
      </c>
      <c r="P223" s="558">
        <v>0.8</v>
      </c>
      <c r="Q223" s="543" t="s">
        <v>126</v>
      </c>
      <c r="R223" s="560">
        <v>16.2</v>
      </c>
      <c r="S223" s="561">
        <v>31.9</v>
      </c>
      <c r="T223" s="543" t="s">
        <v>142</v>
      </c>
      <c r="U223" s="543" t="s">
        <v>118</v>
      </c>
      <c r="V223" s="559">
        <v>325</v>
      </c>
      <c r="W223" s="558">
        <v>89.6</v>
      </c>
      <c r="X223" s="543">
        <v>3</v>
      </c>
      <c r="Y223" s="544">
        <v>1</v>
      </c>
      <c r="Z223" s="543">
        <v>1</v>
      </c>
      <c r="AA223" s="544">
        <v>1</v>
      </c>
      <c r="AB223" s="543">
        <v>1</v>
      </c>
      <c r="AC223" s="543">
        <v>1</v>
      </c>
      <c r="AD223" s="543" t="s">
        <v>54</v>
      </c>
      <c r="AE223" s="543">
        <v>3</v>
      </c>
      <c r="AF223" s="543">
        <v>3</v>
      </c>
      <c r="AG223" s="543">
        <v>1</v>
      </c>
      <c r="AH223" s="557">
        <v>145</v>
      </c>
      <c r="AI223" s="557">
        <v>136.19999999999999</v>
      </c>
      <c r="AJ223" s="557" t="s">
        <v>54</v>
      </c>
      <c r="AK223" s="557">
        <v>140.6</v>
      </c>
      <c r="AL223" s="558">
        <v>562.4</v>
      </c>
      <c r="AM223" s="558">
        <v>7.822085889570543</v>
      </c>
      <c r="AN223" s="543">
        <v>1</v>
      </c>
      <c r="AO223" s="542"/>
    </row>
    <row r="224" spans="1:325" x14ac:dyDescent="0.25">
      <c r="A224" s="495"/>
      <c r="B224" s="498" t="s">
        <v>448</v>
      </c>
      <c r="C224" s="498" t="s">
        <v>16</v>
      </c>
      <c r="D224" s="489"/>
      <c r="E224" s="458" t="s">
        <v>464</v>
      </c>
      <c r="F224" s="641">
        <v>104</v>
      </c>
      <c r="G224" s="641">
        <v>219</v>
      </c>
      <c r="H224" s="641">
        <v>78</v>
      </c>
      <c r="I224" s="458" t="s">
        <v>120</v>
      </c>
      <c r="J224" s="780">
        <v>0</v>
      </c>
      <c r="K224" s="780">
        <v>0</v>
      </c>
      <c r="L224" s="780">
        <v>0</v>
      </c>
      <c r="M224" s="780">
        <v>0</v>
      </c>
      <c r="N224" s="638">
        <v>16.2</v>
      </c>
      <c r="O224" s="638">
        <v>4.7</v>
      </c>
      <c r="P224" s="638">
        <v>1.1000000000000001</v>
      </c>
      <c r="Q224" s="458" t="s">
        <v>126</v>
      </c>
      <c r="R224" s="639">
        <v>15.1</v>
      </c>
      <c r="S224" s="640">
        <v>26</v>
      </c>
      <c r="T224" s="458" t="s">
        <v>139</v>
      </c>
      <c r="U224" s="458" t="s">
        <v>118</v>
      </c>
      <c r="V224" s="641">
        <v>341</v>
      </c>
      <c r="W224" s="638">
        <v>85.3</v>
      </c>
      <c r="X224" s="458">
        <v>1</v>
      </c>
      <c r="Y224" s="452">
        <v>1</v>
      </c>
      <c r="Z224" s="782">
        <v>3</v>
      </c>
      <c r="AA224" s="452">
        <v>1</v>
      </c>
      <c r="AB224" s="458">
        <v>1</v>
      </c>
      <c r="AC224" s="458">
        <v>1</v>
      </c>
      <c r="AD224" s="458" t="s">
        <v>54</v>
      </c>
      <c r="AE224" s="458">
        <v>3</v>
      </c>
      <c r="AF224" s="458">
        <v>5</v>
      </c>
      <c r="AG224" s="458">
        <v>4</v>
      </c>
      <c r="AH224" s="642">
        <v>113.57</v>
      </c>
      <c r="AI224" s="642">
        <v>112.03</v>
      </c>
      <c r="AJ224" s="642" t="s">
        <v>54</v>
      </c>
      <c r="AK224" s="642">
        <v>112.8</v>
      </c>
      <c r="AL224" s="638">
        <v>451.2</v>
      </c>
      <c r="AM224" s="638">
        <v>0.29341157642037724</v>
      </c>
      <c r="AN224" s="458">
        <v>8</v>
      </c>
      <c r="AO224" s="542"/>
    </row>
    <row r="225" spans="1:325" s="614" customFormat="1" ht="16.5" thickBot="1" x14ac:dyDescent="0.3">
      <c r="A225" s="495"/>
      <c r="B225" s="499" t="s">
        <v>448</v>
      </c>
      <c r="C225" s="499" t="s">
        <v>16</v>
      </c>
      <c r="D225" s="490"/>
      <c r="E225" s="643" t="s">
        <v>377</v>
      </c>
      <c r="F225" s="632">
        <v>103.6</v>
      </c>
      <c r="G225" s="632">
        <v>231.94</v>
      </c>
      <c r="H225" s="632">
        <v>84.88</v>
      </c>
      <c r="I225" s="643" t="s">
        <v>144</v>
      </c>
      <c r="J225" s="783">
        <v>0.9</v>
      </c>
      <c r="K225" s="783">
        <v>0.44000000000000006</v>
      </c>
      <c r="L225" s="783">
        <v>0.2</v>
      </c>
      <c r="M225" s="783">
        <v>0</v>
      </c>
      <c r="N225" s="783">
        <v>17.66</v>
      </c>
      <c r="O225" s="783">
        <v>4.8000000000000007</v>
      </c>
      <c r="P225" s="783">
        <v>0.8600000000000001</v>
      </c>
      <c r="Q225" s="643" t="s">
        <v>123</v>
      </c>
      <c r="R225" s="783">
        <v>15.8</v>
      </c>
      <c r="S225" s="784">
        <v>31.2</v>
      </c>
      <c r="T225" s="643" t="s">
        <v>378</v>
      </c>
      <c r="U225" s="643" t="s">
        <v>122</v>
      </c>
      <c r="V225" s="785">
        <v>321.58000000000004</v>
      </c>
      <c r="W225" s="783">
        <v>86.715999999999994</v>
      </c>
      <c r="X225" s="786">
        <v>3</v>
      </c>
      <c r="Y225" s="677">
        <v>3</v>
      </c>
      <c r="Z225" s="786">
        <v>3</v>
      </c>
      <c r="AA225" s="677">
        <v>3</v>
      </c>
      <c r="AB225" s="786">
        <v>1</v>
      </c>
      <c r="AC225" s="786">
        <v>1</v>
      </c>
      <c r="AD225" s="786" t="s">
        <v>54</v>
      </c>
      <c r="AE225" s="786">
        <v>3</v>
      </c>
      <c r="AF225" s="786">
        <v>5</v>
      </c>
      <c r="AG225" s="786">
        <v>4</v>
      </c>
      <c r="AH225" s="644">
        <v>136.02199999999999</v>
      </c>
      <c r="AI225" s="644">
        <v>133.398</v>
      </c>
      <c r="AJ225" s="644" t="s">
        <v>54</v>
      </c>
      <c r="AK225" s="644">
        <v>134.70999999999998</v>
      </c>
      <c r="AL225" s="645">
        <v>538.83999999999992</v>
      </c>
      <c r="AM225" s="645">
        <v>7.0792661600584852</v>
      </c>
      <c r="AN225" s="643">
        <v>7</v>
      </c>
      <c r="AO225" s="818"/>
      <c r="AP225" s="765"/>
      <c r="AQ225" s="765"/>
      <c r="AR225" s="765"/>
      <c r="AS225" s="765"/>
      <c r="AT225" s="765"/>
      <c r="AU225" s="765"/>
      <c r="AV225" s="765"/>
      <c r="AW225" s="765"/>
      <c r="AX225" s="765"/>
      <c r="AY225" s="765"/>
      <c r="AZ225" s="765"/>
      <c r="BA225" s="765"/>
      <c r="BB225" s="765"/>
      <c r="BC225" s="765"/>
      <c r="BD225" s="765"/>
      <c r="BE225" s="765"/>
      <c r="BF225" s="765"/>
      <c r="BG225" s="765"/>
      <c r="BH225" s="765"/>
      <c r="BI225" s="765"/>
      <c r="BJ225" s="765"/>
      <c r="BK225" s="765"/>
      <c r="BL225" s="765"/>
      <c r="BM225" s="765"/>
      <c r="BN225" s="765"/>
      <c r="BO225" s="765"/>
      <c r="BP225" s="765"/>
      <c r="BQ225" s="765"/>
      <c r="BR225" s="765"/>
      <c r="BS225" s="765"/>
      <c r="BT225" s="765"/>
      <c r="BU225" s="765"/>
      <c r="BV225" s="765"/>
      <c r="BW225" s="765"/>
      <c r="BX225" s="765"/>
      <c r="BY225" s="765"/>
      <c r="BZ225" s="765"/>
      <c r="CA225" s="765"/>
      <c r="CB225" s="765"/>
      <c r="CC225" s="765"/>
      <c r="CD225" s="765"/>
      <c r="CE225" s="765"/>
      <c r="CF225" s="765"/>
      <c r="CG225" s="765"/>
      <c r="CH225" s="765"/>
      <c r="CI225" s="765"/>
      <c r="CJ225" s="765"/>
      <c r="CK225" s="765"/>
      <c r="CL225" s="765"/>
      <c r="CM225" s="765"/>
      <c r="CN225" s="765"/>
      <c r="CO225" s="765"/>
      <c r="CP225" s="765"/>
      <c r="CQ225" s="765"/>
      <c r="CR225" s="765"/>
      <c r="CS225" s="765"/>
      <c r="CT225" s="765"/>
      <c r="CU225" s="765"/>
      <c r="CV225" s="765"/>
      <c r="CW225" s="765"/>
      <c r="CX225" s="765"/>
      <c r="CY225" s="765"/>
      <c r="CZ225" s="765"/>
      <c r="DA225" s="765"/>
      <c r="DB225" s="765"/>
      <c r="DC225" s="765"/>
      <c r="DD225" s="765"/>
      <c r="DE225" s="765"/>
      <c r="DF225" s="765"/>
      <c r="DG225" s="765"/>
      <c r="DH225" s="765"/>
      <c r="DI225" s="765"/>
      <c r="DJ225" s="765"/>
      <c r="DK225" s="765"/>
      <c r="DL225" s="765"/>
      <c r="DM225" s="765"/>
      <c r="DN225" s="765"/>
      <c r="DO225" s="765"/>
      <c r="DP225" s="765"/>
      <c r="DQ225" s="765"/>
      <c r="DR225" s="765"/>
      <c r="DS225" s="765"/>
      <c r="DT225" s="765"/>
      <c r="DU225" s="765"/>
      <c r="DV225" s="765"/>
      <c r="DW225" s="765"/>
      <c r="DX225" s="765"/>
      <c r="DY225" s="765"/>
      <c r="DZ225" s="765"/>
      <c r="EA225" s="765"/>
      <c r="EB225" s="765"/>
      <c r="EC225" s="765"/>
      <c r="ED225" s="765"/>
      <c r="EE225" s="765"/>
      <c r="EF225" s="765"/>
      <c r="EG225" s="765"/>
      <c r="EH225" s="765"/>
      <c r="EI225" s="765"/>
      <c r="EJ225" s="765"/>
      <c r="EK225" s="765"/>
      <c r="EL225" s="765"/>
      <c r="EM225" s="765"/>
      <c r="EN225" s="765"/>
      <c r="EO225" s="765"/>
      <c r="EP225" s="765"/>
      <c r="EQ225" s="765"/>
      <c r="ER225" s="765"/>
      <c r="ES225" s="765"/>
      <c r="ET225" s="765"/>
      <c r="EU225" s="765"/>
      <c r="EV225" s="765"/>
      <c r="EW225" s="765"/>
      <c r="EX225" s="765"/>
      <c r="EY225" s="765"/>
      <c r="EZ225" s="765"/>
      <c r="FA225" s="765"/>
      <c r="FB225" s="765"/>
      <c r="FC225" s="765"/>
      <c r="FD225" s="765"/>
      <c r="FE225" s="765"/>
      <c r="FF225" s="765"/>
      <c r="FG225" s="765"/>
      <c r="FH225" s="765"/>
      <c r="FI225" s="765"/>
      <c r="FJ225" s="765"/>
      <c r="FK225" s="765"/>
      <c r="FL225" s="765"/>
      <c r="FM225" s="765"/>
      <c r="FN225" s="765"/>
      <c r="FO225" s="765"/>
      <c r="FP225" s="765"/>
      <c r="FQ225" s="765"/>
      <c r="FR225" s="765"/>
      <c r="FS225" s="765"/>
      <c r="FT225" s="765"/>
      <c r="FU225" s="765"/>
      <c r="FV225" s="765"/>
      <c r="FW225" s="765"/>
      <c r="FX225" s="765"/>
      <c r="FY225" s="765"/>
      <c r="FZ225" s="765"/>
      <c r="GA225" s="765"/>
      <c r="GB225" s="765"/>
      <c r="GC225" s="765"/>
      <c r="GD225" s="765"/>
      <c r="GE225" s="765"/>
      <c r="GF225" s="765"/>
      <c r="GG225" s="765"/>
      <c r="GH225" s="765"/>
      <c r="GI225" s="765"/>
      <c r="GJ225" s="765"/>
      <c r="GK225" s="765"/>
      <c r="GL225" s="765"/>
      <c r="GM225" s="765"/>
      <c r="GN225" s="765"/>
      <c r="GO225" s="765"/>
      <c r="GP225" s="765"/>
      <c r="GQ225" s="765"/>
      <c r="GR225" s="765"/>
      <c r="GS225" s="765"/>
      <c r="GT225" s="765"/>
      <c r="GU225" s="765"/>
      <c r="GV225" s="765"/>
      <c r="GW225" s="765"/>
      <c r="GX225" s="765"/>
      <c r="GY225" s="765"/>
      <c r="GZ225" s="765"/>
      <c r="HA225" s="765"/>
      <c r="HB225" s="765"/>
      <c r="HC225" s="765"/>
      <c r="HD225" s="765"/>
      <c r="HE225" s="765"/>
      <c r="HF225" s="765"/>
      <c r="HG225" s="765"/>
      <c r="HH225" s="765"/>
      <c r="HI225" s="765"/>
      <c r="HJ225" s="765"/>
      <c r="HK225" s="765"/>
      <c r="HL225" s="765"/>
      <c r="HM225" s="765"/>
      <c r="HN225" s="765"/>
      <c r="HO225" s="765"/>
      <c r="HP225" s="765"/>
      <c r="HQ225" s="765"/>
      <c r="HR225" s="765"/>
      <c r="HS225" s="765"/>
      <c r="HT225" s="765"/>
      <c r="HU225" s="765"/>
      <c r="HV225" s="765"/>
      <c r="HW225" s="765"/>
      <c r="HX225" s="765"/>
      <c r="HY225" s="765"/>
      <c r="HZ225" s="765"/>
      <c r="IA225" s="765"/>
      <c r="IB225" s="765"/>
      <c r="IC225" s="765"/>
      <c r="ID225" s="765"/>
      <c r="IE225" s="765"/>
      <c r="IF225" s="765"/>
      <c r="IG225" s="765"/>
      <c r="IH225" s="765"/>
      <c r="II225" s="765"/>
      <c r="IJ225" s="765"/>
      <c r="IK225" s="765"/>
      <c r="IL225" s="765"/>
      <c r="IM225" s="765"/>
      <c r="IN225" s="765"/>
      <c r="IO225" s="765"/>
      <c r="IP225" s="765"/>
      <c r="IQ225" s="765"/>
      <c r="IR225" s="765"/>
      <c r="IS225" s="765"/>
      <c r="IT225" s="765"/>
      <c r="IU225" s="765"/>
      <c r="IV225" s="765"/>
      <c r="IW225" s="765"/>
      <c r="IX225" s="765"/>
      <c r="IY225" s="765"/>
      <c r="IZ225" s="765"/>
      <c r="JA225" s="765"/>
      <c r="JB225" s="765"/>
      <c r="JC225" s="765"/>
      <c r="JD225" s="765"/>
      <c r="JE225" s="765"/>
      <c r="JF225" s="765"/>
      <c r="JG225" s="765"/>
      <c r="JH225" s="765"/>
      <c r="JI225" s="765"/>
      <c r="JJ225" s="765"/>
      <c r="JK225" s="765"/>
      <c r="JL225" s="765"/>
      <c r="JM225" s="765"/>
      <c r="JN225" s="765"/>
      <c r="JO225" s="765"/>
      <c r="JP225" s="765"/>
      <c r="JQ225" s="765"/>
      <c r="JR225" s="765"/>
      <c r="JS225" s="765"/>
      <c r="JT225" s="765"/>
      <c r="JU225" s="765"/>
      <c r="JV225" s="765"/>
      <c r="JW225" s="765"/>
      <c r="JX225" s="765"/>
      <c r="JY225" s="765"/>
      <c r="JZ225" s="765"/>
      <c r="KA225" s="765"/>
      <c r="KB225" s="765"/>
      <c r="KC225" s="765"/>
      <c r="KD225" s="765"/>
      <c r="KE225" s="765"/>
      <c r="KF225" s="765"/>
      <c r="KG225" s="765"/>
      <c r="KH225" s="765"/>
      <c r="KI225" s="765"/>
      <c r="KJ225" s="765"/>
      <c r="KK225" s="765"/>
      <c r="KL225" s="765"/>
      <c r="KM225" s="765"/>
      <c r="KN225" s="765"/>
      <c r="KO225" s="765"/>
      <c r="KP225" s="765"/>
      <c r="KQ225" s="765"/>
      <c r="KR225" s="765"/>
      <c r="KS225" s="765"/>
      <c r="KT225" s="765"/>
      <c r="KU225" s="765"/>
      <c r="KV225" s="765"/>
      <c r="KW225" s="765"/>
      <c r="KX225" s="765"/>
      <c r="KY225" s="765"/>
      <c r="KZ225" s="765"/>
      <c r="LA225" s="765"/>
      <c r="LB225" s="765"/>
      <c r="LC225" s="765"/>
      <c r="LD225" s="765"/>
      <c r="LE225" s="765"/>
      <c r="LF225" s="765"/>
      <c r="LG225" s="765"/>
      <c r="LH225" s="765"/>
      <c r="LI225" s="765"/>
      <c r="LJ225" s="765"/>
      <c r="LK225" s="765"/>
      <c r="LL225" s="765"/>
      <c r="LM225" s="765"/>
    </row>
    <row r="226" spans="1:325" x14ac:dyDescent="0.25">
      <c r="A226" s="495"/>
      <c r="B226" s="497" t="s">
        <v>469</v>
      </c>
      <c r="C226" s="497" t="s">
        <v>469</v>
      </c>
      <c r="D226" s="485" t="s">
        <v>362</v>
      </c>
      <c r="E226" s="463" t="s">
        <v>449</v>
      </c>
      <c r="F226" s="656">
        <v>113</v>
      </c>
      <c r="G226" s="656">
        <v>255</v>
      </c>
      <c r="H226" s="656">
        <v>105</v>
      </c>
      <c r="I226" s="463" t="s">
        <v>455</v>
      </c>
      <c r="J226" s="657">
        <v>1.5</v>
      </c>
      <c r="K226" s="657">
        <v>0</v>
      </c>
      <c r="L226" s="657">
        <v>0</v>
      </c>
      <c r="M226" s="658">
        <v>0</v>
      </c>
      <c r="N226" s="659">
        <v>21</v>
      </c>
      <c r="O226" s="659">
        <v>5.2</v>
      </c>
      <c r="P226" s="659">
        <v>0</v>
      </c>
      <c r="Q226" s="463" t="s">
        <v>364</v>
      </c>
      <c r="R226" s="659">
        <v>16</v>
      </c>
      <c r="S226" s="660">
        <v>36</v>
      </c>
      <c r="T226" s="463" t="s">
        <v>139</v>
      </c>
      <c r="U226" s="463" t="s">
        <v>118</v>
      </c>
      <c r="V226" s="661">
        <v>345</v>
      </c>
      <c r="W226" s="659">
        <v>86</v>
      </c>
      <c r="X226" s="463">
        <v>1</v>
      </c>
      <c r="Y226" s="463">
        <v>3</v>
      </c>
      <c r="Z226" s="463">
        <v>3</v>
      </c>
      <c r="AA226" s="463">
        <v>1</v>
      </c>
      <c r="AB226" s="683" t="s">
        <v>54</v>
      </c>
      <c r="AC226" s="683" t="s">
        <v>54</v>
      </c>
      <c r="AD226" s="683" t="s">
        <v>54</v>
      </c>
      <c r="AE226" s="683" t="s">
        <v>54</v>
      </c>
      <c r="AF226" s="683">
        <v>1</v>
      </c>
      <c r="AG226" s="683">
        <v>3</v>
      </c>
      <c r="AH226" s="662">
        <v>16.11</v>
      </c>
      <c r="AI226" s="662">
        <v>15.92</v>
      </c>
      <c r="AJ226" s="662">
        <v>17.41</v>
      </c>
      <c r="AK226" s="662">
        <v>16.48</v>
      </c>
      <c r="AL226" s="659">
        <v>549.33333333333337</v>
      </c>
      <c r="AM226" s="659">
        <v>3.1289111389236695</v>
      </c>
      <c r="AN226" s="463">
        <v>15</v>
      </c>
      <c r="AO226" s="819" t="s">
        <v>770</v>
      </c>
    </row>
    <row r="227" spans="1:325" x14ac:dyDescent="0.25">
      <c r="A227" s="495"/>
      <c r="B227" s="498" t="s">
        <v>469</v>
      </c>
      <c r="C227" s="498" t="s">
        <v>469</v>
      </c>
      <c r="D227" s="486" t="s">
        <v>362</v>
      </c>
      <c r="E227" s="545" t="s">
        <v>450</v>
      </c>
      <c r="F227" s="567">
        <v>106</v>
      </c>
      <c r="G227" s="567">
        <v>270</v>
      </c>
      <c r="H227" s="567">
        <v>115</v>
      </c>
      <c r="I227" s="545" t="s">
        <v>455</v>
      </c>
      <c r="J227" s="568">
        <v>2.2000000000000002</v>
      </c>
      <c r="K227" s="568">
        <v>2.2000000000000002</v>
      </c>
      <c r="L227" s="568">
        <v>0</v>
      </c>
      <c r="M227" s="569">
        <v>0</v>
      </c>
      <c r="N227" s="570">
        <v>14</v>
      </c>
      <c r="O227" s="570">
        <v>4.3</v>
      </c>
      <c r="P227" s="570">
        <v>0.5</v>
      </c>
      <c r="Q227" s="545" t="s">
        <v>364</v>
      </c>
      <c r="R227" s="570">
        <v>16</v>
      </c>
      <c r="S227" s="571">
        <v>30</v>
      </c>
      <c r="T227" s="545" t="s">
        <v>139</v>
      </c>
      <c r="U227" s="545" t="s">
        <v>118</v>
      </c>
      <c r="V227" s="572">
        <v>343</v>
      </c>
      <c r="W227" s="570">
        <v>83.1</v>
      </c>
      <c r="X227" s="545">
        <v>1</v>
      </c>
      <c r="Y227" s="545">
        <v>3</v>
      </c>
      <c r="Z227" s="545">
        <v>3</v>
      </c>
      <c r="AA227" s="545">
        <v>3</v>
      </c>
      <c r="AB227" s="471" t="s">
        <v>54</v>
      </c>
      <c r="AC227" s="471" t="s">
        <v>54</v>
      </c>
      <c r="AD227" s="471" t="s">
        <v>54</v>
      </c>
      <c r="AE227" s="471" t="s">
        <v>54</v>
      </c>
      <c r="AF227" s="471">
        <v>1</v>
      </c>
      <c r="AG227" s="471">
        <v>4</v>
      </c>
      <c r="AH227" s="573">
        <v>16.02</v>
      </c>
      <c r="AI227" s="573">
        <v>16.12</v>
      </c>
      <c r="AJ227" s="573">
        <v>15.53</v>
      </c>
      <c r="AK227" s="573">
        <v>15.89</v>
      </c>
      <c r="AL227" s="570">
        <v>529.66666666666663</v>
      </c>
      <c r="AM227" s="570">
        <v>4.4707429322813868</v>
      </c>
      <c r="AN227" s="545">
        <v>15</v>
      </c>
      <c r="AO227" s="542"/>
    </row>
    <row r="228" spans="1:325" x14ac:dyDescent="0.25">
      <c r="A228" s="495"/>
      <c r="B228" s="498" t="s">
        <v>469</v>
      </c>
      <c r="C228" s="498" t="s">
        <v>469</v>
      </c>
      <c r="D228" s="486" t="s">
        <v>362</v>
      </c>
      <c r="E228" s="545" t="s">
        <v>451</v>
      </c>
      <c r="F228" s="567">
        <v>97</v>
      </c>
      <c r="G228" s="567">
        <v>247</v>
      </c>
      <c r="H228" s="567">
        <v>100</v>
      </c>
      <c r="I228" s="545" t="s">
        <v>120</v>
      </c>
      <c r="J228" s="568" t="s">
        <v>54</v>
      </c>
      <c r="K228" s="568">
        <v>0</v>
      </c>
      <c r="L228" s="568">
        <v>0</v>
      </c>
      <c r="M228" s="569">
        <v>0</v>
      </c>
      <c r="N228" s="570">
        <v>17.7</v>
      </c>
      <c r="O228" s="570">
        <v>5.0999999999999996</v>
      </c>
      <c r="P228" s="570">
        <v>1.6</v>
      </c>
      <c r="Q228" s="545" t="s">
        <v>126</v>
      </c>
      <c r="R228" s="570">
        <v>16.7</v>
      </c>
      <c r="S228" s="571" t="s">
        <v>54</v>
      </c>
      <c r="T228" s="574" t="s">
        <v>608</v>
      </c>
      <c r="U228" s="545" t="s">
        <v>118</v>
      </c>
      <c r="V228" s="572">
        <v>340</v>
      </c>
      <c r="W228" s="570">
        <v>82.1</v>
      </c>
      <c r="X228" s="545">
        <v>1</v>
      </c>
      <c r="Y228" s="545">
        <v>1</v>
      </c>
      <c r="Z228" s="545">
        <v>1</v>
      </c>
      <c r="AA228" s="545">
        <v>1</v>
      </c>
      <c r="AB228" s="471" t="s">
        <v>54</v>
      </c>
      <c r="AC228" s="471" t="s">
        <v>54</v>
      </c>
      <c r="AD228" s="471" t="s">
        <v>54</v>
      </c>
      <c r="AE228" s="471" t="s">
        <v>54</v>
      </c>
      <c r="AF228" s="471" t="s">
        <v>54</v>
      </c>
      <c r="AG228" s="471">
        <v>1</v>
      </c>
      <c r="AH228" s="573">
        <v>18.690000000000001</v>
      </c>
      <c r="AI228" s="573">
        <v>18.97</v>
      </c>
      <c r="AJ228" s="573">
        <v>18.440000000000001</v>
      </c>
      <c r="AK228" s="573">
        <v>18.7</v>
      </c>
      <c r="AL228" s="570">
        <v>623.33333333333326</v>
      </c>
      <c r="AM228" s="570">
        <v>15.717821782178213</v>
      </c>
      <c r="AN228" s="545">
        <v>2</v>
      </c>
      <c r="AO228" s="542"/>
    </row>
    <row r="229" spans="1:325" x14ac:dyDescent="0.25">
      <c r="A229" s="495"/>
      <c r="B229" s="498" t="s">
        <v>469</v>
      </c>
      <c r="C229" s="498" t="s">
        <v>469</v>
      </c>
      <c r="D229" s="486" t="s">
        <v>362</v>
      </c>
      <c r="E229" s="545" t="s">
        <v>452</v>
      </c>
      <c r="F229" s="567">
        <v>110</v>
      </c>
      <c r="G229" s="567">
        <v>276</v>
      </c>
      <c r="H229" s="567">
        <v>99</v>
      </c>
      <c r="I229" s="545" t="s">
        <v>120</v>
      </c>
      <c r="J229" s="568">
        <v>0</v>
      </c>
      <c r="K229" s="568">
        <v>0</v>
      </c>
      <c r="L229" s="568">
        <v>0</v>
      </c>
      <c r="M229" s="569">
        <v>0</v>
      </c>
      <c r="N229" s="570">
        <v>16.7</v>
      </c>
      <c r="O229" s="570">
        <v>5</v>
      </c>
      <c r="P229" s="570">
        <v>0.1</v>
      </c>
      <c r="Q229" s="545" t="s">
        <v>126</v>
      </c>
      <c r="R229" s="570">
        <v>17.600000000000001</v>
      </c>
      <c r="S229" s="571">
        <v>29</v>
      </c>
      <c r="T229" s="545" t="s">
        <v>132</v>
      </c>
      <c r="U229" s="545" t="s">
        <v>118</v>
      </c>
      <c r="V229" s="572">
        <v>361</v>
      </c>
      <c r="W229" s="570">
        <v>88.5</v>
      </c>
      <c r="X229" s="545">
        <v>1</v>
      </c>
      <c r="Y229" s="545">
        <v>1</v>
      </c>
      <c r="Z229" s="545">
        <v>1</v>
      </c>
      <c r="AA229" s="545">
        <v>1</v>
      </c>
      <c r="AB229" s="471" t="s">
        <v>54</v>
      </c>
      <c r="AC229" s="471" t="s">
        <v>54</v>
      </c>
      <c r="AD229" s="471" t="s">
        <v>54</v>
      </c>
      <c r="AE229" s="471" t="s">
        <v>54</v>
      </c>
      <c r="AF229" s="471">
        <v>1</v>
      </c>
      <c r="AG229" s="471">
        <v>1</v>
      </c>
      <c r="AH229" s="573">
        <v>24.092246022031823</v>
      </c>
      <c r="AI229" s="573">
        <v>23.328219094247245</v>
      </c>
      <c r="AJ229" s="573">
        <v>23.237472460220317</v>
      </c>
      <c r="AK229" s="573">
        <v>23.552645858833131</v>
      </c>
      <c r="AL229" s="570">
        <v>785.0881952944377</v>
      </c>
      <c r="AM229" s="570">
        <v>14.838322177869614</v>
      </c>
      <c r="AN229" s="545">
        <v>5</v>
      </c>
      <c r="AO229" s="542"/>
    </row>
    <row r="230" spans="1:325" x14ac:dyDescent="0.25">
      <c r="A230" s="495"/>
      <c r="B230" s="498" t="s">
        <v>469</v>
      </c>
      <c r="C230" s="498" t="s">
        <v>469</v>
      </c>
      <c r="D230" s="486" t="s">
        <v>362</v>
      </c>
      <c r="E230" s="545" t="s">
        <v>453</v>
      </c>
      <c r="F230" s="567">
        <v>112</v>
      </c>
      <c r="G230" s="567">
        <v>258</v>
      </c>
      <c r="H230" s="567">
        <v>93</v>
      </c>
      <c r="I230" s="545" t="s">
        <v>127</v>
      </c>
      <c r="J230" s="568">
        <v>0</v>
      </c>
      <c r="K230" s="568">
        <v>6.5</v>
      </c>
      <c r="L230" s="568">
        <v>0</v>
      </c>
      <c r="M230" s="569">
        <v>0</v>
      </c>
      <c r="N230" s="570">
        <v>17.2</v>
      </c>
      <c r="O230" s="570">
        <v>5.0999999999999996</v>
      </c>
      <c r="P230" s="570">
        <v>1</v>
      </c>
      <c r="Q230" s="545" t="s">
        <v>126</v>
      </c>
      <c r="R230" s="570">
        <v>16.8</v>
      </c>
      <c r="S230" s="571">
        <v>29.1</v>
      </c>
      <c r="T230" s="545" t="s">
        <v>139</v>
      </c>
      <c r="U230" s="545" t="s">
        <v>118</v>
      </c>
      <c r="V230" s="572">
        <v>338</v>
      </c>
      <c r="W230" s="570">
        <v>89</v>
      </c>
      <c r="X230" s="545">
        <v>1</v>
      </c>
      <c r="Y230" s="545">
        <v>3</v>
      </c>
      <c r="Z230" s="545">
        <v>3</v>
      </c>
      <c r="AA230" s="545">
        <v>1</v>
      </c>
      <c r="AB230" s="471" t="s">
        <v>54</v>
      </c>
      <c r="AC230" s="471" t="s">
        <v>54</v>
      </c>
      <c r="AD230" s="471" t="s">
        <v>54</v>
      </c>
      <c r="AE230" s="471" t="s">
        <v>54</v>
      </c>
      <c r="AF230" s="471" t="s">
        <v>54</v>
      </c>
      <c r="AG230" s="471">
        <v>1</v>
      </c>
      <c r="AH230" s="573">
        <v>15.56</v>
      </c>
      <c r="AI230" s="573">
        <v>14.18</v>
      </c>
      <c r="AJ230" s="573">
        <v>14.83</v>
      </c>
      <c r="AK230" s="573">
        <v>14.856666666666667</v>
      </c>
      <c r="AL230" s="570">
        <v>495.22222222222223</v>
      </c>
      <c r="AM230" s="570">
        <v>12.238730798287598</v>
      </c>
      <c r="AN230" s="545">
        <v>4</v>
      </c>
      <c r="AO230" s="542"/>
    </row>
    <row r="231" spans="1:325" x14ac:dyDescent="0.25">
      <c r="A231" s="495"/>
      <c r="B231" s="498" t="s">
        <v>469</v>
      </c>
      <c r="C231" s="498" t="s">
        <v>469</v>
      </c>
      <c r="D231" s="486" t="s">
        <v>362</v>
      </c>
      <c r="E231" s="545" t="s">
        <v>454</v>
      </c>
      <c r="F231" s="567">
        <v>104</v>
      </c>
      <c r="G231" s="567">
        <v>225.2</v>
      </c>
      <c r="H231" s="567">
        <v>78.599999999999994</v>
      </c>
      <c r="I231" s="545" t="s">
        <v>127</v>
      </c>
      <c r="J231" s="568">
        <v>0</v>
      </c>
      <c r="K231" s="568">
        <v>0</v>
      </c>
      <c r="L231" s="568">
        <v>0</v>
      </c>
      <c r="M231" s="569" t="s">
        <v>54</v>
      </c>
      <c r="N231" s="570">
        <v>16.2</v>
      </c>
      <c r="O231" s="570">
        <v>3.4</v>
      </c>
      <c r="P231" s="570">
        <v>1.2</v>
      </c>
      <c r="Q231" s="545" t="s">
        <v>364</v>
      </c>
      <c r="R231" s="570">
        <v>15</v>
      </c>
      <c r="S231" s="571">
        <v>29</v>
      </c>
      <c r="T231" s="545" t="s">
        <v>139</v>
      </c>
      <c r="U231" s="545" t="s">
        <v>118</v>
      </c>
      <c r="V231" s="572">
        <v>351.4</v>
      </c>
      <c r="W231" s="570">
        <v>83.5</v>
      </c>
      <c r="X231" s="545">
        <v>3</v>
      </c>
      <c r="Y231" s="545">
        <v>3</v>
      </c>
      <c r="Z231" s="545">
        <v>3</v>
      </c>
      <c r="AA231" s="545" t="s">
        <v>54</v>
      </c>
      <c r="AB231" s="471" t="s">
        <v>54</v>
      </c>
      <c r="AC231" s="471" t="s">
        <v>54</v>
      </c>
      <c r="AD231" s="471" t="s">
        <v>54</v>
      </c>
      <c r="AE231" s="471" t="s">
        <v>54</v>
      </c>
      <c r="AF231" s="471" t="s">
        <v>54</v>
      </c>
      <c r="AG231" s="471">
        <v>2</v>
      </c>
      <c r="AH231" s="573">
        <v>21.26</v>
      </c>
      <c r="AI231" s="573">
        <v>21.04</v>
      </c>
      <c r="AJ231" s="573">
        <v>21.56</v>
      </c>
      <c r="AK231" s="573">
        <v>21.286666666666665</v>
      </c>
      <c r="AL231" s="570">
        <v>709.55555555555554</v>
      </c>
      <c r="AM231" s="570">
        <v>18.831410494975788</v>
      </c>
      <c r="AN231" s="545">
        <v>3</v>
      </c>
      <c r="AO231" s="542"/>
    </row>
    <row r="232" spans="1:325" x14ac:dyDescent="0.25">
      <c r="A232" s="495"/>
      <c r="B232" s="498" t="s">
        <v>469</v>
      </c>
      <c r="C232" s="498" t="s">
        <v>469</v>
      </c>
      <c r="D232" s="486" t="s">
        <v>362</v>
      </c>
      <c r="E232" s="545" t="s">
        <v>456</v>
      </c>
      <c r="F232" s="567">
        <v>104</v>
      </c>
      <c r="G232" s="567">
        <v>256.39999999999998</v>
      </c>
      <c r="H232" s="567">
        <v>118</v>
      </c>
      <c r="I232" s="545" t="s">
        <v>120</v>
      </c>
      <c r="J232" s="568">
        <v>0</v>
      </c>
      <c r="K232" s="568">
        <v>0</v>
      </c>
      <c r="L232" s="568">
        <v>0</v>
      </c>
      <c r="M232" s="569" t="s">
        <v>54</v>
      </c>
      <c r="N232" s="570">
        <v>16.7</v>
      </c>
      <c r="O232" s="570">
        <v>4.8</v>
      </c>
      <c r="P232" s="570">
        <v>0</v>
      </c>
      <c r="Q232" s="545" t="s">
        <v>126</v>
      </c>
      <c r="R232" s="570">
        <v>15.4</v>
      </c>
      <c r="S232" s="571">
        <v>31.6</v>
      </c>
      <c r="T232" s="545" t="s">
        <v>751</v>
      </c>
      <c r="U232" s="545" t="s">
        <v>118</v>
      </c>
      <c r="V232" s="572">
        <v>358</v>
      </c>
      <c r="W232" s="570">
        <v>90.1</v>
      </c>
      <c r="X232" s="545" t="s">
        <v>54</v>
      </c>
      <c r="Y232" s="545">
        <v>3</v>
      </c>
      <c r="Z232" s="545">
        <v>1</v>
      </c>
      <c r="AA232" s="545">
        <v>1</v>
      </c>
      <c r="AB232" s="471" t="s">
        <v>54</v>
      </c>
      <c r="AC232" s="471" t="s">
        <v>54</v>
      </c>
      <c r="AD232" s="471" t="s">
        <v>54</v>
      </c>
      <c r="AE232" s="471" t="s">
        <v>54</v>
      </c>
      <c r="AF232" s="471" t="s">
        <v>54</v>
      </c>
      <c r="AG232" s="471">
        <v>1</v>
      </c>
      <c r="AH232" s="573">
        <v>14.297325581395349</v>
      </c>
      <c r="AI232" s="573">
        <v>12.944899720015998</v>
      </c>
      <c r="AJ232" s="573">
        <v>12.245782241014798</v>
      </c>
      <c r="AK232" s="573">
        <v>13.162669180808715</v>
      </c>
      <c r="AL232" s="570">
        <v>438.75563936029044</v>
      </c>
      <c r="AM232" s="570">
        <v>9.2972943433600985</v>
      </c>
      <c r="AN232" s="545">
        <v>11</v>
      </c>
      <c r="AO232" s="542"/>
    </row>
    <row r="233" spans="1:325" x14ac:dyDescent="0.25">
      <c r="A233" s="495"/>
      <c r="B233" s="498" t="s">
        <v>469</v>
      </c>
      <c r="C233" s="498" t="s">
        <v>469</v>
      </c>
      <c r="D233" s="486" t="s">
        <v>362</v>
      </c>
      <c r="E233" s="545" t="s">
        <v>457</v>
      </c>
      <c r="F233" s="567">
        <v>105</v>
      </c>
      <c r="G233" s="567">
        <v>226</v>
      </c>
      <c r="H233" s="567">
        <v>89</v>
      </c>
      <c r="I233" s="545" t="s">
        <v>127</v>
      </c>
      <c r="J233" s="568">
        <v>0</v>
      </c>
      <c r="K233" s="568">
        <v>0</v>
      </c>
      <c r="L233" s="568">
        <v>0</v>
      </c>
      <c r="M233" s="569">
        <v>0</v>
      </c>
      <c r="N233" s="570">
        <v>17.600000000000001</v>
      </c>
      <c r="O233" s="570">
        <v>5.0999999999999996</v>
      </c>
      <c r="P233" s="570">
        <v>0.2</v>
      </c>
      <c r="Q233" s="545" t="s">
        <v>364</v>
      </c>
      <c r="R233" s="570">
        <v>16.7</v>
      </c>
      <c r="S233" s="571">
        <v>32</v>
      </c>
      <c r="T233" s="545" t="s">
        <v>139</v>
      </c>
      <c r="U233" s="545" t="s">
        <v>118</v>
      </c>
      <c r="V233" s="572">
        <v>328</v>
      </c>
      <c r="W233" s="570">
        <v>88.6</v>
      </c>
      <c r="X233" s="545">
        <v>1</v>
      </c>
      <c r="Y233" s="545">
        <v>1</v>
      </c>
      <c r="Z233" s="545">
        <v>1</v>
      </c>
      <c r="AA233" s="545">
        <v>1</v>
      </c>
      <c r="AB233" s="471" t="s">
        <v>54</v>
      </c>
      <c r="AC233" s="471" t="s">
        <v>54</v>
      </c>
      <c r="AD233" s="471" t="s">
        <v>54</v>
      </c>
      <c r="AE233" s="471" t="s">
        <v>54</v>
      </c>
      <c r="AF233" s="471">
        <v>1</v>
      </c>
      <c r="AG233" s="471">
        <v>2</v>
      </c>
      <c r="AH233" s="573">
        <v>18.37</v>
      </c>
      <c r="AI233" s="573">
        <v>16.920000000000002</v>
      </c>
      <c r="AJ233" s="573">
        <v>17.32</v>
      </c>
      <c r="AK233" s="573">
        <v>17.536666666666669</v>
      </c>
      <c r="AL233" s="570">
        <v>584.55555555555566</v>
      </c>
      <c r="AM233" s="570">
        <v>6.476421776968265</v>
      </c>
      <c r="AN233" s="545">
        <v>6</v>
      </c>
      <c r="AO233" s="542"/>
    </row>
    <row r="234" spans="1:325" x14ac:dyDescent="0.25">
      <c r="A234" s="495"/>
      <c r="B234" s="498" t="s">
        <v>469</v>
      </c>
      <c r="C234" s="498" t="s">
        <v>469</v>
      </c>
      <c r="D234" s="486" t="s">
        <v>362</v>
      </c>
      <c r="E234" s="545" t="s">
        <v>458</v>
      </c>
      <c r="F234" s="567">
        <v>104</v>
      </c>
      <c r="G234" s="567">
        <v>266.5</v>
      </c>
      <c r="H234" s="567">
        <v>93</v>
      </c>
      <c r="I234" s="545" t="s">
        <v>120</v>
      </c>
      <c r="J234" s="568">
        <v>1.5</v>
      </c>
      <c r="K234" s="568">
        <v>0</v>
      </c>
      <c r="L234" s="568">
        <v>0</v>
      </c>
      <c r="M234" s="569">
        <v>0</v>
      </c>
      <c r="N234" s="570">
        <v>18.8</v>
      </c>
      <c r="O234" s="570">
        <v>4.8</v>
      </c>
      <c r="P234" s="570">
        <v>0.5</v>
      </c>
      <c r="Q234" s="545" t="s">
        <v>126</v>
      </c>
      <c r="R234" s="570">
        <v>17</v>
      </c>
      <c r="S234" s="571">
        <v>31.8</v>
      </c>
      <c r="T234" s="545" t="s">
        <v>132</v>
      </c>
      <c r="U234" s="545" t="s">
        <v>399</v>
      </c>
      <c r="V234" s="572">
        <v>350</v>
      </c>
      <c r="W234" s="570">
        <v>86.3</v>
      </c>
      <c r="X234" s="545">
        <v>1</v>
      </c>
      <c r="Y234" s="545">
        <v>3</v>
      </c>
      <c r="Z234" s="545">
        <v>5</v>
      </c>
      <c r="AA234" s="545">
        <v>3</v>
      </c>
      <c r="AB234" s="471" t="s">
        <v>54</v>
      </c>
      <c r="AC234" s="471" t="s">
        <v>54</v>
      </c>
      <c r="AD234" s="471" t="s">
        <v>54</v>
      </c>
      <c r="AE234" s="471" t="s">
        <v>54</v>
      </c>
      <c r="AF234" s="471">
        <v>1</v>
      </c>
      <c r="AG234" s="471">
        <v>5</v>
      </c>
      <c r="AH234" s="573">
        <v>18.579999999999998</v>
      </c>
      <c r="AI234" s="573">
        <v>19.309999999999999</v>
      </c>
      <c r="AJ234" s="573">
        <v>19.45</v>
      </c>
      <c r="AK234" s="573">
        <v>19.113333333333333</v>
      </c>
      <c r="AL234" s="570">
        <v>637.11111111111109</v>
      </c>
      <c r="AM234" s="570">
        <v>2.4660471765546883</v>
      </c>
      <c r="AN234" s="545">
        <v>14</v>
      </c>
      <c r="AO234" s="542"/>
    </row>
    <row r="235" spans="1:325" x14ac:dyDescent="0.25">
      <c r="A235" s="495"/>
      <c r="B235" s="498" t="s">
        <v>469</v>
      </c>
      <c r="C235" s="498" t="s">
        <v>469</v>
      </c>
      <c r="D235" s="486" t="s">
        <v>362</v>
      </c>
      <c r="E235" s="462" t="s">
        <v>459</v>
      </c>
      <c r="F235" s="663">
        <v>98</v>
      </c>
      <c r="G235" s="663">
        <v>241</v>
      </c>
      <c r="H235" s="663">
        <v>103</v>
      </c>
      <c r="I235" s="462" t="s">
        <v>127</v>
      </c>
      <c r="J235" s="664">
        <v>0</v>
      </c>
      <c r="K235" s="664">
        <v>0.74</v>
      </c>
      <c r="L235" s="664">
        <v>0</v>
      </c>
      <c r="M235" s="665">
        <v>0</v>
      </c>
      <c r="N235" s="666">
        <v>17</v>
      </c>
      <c r="O235" s="666">
        <v>5.18</v>
      </c>
      <c r="P235" s="666">
        <v>0.08</v>
      </c>
      <c r="Q235" s="462" t="s">
        <v>126</v>
      </c>
      <c r="R235" s="666">
        <v>17</v>
      </c>
      <c r="S235" s="667">
        <v>30.5</v>
      </c>
      <c r="T235" s="462" t="s">
        <v>139</v>
      </c>
      <c r="U235" s="462" t="s">
        <v>118</v>
      </c>
      <c r="V235" s="668">
        <v>341.7</v>
      </c>
      <c r="W235" s="666">
        <v>82.6</v>
      </c>
      <c r="X235" s="462">
        <v>1</v>
      </c>
      <c r="Y235" s="462">
        <v>3</v>
      </c>
      <c r="Z235" s="462">
        <v>1</v>
      </c>
      <c r="AA235" s="462">
        <v>1</v>
      </c>
      <c r="AB235" s="689" t="s">
        <v>54</v>
      </c>
      <c r="AC235" s="689" t="s">
        <v>54</v>
      </c>
      <c r="AD235" s="689" t="s">
        <v>54</v>
      </c>
      <c r="AE235" s="689" t="s">
        <v>54</v>
      </c>
      <c r="AF235" s="689">
        <v>1</v>
      </c>
      <c r="AG235" s="689">
        <v>1</v>
      </c>
      <c r="AH235" s="669">
        <v>18.23</v>
      </c>
      <c r="AI235" s="669">
        <v>17.02</v>
      </c>
      <c r="AJ235" s="669">
        <v>19.829999999999998</v>
      </c>
      <c r="AK235" s="669">
        <v>18.36</v>
      </c>
      <c r="AL235" s="666">
        <v>611.99999999999989</v>
      </c>
      <c r="AM235" s="666">
        <v>19.453480806766397</v>
      </c>
      <c r="AN235" s="462">
        <v>1</v>
      </c>
      <c r="AO235" s="542"/>
    </row>
    <row r="236" spans="1:325" s="614" customFormat="1" ht="16.5" thickBot="1" x14ac:dyDescent="0.3">
      <c r="A236" s="495"/>
      <c r="B236" s="498" t="s">
        <v>469</v>
      </c>
      <c r="C236" s="498" t="s">
        <v>469</v>
      </c>
      <c r="D236" s="487" t="s">
        <v>362</v>
      </c>
      <c r="E236" s="670" t="s">
        <v>377</v>
      </c>
      <c r="F236" s="671">
        <v>105.3</v>
      </c>
      <c r="G236" s="671">
        <v>252.10999999999999</v>
      </c>
      <c r="H236" s="671">
        <v>99.36</v>
      </c>
      <c r="I236" s="670" t="s">
        <v>124</v>
      </c>
      <c r="J236" s="672">
        <v>0.57777777777777783</v>
      </c>
      <c r="K236" s="672">
        <v>0.94399999999999995</v>
      </c>
      <c r="L236" s="672">
        <v>0</v>
      </c>
      <c r="M236" s="672">
        <v>0</v>
      </c>
      <c r="N236" s="672">
        <v>17.290000000000003</v>
      </c>
      <c r="O236" s="672">
        <v>4.798</v>
      </c>
      <c r="P236" s="672">
        <v>0.51800000000000002</v>
      </c>
      <c r="Q236" s="670" t="s">
        <v>123</v>
      </c>
      <c r="R236" s="672">
        <v>16.420000000000002</v>
      </c>
      <c r="S236" s="673">
        <v>31</v>
      </c>
      <c r="T236" s="670" t="s">
        <v>378</v>
      </c>
      <c r="U236" s="670" t="s">
        <v>122</v>
      </c>
      <c r="V236" s="671">
        <v>345.61</v>
      </c>
      <c r="W236" s="672">
        <v>85.98</v>
      </c>
      <c r="X236" s="674">
        <v>3</v>
      </c>
      <c r="Y236" s="674">
        <v>3</v>
      </c>
      <c r="Z236" s="674">
        <v>5</v>
      </c>
      <c r="AA236" s="674">
        <v>3</v>
      </c>
      <c r="AB236" s="691" t="s">
        <v>54</v>
      </c>
      <c r="AC236" s="691" t="s">
        <v>54</v>
      </c>
      <c r="AD236" s="691" t="s">
        <v>54</v>
      </c>
      <c r="AE236" s="691" t="s">
        <v>54</v>
      </c>
      <c r="AF236" s="691">
        <v>1</v>
      </c>
      <c r="AG236" s="691">
        <v>5</v>
      </c>
      <c r="AH236" s="675">
        <v>18.120957160342719</v>
      </c>
      <c r="AI236" s="675">
        <v>17.575311881426327</v>
      </c>
      <c r="AJ236" s="675">
        <v>17.985325470123506</v>
      </c>
      <c r="AK236" s="675">
        <v>17.893864837297517</v>
      </c>
      <c r="AL236" s="676">
        <v>596.46216124325053</v>
      </c>
      <c r="AM236" s="676">
        <v>10.766563451829105</v>
      </c>
      <c r="AN236" s="671">
        <v>6</v>
      </c>
      <c r="AO236" s="542"/>
      <c r="AP236" s="765"/>
      <c r="AQ236" s="765"/>
      <c r="AR236" s="765"/>
      <c r="AS236" s="765"/>
      <c r="AT236" s="765"/>
      <c r="AU236" s="765"/>
      <c r="AV236" s="765"/>
      <c r="AW236" s="765"/>
      <c r="AX236" s="765"/>
      <c r="AY236" s="765"/>
      <c r="AZ236" s="765"/>
      <c r="BA236" s="765"/>
      <c r="BB236" s="765"/>
      <c r="BC236" s="765"/>
      <c r="BD236" s="765"/>
      <c r="BE236" s="765"/>
      <c r="BF236" s="765"/>
      <c r="BG236" s="765"/>
      <c r="BH236" s="765"/>
      <c r="BI236" s="765"/>
      <c r="BJ236" s="765"/>
      <c r="BK236" s="765"/>
      <c r="BL236" s="765"/>
      <c r="BM236" s="765"/>
      <c r="BN236" s="765"/>
      <c r="BO236" s="765"/>
      <c r="BP236" s="765"/>
      <c r="BQ236" s="765"/>
      <c r="BR236" s="765"/>
      <c r="BS236" s="765"/>
      <c r="BT236" s="765"/>
      <c r="BU236" s="765"/>
      <c r="BV236" s="765"/>
      <c r="BW236" s="765"/>
      <c r="BX236" s="765"/>
      <c r="BY236" s="765"/>
      <c r="BZ236" s="765"/>
      <c r="CA236" s="765"/>
      <c r="CB236" s="765"/>
      <c r="CC236" s="765"/>
      <c r="CD236" s="765"/>
      <c r="CE236" s="765"/>
      <c r="CF236" s="765"/>
      <c r="CG236" s="765"/>
      <c r="CH236" s="765"/>
      <c r="CI236" s="765"/>
      <c r="CJ236" s="765"/>
      <c r="CK236" s="765"/>
      <c r="CL236" s="765"/>
      <c r="CM236" s="765"/>
      <c r="CN236" s="765"/>
      <c r="CO236" s="765"/>
      <c r="CP236" s="765"/>
      <c r="CQ236" s="765"/>
      <c r="CR236" s="765"/>
      <c r="CS236" s="765"/>
      <c r="CT236" s="765"/>
      <c r="CU236" s="765"/>
      <c r="CV236" s="765"/>
      <c r="CW236" s="765"/>
      <c r="CX236" s="765"/>
      <c r="CY236" s="765"/>
      <c r="CZ236" s="765"/>
      <c r="DA236" s="765"/>
      <c r="DB236" s="765"/>
      <c r="DC236" s="765"/>
      <c r="DD236" s="765"/>
      <c r="DE236" s="765"/>
      <c r="DF236" s="765"/>
      <c r="DG236" s="765"/>
      <c r="DH236" s="765"/>
      <c r="DI236" s="765"/>
      <c r="DJ236" s="765"/>
      <c r="DK236" s="765"/>
      <c r="DL236" s="765"/>
      <c r="DM236" s="765"/>
      <c r="DN236" s="765"/>
      <c r="DO236" s="765"/>
      <c r="DP236" s="765"/>
      <c r="DQ236" s="765"/>
      <c r="DR236" s="765"/>
      <c r="DS236" s="765"/>
      <c r="DT236" s="765"/>
      <c r="DU236" s="765"/>
      <c r="DV236" s="765"/>
      <c r="DW236" s="765"/>
      <c r="DX236" s="765"/>
      <c r="DY236" s="765"/>
      <c r="DZ236" s="765"/>
      <c r="EA236" s="765"/>
      <c r="EB236" s="765"/>
      <c r="EC236" s="765"/>
      <c r="ED236" s="765"/>
      <c r="EE236" s="765"/>
      <c r="EF236" s="765"/>
      <c r="EG236" s="765"/>
      <c r="EH236" s="765"/>
      <c r="EI236" s="765"/>
      <c r="EJ236" s="765"/>
      <c r="EK236" s="765"/>
      <c r="EL236" s="765"/>
      <c r="EM236" s="765"/>
      <c r="EN236" s="765"/>
      <c r="EO236" s="765"/>
      <c r="EP236" s="765"/>
      <c r="EQ236" s="765"/>
      <c r="ER236" s="765"/>
      <c r="ES236" s="765"/>
      <c r="ET236" s="765"/>
      <c r="EU236" s="765"/>
      <c r="EV236" s="765"/>
      <c r="EW236" s="765"/>
      <c r="EX236" s="765"/>
      <c r="EY236" s="765"/>
      <c r="EZ236" s="765"/>
      <c r="FA236" s="765"/>
      <c r="FB236" s="765"/>
      <c r="FC236" s="765"/>
      <c r="FD236" s="765"/>
      <c r="FE236" s="765"/>
      <c r="FF236" s="765"/>
      <c r="FG236" s="765"/>
      <c r="FH236" s="765"/>
      <c r="FI236" s="765"/>
      <c r="FJ236" s="765"/>
      <c r="FK236" s="765"/>
      <c r="FL236" s="765"/>
      <c r="FM236" s="765"/>
      <c r="FN236" s="765"/>
      <c r="FO236" s="765"/>
      <c r="FP236" s="765"/>
      <c r="FQ236" s="765"/>
      <c r="FR236" s="765"/>
      <c r="FS236" s="765"/>
      <c r="FT236" s="765"/>
      <c r="FU236" s="765"/>
      <c r="FV236" s="765"/>
      <c r="FW236" s="765"/>
      <c r="FX236" s="765"/>
      <c r="FY236" s="765"/>
      <c r="FZ236" s="765"/>
      <c r="GA236" s="765"/>
      <c r="GB236" s="765"/>
      <c r="GC236" s="765"/>
      <c r="GD236" s="765"/>
      <c r="GE236" s="765"/>
      <c r="GF236" s="765"/>
      <c r="GG236" s="765"/>
      <c r="GH236" s="765"/>
      <c r="GI236" s="765"/>
      <c r="GJ236" s="765"/>
      <c r="GK236" s="765"/>
      <c r="GL236" s="765"/>
      <c r="GM236" s="765"/>
      <c r="GN236" s="765"/>
      <c r="GO236" s="765"/>
      <c r="GP236" s="765"/>
      <c r="GQ236" s="765"/>
      <c r="GR236" s="765"/>
      <c r="GS236" s="765"/>
      <c r="GT236" s="765"/>
      <c r="GU236" s="765"/>
      <c r="GV236" s="765"/>
      <c r="GW236" s="765"/>
      <c r="GX236" s="765"/>
      <c r="GY236" s="765"/>
      <c r="GZ236" s="765"/>
      <c r="HA236" s="765"/>
      <c r="HB236" s="765"/>
      <c r="HC236" s="765"/>
      <c r="HD236" s="765"/>
      <c r="HE236" s="765"/>
      <c r="HF236" s="765"/>
      <c r="HG236" s="765"/>
      <c r="HH236" s="765"/>
      <c r="HI236" s="765"/>
      <c r="HJ236" s="765"/>
      <c r="HK236" s="765"/>
      <c r="HL236" s="765"/>
      <c r="HM236" s="765"/>
      <c r="HN236" s="765"/>
      <c r="HO236" s="765"/>
      <c r="HP236" s="765"/>
      <c r="HQ236" s="765"/>
      <c r="HR236" s="765"/>
      <c r="HS236" s="765"/>
      <c r="HT236" s="765"/>
      <c r="HU236" s="765"/>
      <c r="HV236" s="765"/>
      <c r="HW236" s="765"/>
      <c r="HX236" s="765"/>
      <c r="HY236" s="765"/>
      <c r="HZ236" s="765"/>
      <c r="IA236" s="765"/>
      <c r="IB236" s="765"/>
      <c r="IC236" s="765"/>
      <c r="ID236" s="765"/>
      <c r="IE236" s="765"/>
      <c r="IF236" s="765"/>
      <c r="IG236" s="765"/>
      <c r="IH236" s="765"/>
      <c r="II236" s="765"/>
      <c r="IJ236" s="765"/>
      <c r="IK236" s="765"/>
      <c r="IL236" s="765"/>
      <c r="IM236" s="765"/>
      <c r="IN236" s="765"/>
      <c r="IO236" s="765"/>
      <c r="IP236" s="765"/>
      <c r="IQ236" s="765"/>
      <c r="IR236" s="765"/>
      <c r="IS236" s="765"/>
      <c r="IT236" s="765"/>
      <c r="IU236" s="765"/>
      <c r="IV236" s="765"/>
      <c r="IW236" s="765"/>
      <c r="IX236" s="765"/>
      <c r="IY236" s="765"/>
      <c r="IZ236" s="765"/>
      <c r="JA236" s="765"/>
      <c r="JB236" s="765"/>
      <c r="JC236" s="765"/>
      <c r="JD236" s="765"/>
      <c r="JE236" s="765"/>
      <c r="JF236" s="765"/>
      <c r="JG236" s="765"/>
      <c r="JH236" s="765"/>
      <c r="JI236" s="765"/>
      <c r="JJ236" s="765"/>
      <c r="JK236" s="765"/>
      <c r="JL236" s="765"/>
      <c r="JM236" s="765"/>
      <c r="JN236" s="765"/>
      <c r="JO236" s="765"/>
      <c r="JP236" s="765"/>
      <c r="JQ236" s="765"/>
      <c r="JR236" s="765"/>
      <c r="JS236" s="765"/>
      <c r="JT236" s="765"/>
      <c r="JU236" s="765"/>
      <c r="JV236" s="765"/>
      <c r="JW236" s="765"/>
      <c r="JX236" s="765"/>
      <c r="JY236" s="765"/>
      <c r="JZ236" s="765"/>
      <c r="KA236" s="765"/>
      <c r="KB236" s="765"/>
      <c r="KC236" s="765"/>
      <c r="KD236" s="765"/>
      <c r="KE236" s="765"/>
      <c r="KF236" s="765"/>
      <c r="KG236" s="765"/>
      <c r="KH236" s="765"/>
      <c r="KI236" s="765"/>
      <c r="KJ236" s="765"/>
      <c r="KK236" s="765"/>
      <c r="KL236" s="765"/>
      <c r="KM236" s="765"/>
      <c r="KN236" s="765"/>
      <c r="KO236" s="765"/>
      <c r="KP236" s="765"/>
      <c r="KQ236" s="765"/>
      <c r="KR236" s="765"/>
      <c r="KS236" s="765"/>
      <c r="KT236" s="765"/>
      <c r="KU236" s="765"/>
      <c r="KV236" s="765"/>
      <c r="KW236" s="765"/>
      <c r="KX236" s="765"/>
      <c r="KY236" s="765"/>
      <c r="KZ236" s="765"/>
      <c r="LA236" s="765"/>
      <c r="LB236" s="765"/>
      <c r="LC236" s="765"/>
      <c r="LD236" s="765"/>
      <c r="LE236" s="765"/>
      <c r="LF236" s="765"/>
      <c r="LG236" s="765"/>
      <c r="LH236" s="765"/>
      <c r="LI236" s="765"/>
      <c r="LJ236" s="765"/>
      <c r="LK236" s="765"/>
      <c r="LL236" s="765"/>
      <c r="LM236" s="765"/>
    </row>
    <row r="237" spans="1:325" x14ac:dyDescent="0.25">
      <c r="A237" s="495"/>
      <c r="B237" s="498" t="s">
        <v>469</v>
      </c>
      <c r="C237" s="498" t="s">
        <v>469</v>
      </c>
      <c r="D237" s="485" t="s">
        <v>379</v>
      </c>
      <c r="E237" s="463" t="s">
        <v>460</v>
      </c>
      <c r="F237" s="656">
        <v>97</v>
      </c>
      <c r="G237" s="656">
        <v>250</v>
      </c>
      <c r="H237" s="656">
        <v>105</v>
      </c>
      <c r="I237" s="463" t="s">
        <v>120</v>
      </c>
      <c r="J237" s="657">
        <v>0</v>
      </c>
      <c r="K237" s="657">
        <v>0.3</v>
      </c>
      <c r="L237" s="658">
        <v>20</v>
      </c>
      <c r="M237" s="658">
        <v>2</v>
      </c>
      <c r="N237" s="659">
        <v>19.3</v>
      </c>
      <c r="O237" s="659">
        <v>5.0999999999999996</v>
      </c>
      <c r="P237" s="659">
        <v>1.6</v>
      </c>
      <c r="Q237" s="463" t="s">
        <v>126</v>
      </c>
      <c r="R237" s="659">
        <v>17.600000000000001</v>
      </c>
      <c r="S237" s="660">
        <v>37.6</v>
      </c>
      <c r="T237" s="463" t="s">
        <v>751</v>
      </c>
      <c r="U237" s="463" t="s">
        <v>470</v>
      </c>
      <c r="V237" s="661">
        <v>324.60000000000002</v>
      </c>
      <c r="W237" s="659">
        <v>90.2</v>
      </c>
      <c r="X237" s="463">
        <v>1</v>
      </c>
      <c r="Y237" s="463">
        <v>1</v>
      </c>
      <c r="Z237" s="463">
        <v>1</v>
      </c>
      <c r="AA237" s="463">
        <v>1</v>
      </c>
      <c r="AB237" s="683" t="s">
        <v>54</v>
      </c>
      <c r="AC237" s="683" t="s">
        <v>54</v>
      </c>
      <c r="AD237" s="683" t="s">
        <v>54</v>
      </c>
      <c r="AE237" s="683" t="s">
        <v>54</v>
      </c>
      <c r="AF237" s="683">
        <v>1</v>
      </c>
      <c r="AG237" s="683">
        <v>1</v>
      </c>
      <c r="AH237" s="662">
        <v>18.899999999999999</v>
      </c>
      <c r="AI237" s="662">
        <v>19.079999999999998</v>
      </c>
      <c r="AJ237" s="662">
        <v>19.8</v>
      </c>
      <c r="AK237" s="662">
        <v>19.260000000000002</v>
      </c>
      <c r="AL237" s="659">
        <v>642.00000000000011</v>
      </c>
      <c r="AM237" s="659">
        <v>12.631578947368464</v>
      </c>
      <c r="AN237" s="463">
        <v>6</v>
      </c>
      <c r="AO237" s="542"/>
    </row>
    <row r="238" spans="1:325" x14ac:dyDescent="0.25">
      <c r="A238" s="495"/>
      <c r="B238" s="498" t="s">
        <v>469</v>
      </c>
      <c r="C238" s="498" t="s">
        <v>469</v>
      </c>
      <c r="D238" s="486" t="s">
        <v>379</v>
      </c>
      <c r="E238" s="545" t="s">
        <v>461</v>
      </c>
      <c r="F238" s="567">
        <v>104</v>
      </c>
      <c r="G238" s="567">
        <v>255</v>
      </c>
      <c r="H238" s="567">
        <v>105</v>
      </c>
      <c r="I238" s="545" t="s">
        <v>455</v>
      </c>
      <c r="J238" s="568">
        <v>1.5</v>
      </c>
      <c r="K238" s="568">
        <v>2.2000000000000002</v>
      </c>
      <c r="L238" s="568">
        <v>0</v>
      </c>
      <c r="M238" s="569">
        <v>0</v>
      </c>
      <c r="N238" s="570">
        <v>19.5</v>
      </c>
      <c r="O238" s="570">
        <v>5.0999999999999996</v>
      </c>
      <c r="P238" s="570">
        <v>0</v>
      </c>
      <c r="Q238" s="545" t="s">
        <v>130</v>
      </c>
      <c r="R238" s="570">
        <v>18</v>
      </c>
      <c r="S238" s="571">
        <v>35</v>
      </c>
      <c r="T238" s="545" t="s">
        <v>751</v>
      </c>
      <c r="U238" s="545" t="s">
        <v>118</v>
      </c>
      <c r="V238" s="572">
        <v>375</v>
      </c>
      <c r="W238" s="570">
        <v>85.7</v>
      </c>
      <c r="X238" s="545">
        <v>1</v>
      </c>
      <c r="Y238" s="545">
        <v>1</v>
      </c>
      <c r="Z238" s="545">
        <v>1</v>
      </c>
      <c r="AA238" s="545">
        <v>1</v>
      </c>
      <c r="AB238" s="471" t="s">
        <v>54</v>
      </c>
      <c r="AC238" s="471" t="s">
        <v>54</v>
      </c>
      <c r="AD238" s="471" t="s">
        <v>54</v>
      </c>
      <c r="AE238" s="471" t="s">
        <v>54</v>
      </c>
      <c r="AF238" s="471">
        <v>1</v>
      </c>
      <c r="AG238" s="471">
        <v>1</v>
      </c>
      <c r="AH238" s="573">
        <v>18.66</v>
      </c>
      <c r="AI238" s="573">
        <v>19.18</v>
      </c>
      <c r="AJ238" s="573">
        <v>19.97</v>
      </c>
      <c r="AK238" s="573">
        <v>19.27</v>
      </c>
      <c r="AL238" s="570">
        <v>642.33333333333337</v>
      </c>
      <c r="AM238" s="570">
        <v>5.089983639338298</v>
      </c>
      <c r="AN238" s="545">
        <v>8</v>
      </c>
      <c r="AO238" s="542"/>
    </row>
    <row r="239" spans="1:325" x14ac:dyDescent="0.25">
      <c r="A239" s="495"/>
      <c r="B239" s="498" t="s">
        <v>469</v>
      </c>
      <c r="C239" s="498" t="s">
        <v>469</v>
      </c>
      <c r="D239" s="486" t="s">
        <v>379</v>
      </c>
      <c r="E239" s="545" t="s">
        <v>450</v>
      </c>
      <c r="F239" s="567">
        <v>101</v>
      </c>
      <c r="G239" s="567">
        <v>285</v>
      </c>
      <c r="H239" s="567">
        <v>115</v>
      </c>
      <c r="I239" s="545" t="s">
        <v>455</v>
      </c>
      <c r="J239" s="568">
        <v>2.2000000000000002</v>
      </c>
      <c r="K239" s="568">
        <v>1.5</v>
      </c>
      <c r="L239" s="568">
        <v>5.9</v>
      </c>
      <c r="M239" s="569">
        <v>0</v>
      </c>
      <c r="N239" s="570">
        <v>18.5</v>
      </c>
      <c r="O239" s="570">
        <v>4.9000000000000004</v>
      </c>
      <c r="P239" s="570">
        <v>0</v>
      </c>
      <c r="Q239" s="545" t="s">
        <v>130</v>
      </c>
      <c r="R239" s="570">
        <v>18</v>
      </c>
      <c r="S239" s="571">
        <v>32</v>
      </c>
      <c r="T239" s="545" t="s">
        <v>751</v>
      </c>
      <c r="U239" s="545" t="s">
        <v>118</v>
      </c>
      <c r="V239" s="572">
        <v>362</v>
      </c>
      <c r="W239" s="570">
        <v>85.2</v>
      </c>
      <c r="X239" s="545">
        <v>1</v>
      </c>
      <c r="Y239" s="545">
        <v>1</v>
      </c>
      <c r="Z239" s="545">
        <v>1</v>
      </c>
      <c r="AA239" s="545">
        <v>1</v>
      </c>
      <c r="AB239" s="471" t="s">
        <v>54</v>
      </c>
      <c r="AC239" s="471" t="s">
        <v>54</v>
      </c>
      <c r="AD239" s="471" t="s">
        <v>54</v>
      </c>
      <c r="AE239" s="471" t="s">
        <v>54</v>
      </c>
      <c r="AF239" s="471">
        <v>1</v>
      </c>
      <c r="AG239" s="471">
        <v>2</v>
      </c>
      <c r="AH239" s="573">
        <v>19.34</v>
      </c>
      <c r="AI239" s="573">
        <v>20.170000000000002</v>
      </c>
      <c r="AJ239" s="573">
        <v>20.04</v>
      </c>
      <c r="AK239" s="573">
        <v>19.850000000000001</v>
      </c>
      <c r="AL239" s="570">
        <v>661.66666666666663</v>
      </c>
      <c r="AM239" s="570">
        <v>7.0273184759165899</v>
      </c>
      <c r="AN239" s="545">
        <v>6</v>
      </c>
      <c r="AO239" s="542"/>
    </row>
    <row r="240" spans="1:325" x14ac:dyDescent="0.25">
      <c r="A240" s="495"/>
      <c r="B240" s="498" t="s">
        <v>469</v>
      </c>
      <c r="C240" s="498" t="s">
        <v>469</v>
      </c>
      <c r="D240" s="486" t="s">
        <v>379</v>
      </c>
      <c r="E240" s="545" t="s">
        <v>451</v>
      </c>
      <c r="F240" s="567">
        <v>101</v>
      </c>
      <c r="G240" s="567">
        <v>260</v>
      </c>
      <c r="H240" s="567">
        <v>93</v>
      </c>
      <c r="I240" s="545" t="s">
        <v>120</v>
      </c>
      <c r="J240" s="568">
        <v>0</v>
      </c>
      <c r="K240" s="568">
        <v>0</v>
      </c>
      <c r="L240" s="568">
        <v>0</v>
      </c>
      <c r="M240" s="569">
        <v>0</v>
      </c>
      <c r="N240" s="570">
        <v>16.5</v>
      </c>
      <c r="O240" s="570">
        <v>5</v>
      </c>
      <c r="P240" s="570">
        <v>0.5</v>
      </c>
      <c r="Q240" s="545" t="s">
        <v>126</v>
      </c>
      <c r="R240" s="570">
        <v>18</v>
      </c>
      <c r="S240" s="571">
        <v>28.7</v>
      </c>
      <c r="T240" s="545" t="s">
        <v>139</v>
      </c>
      <c r="U240" s="545" t="s">
        <v>118</v>
      </c>
      <c r="V240" s="572">
        <v>346.7</v>
      </c>
      <c r="W240" s="570">
        <v>83.6</v>
      </c>
      <c r="X240" s="545">
        <v>1</v>
      </c>
      <c r="Y240" s="545">
        <v>3</v>
      </c>
      <c r="Z240" s="545">
        <v>1</v>
      </c>
      <c r="AA240" s="545">
        <v>1</v>
      </c>
      <c r="AB240" s="471" t="s">
        <v>54</v>
      </c>
      <c r="AC240" s="471" t="s">
        <v>54</v>
      </c>
      <c r="AD240" s="471" t="s">
        <v>54</v>
      </c>
      <c r="AE240" s="471" t="s">
        <v>54</v>
      </c>
      <c r="AF240" s="471">
        <v>1</v>
      </c>
      <c r="AG240" s="471">
        <v>1</v>
      </c>
      <c r="AH240" s="573">
        <v>18.170000000000002</v>
      </c>
      <c r="AI240" s="573">
        <v>18.489999999999998</v>
      </c>
      <c r="AJ240" s="573">
        <v>19.399999999999999</v>
      </c>
      <c r="AK240" s="573">
        <v>18.686666666666664</v>
      </c>
      <c r="AL240" s="570">
        <v>622.8888888888888</v>
      </c>
      <c r="AM240" s="570">
        <v>11.9408945686901</v>
      </c>
      <c r="AN240" s="545">
        <v>2</v>
      </c>
      <c r="AO240" s="542"/>
    </row>
    <row r="241" spans="1:325" x14ac:dyDescent="0.25">
      <c r="A241" s="495"/>
      <c r="B241" s="498" t="s">
        <v>469</v>
      </c>
      <c r="C241" s="498" t="s">
        <v>469</v>
      </c>
      <c r="D241" s="486" t="s">
        <v>379</v>
      </c>
      <c r="E241" s="545" t="s">
        <v>462</v>
      </c>
      <c r="F241" s="567">
        <v>105</v>
      </c>
      <c r="G241" s="567">
        <v>279</v>
      </c>
      <c r="H241" s="567">
        <v>112</v>
      </c>
      <c r="I241" s="545" t="s">
        <v>120</v>
      </c>
      <c r="J241" s="568">
        <v>0</v>
      </c>
      <c r="K241" s="568">
        <v>0</v>
      </c>
      <c r="L241" s="568">
        <v>1.4</v>
      </c>
      <c r="M241" s="569">
        <v>0</v>
      </c>
      <c r="N241" s="570">
        <v>15.7</v>
      </c>
      <c r="O241" s="570">
        <v>5</v>
      </c>
      <c r="P241" s="570">
        <v>0.2</v>
      </c>
      <c r="Q241" s="545" t="s">
        <v>126</v>
      </c>
      <c r="R241" s="570">
        <v>18.399999999999999</v>
      </c>
      <c r="S241" s="571">
        <v>31.8</v>
      </c>
      <c r="T241" s="545" t="s">
        <v>139</v>
      </c>
      <c r="U241" s="545" t="s">
        <v>118</v>
      </c>
      <c r="V241" s="572">
        <v>344</v>
      </c>
      <c r="W241" s="570">
        <v>92.1</v>
      </c>
      <c r="X241" s="545">
        <v>3</v>
      </c>
      <c r="Y241" s="545">
        <v>1</v>
      </c>
      <c r="Z241" s="545">
        <v>1</v>
      </c>
      <c r="AA241" s="545">
        <v>1</v>
      </c>
      <c r="AB241" s="471" t="s">
        <v>54</v>
      </c>
      <c r="AC241" s="471" t="s">
        <v>54</v>
      </c>
      <c r="AD241" s="471" t="s">
        <v>54</v>
      </c>
      <c r="AE241" s="471" t="s">
        <v>54</v>
      </c>
      <c r="AF241" s="471">
        <v>1</v>
      </c>
      <c r="AG241" s="471">
        <v>3</v>
      </c>
      <c r="AH241" s="573">
        <v>19.86</v>
      </c>
      <c r="AI241" s="573">
        <v>20.27</v>
      </c>
      <c r="AJ241" s="573">
        <v>19.059999999999999</v>
      </c>
      <c r="AK241" s="573">
        <v>19.73</v>
      </c>
      <c r="AL241" s="570">
        <v>657.66666666666663</v>
      </c>
      <c r="AM241" s="570">
        <v>8.6453744493391937</v>
      </c>
      <c r="AN241" s="545">
        <v>4</v>
      </c>
      <c r="AO241" s="542"/>
    </row>
    <row r="242" spans="1:325" x14ac:dyDescent="0.25">
      <c r="A242" s="495"/>
      <c r="B242" s="498" t="s">
        <v>469</v>
      </c>
      <c r="C242" s="498" t="s">
        <v>469</v>
      </c>
      <c r="D242" s="486" t="s">
        <v>379</v>
      </c>
      <c r="E242" s="545" t="s">
        <v>453</v>
      </c>
      <c r="F242" s="567">
        <v>109</v>
      </c>
      <c r="G242" s="567">
        <v>255</v>
      </c>
      <c r="H242" s="567">
        <v>105</v>
      </c>
      <c r="I242" s="545" t="s">
        <v>127</v>
      </c>
      <c r="J242" s="568">
        <v>0</v>
      </c>
      <c r="K242" s="568">
        <v>0.5</v>
      </c>
      <c r="L242" s="568">
        <v>0</v>
      </c>
      <c r="M242" s="569">
        <v>0</v>
      </c>
      <c r="N242" s="570">
        <v>19.399999999999999</v>
      </c>
      <c r="O242" s="570">
        <v>5.0999999999999996</v>
      </c>
      <c r="P242" s="570">
        <v>1.1000000000000001</v>
      </c>
      <c r="Q242" s="545" t="s">
        <v>126</v>
      </c>
      <c r="R242" s="570">
        <v>16.600000000000001</v>
      </c>
      <c r="S242" s="571">
        <v>35.200000000000003</v>
      </c>
      <c r="T242" s="574" t="s">
        <v>608</v>
      </c>
      <c r="U242" s="545" t="s">
        <v>118</v>
      </c>
      <c r="V242" s="572">
        <v>364</v>
      </c>
      <c r="W242" s="570">
        <v>82.3</v>
      </c>
      <c r="X242" s="545">
        <v>1</v>
      </c>
      <c r="Y242" s="545">
        <v>1</v>
      </c>
      <c r="Z242" s="545">
        <v>1</v>
      </c>
      <c r="AA242" s="545">
        <v>1</v>
      </c>
      <c r="AB242" s="471" t="s">
        <v>54</v>
      </c>
      <c r="AC242" s="471" t="s">
        <v>54</v>
      </c>
      <c r="AD242" s="471" t="s">
        <v>54</v>
      </c>
      <c r="AE242" s="471" t="s">
        <v>54</v>
      </c>
      <c r="AF242" s="471">
        <v>1</v>
      </c>
      <c r="AG242" s="471">
        <v>1</v>
      </c>
      <c r="AH242" s="573">
        <v>11.75</v>
      </c>
      <c r="AI242" s="573">
        <v>12.15</v>
      </c>
      <c r="AJ242" s="573">
        <v>12.3</v>
      </c>
      <c r="AK242" s="573">
        <v>12.066666666666668</v>
      </c>
      <c r="AL242" s="570">
        <v>402.22222222222223</v>
      </c>
      <c r="AM242" s="570">
        <v>7.8665077473182299</v>
      </c>
      <c r="AN242" s="545">
        <v>10</v>
      </c>
      <c r="AO242" s="542"/>
    </row>
    <row r="243" spans="1:325" x14ac:dyDescent="0.25">
      <c r="A243" s="495"/>
      <c r="B243" s="498" t="s">
        <v>469</v>
      </c>
      <c r="C243" s="498" t="s">
        <v>469</v>
      </c>
      <c r="D243" s="486" t="s">
        <v>379</v>
      </c>
      <c r="E243" s="545" t="s">
        <v>454</v>
      </c>
      <c r="F243" s="567">
        <v>104</v>
      </c>
      <c r="G243" s="567">
        <v>222.4</v>
      </c>
      <c r="H243" s="567">
        <v>81.3</v>
      </c>
      <c r="I243" s="545" t="s">
        <v>127</v>
      </c>
      <c r="J243" s="568">
        <v>0</v>
      </c>
      <c r="K243" s="568">
        <v>0</v>
      </c>
      <c r="L243" s="568">
        <v>0</v>
      </c>
      <c r="M243" s="569">
        <v>0</v>
      </c>
      <c r="N243" s="570">
        <v>17.5</v>
      </c>
      <c r="O243" s="570">
        <v>3.3</v>
      </c>
      <c r="P243" s="570">
        <v>0.7</v>
      </c>
      <c r="Q243" s="545" t="s">
        <v>364</v>
      </c>
      <c r="R243" s="570">
        <v>17</v>
      </c>
      <c r="S243" s="571">
        <v>30</v>
      </c>
      <c r="T243" s="545" t="s">
        <v>139</v>
      </c>
      <c r="U243" s="545" t="s">
        <v>118</v>
      </c>
      <c r="V243" s="572">
        <v>250.3</v>
      </c>
      <c r="W243" s="570">
        <v>80.400000000000006</v>
      </c>
      <c r="X243" s="545">
        <v>3</v>
      </c>
      <c r="Y243" s="545">
        <v>3</v>
      </c>
      <c r="Z243" s="545">
        <v>3</v>
      </c>
      <c r="AA243" s="545">
        <v>1</v>
      </c>
      <c r="AB243" s="471" t="s">
        <v>54</v>
      </c>
      <c r="AC243" s="471" t="s">
        <v>54</v>
      </c>
      <c r="AD243" s="471" t="s">
        <v>54</v>
      </c>
      <c r="AE243" s="471" t="s">
        <v>54</v>
      </c>
      <c r="AF243" s="471">
        <v>1</v>
      </c>
      <c r="AG243" s="471">
        <v>2</v>
      </c>
      <c r="AH243" s="573">
        <v>17.39</v>
      </c>
      <c r="AI243" s="573">
        <v>17.079999999999998</v>
      </c>
      <c r="AJ243" s="573">
        <v>17.22</v>
      </c>
      <c r="AK243" s="573">
        <v>17.23</v>
      </c>
      <c r="AL243" s="570">
        <v>574.33333333333337</v>
      </c>
      <c r="AM243" s="570">
        <v>5.6407112201103757</v>
      </c>
      <c r="AN243" s="545">
        <v>9</v>
      </c>
      <c r="AO243" s="542"/>
    </row>
    <row r="244" spans="1:325" x14ac:dyDescent="0.25">
      <c r="A244" s="495"/>
      <c r="B244" s="498" t="s">
        <v>469</v>
      </c>
      <c r="C244" s="498" t="s">
        <v>469</v>
      </c>
      <c r="D244" s="486" t="s">
        <v>379</v>
      </c>
      <c r="E244" s="545" t="s">
        <v>463</v>
      </c>
      <c r="F244" s="567">
        <v>99</v>
      </c>
      <c r="G244" s="567">
        <v>255.4</v>
      </c>
      <c r="H244" s="567">
        <v>101.5</v>
      </c>
      <c r="I244" s="545" t="s">
        <v>120</v>
      </c>
      <c r="J244" s="568">
        <v>0</v>
      </c>
      <c r="K244" s="568">
        <v>0</v>
      </c>
      <c r="L244" s="568">
        <v>0</v>
      </c>
      <c r="M244" s="569">
        <v>0</v>
      </c>
      <c r="N244" s="570">
        <v>18.899999999999999</v>
      </c>
      <c r="O244" s="570">
        <v>5</v>
      </c>
      <c r="P244" s="570">
        <v>0</v>
      </c>
      <c r="Q244" s="545" t="s">
        <v>126</v>
      </c>
      <c r="R244" s="570">
        <v>16.8</v>
      </c>
      <c r="S244" s="571">
        <v>35.4</v>
      </c>
      <c r="T244" s="545" t="s">
        <v>751</v>
      </c>
      <c r="U244" s="545" t="s">
        <v>118</v>
      </c>
      <c r="V244" s="572">
        <v>337</v>
      </c>
      <c r="W244" s="570">
        <v>88.2</v>
      </c>
      <c r="X244" s="545">
        <v>1</v>
      </c>
      <c r="Y244" s="545">
        <v>1</v>
      </c>
      <c r="Z244" s="545">
        <v>1</v>
      </c>
      <c r="AA244" s="545">
        <v>1</v>
      </c>
      <c r="AB244" s="471" t="s">
        <v>54</v>
      </c>
      <c r="AC244" s="471" t="s">
        <v>54</v>
      </c>
      <c r="AD244" s="471" t="s">
        <v>54</v>
      </c>
      <c r="AE244" s="471" t="s">
        <v>54</v>
      </c>
      <c r="AF244" s="471">
        <v>1</v>
      </c>
      <c r="AG244" s="471">
        <v>1</v>
      </c>
      <c r="AH244" s="573">
        <v>16.66</v>
      </c>
      <c r="AI244" s="573">
        <v>16.27</v>
      </c>
      <c r="AJ244" s="573">
        <v>16.25</v>
      </c>
      <c r="AK244" s="573">
        <v>16.393333333333334</v>
      </c>
      <c r="AL244" s="570">
        <v>546.44444444444446</v>
      </c>
      <c r="AM244" s="570">
        <v>-4.5604502231709638</v>
      </c>
      <c r="AN244" s="545">
        <v>18</v>
      </c>
      <c r="AO244" s="542"/>
    </row>
    <row r="245" spans="1:325" x14ac:dyDescent="0.25">
      <c r="A245" s="495"/>
      <c r="B245" s="498" t="s">
        <v>469</v>
      </c>
      <c r="C245" s="498" t="s">
        <v>469</v>
      </c>
      <c r="D245" s="486" t="s">
        <v>379</v>
      </c>
      <c r="E245" s="545" t="s">
        <v>464</v>
      </c>
      <c r="F245" s="567">
        <v>102</v>
      </c>
      <c r="G245" s="567">
        <v>245</v>
      </c>
      <c r="H245" s="567">
        <v>99</v>
      </c>
      <c r="I245" s="545" t="s">
        <v>127</v>
      </c>
      <c r="J245" s="568">
        <v>0</v>
      </c>
      <c r="K245" s="568">
        <v>0</v>
      </c>
      <c r="L245" s="568">
        <v>0</v>
      </c>
      <c r="M245" s="569">
        <v>0</v>
      </c>
      <c r="N245" s="570">
        <v>17.7</v>
      </c>
      <c r="O245" s="570">
        <v>5.0999999999999996</v>
      </c>
      <c r="P245" s="570">
        <v>0.7</v>
      </c>
      <c r="Q245" s="545" t="s">
        <v>364</v>
      </c>
      <c r="R245" s="570">
        <v>17.2</v>
      </c>
      <c r="S245" s="571">
        <v>31</v>
      </c>
      <c r="T245" s="545" t="s">
        <v>132</v>
      </c>
      <c r="U245" s="545" t="s">
        <v>438</v>
      </c>
      <c r="V245" s="572">
        <v>355</v>
      </c>
      <c r="W245" s="570">
        <v>86.5</v>
      </c>
      <c r="X245" s="545">
        <v>1</v>
      </c>
      <c r="Y245" s="545">
        <v>1</v>
      </c>
      <c r="Z245" s="545">
        <v>1</v>
      </c>
      <c r="AA245" s="545">
        <v>1</v>
      </c>
      <c r="AB245" s="471" t="s">
        <v>54</v>
      </c>
      <c r="AC245" s="471" t="s">
        <v>54</v>
      </c>
      <c r="AD245" s="471" t="s">
        <v>54</v>
      </c>
      <c r="AE245" s="471" t="s">
        <v>54</v>
      </c>
      <c r="AF245" s="471">
        <v>1</v>
      </c>
      <c r="AG245" s="471">
        <v>2</v>
      </c>
      <c r="AH245" s="573">
        <v>18.14</v>
      </c>
      <c r="AI245" s="573">
        <v>17.93</v>
      </c>
      <c r="AJ245" s="573">
        <v>18.59</v>
      </c>
      <c r="AK245" s="573">
        <v>18.22</v>
      </c>
      <c r="AL245" s="570">
        <v>607.33333333333326</v>
      </c>
      <c r="AM245" s="570">
        <v>10.290556900726386</v>
      </c>
      <c r="AN245" s="545">
        <v>1</v>
      </c>
      <c r="AO245" s="542"/>
    </row>
    <row r="246" spans="1:325" x14ac:dyDescent="0.25">
      <c r="A246" s="495"/>
      <c r="B246" s="498" t="s">
        <v>469</v>
      </c>
      <c r="C246" s="498" t="s">
        <v>469</v>
      </c>
      <c r="D246" s="486" t="s">
        <v>379</v>
      </c>
      <c r="E246" s="545" t="s">
        <v>465</v>
      </c>
      <c r="F246" s="567">
        <v>108</v>
      </c>
      <c r="G246" s="567">
        <v>280</v>
      </c>
      <c r="H246" s="567">
        <v>114</v>
      </c>
      <c r="I246" s="545" t="s">
        <v>120</v>
      </c>
      <c r="J246" s="568">
        <v>0</v>
      </c>
      <c r="K246" s="568">
        <v>0</v>
      </c>
      <c r="L246" s="568">
        <v>0</v>
      </c>
      <c r="M246" s="569">
        <v>0</v>
      </c>
      <c r="N246" s="570">
        <v>18.3</v>
      </c>
      <c r="O246" s="570">
        <v>5.2</v>
      </c>
      <c r="P246" s="570">
        <v>0</v>
      </c>
      <c r="Q246" s="545" t="s">
        <v>126</v>
      </c>
      <c r="R246" s="570">
        <v>17.2</v>
      </c>
      <c r="S246" s="571">
        <v>37.200000000000003</v>
      </c>
      <c r="T246" s="545" t="s">
        <v>142</v>
      </c>
      <c r="U246" s="545" t="s">
        <v>118</v>
      </c>
      <c r="V246" s="572">
        <v>312</v>
      </c>
      <c r="W246" s="570">
        <v>86.4</v>
      </c>
      <c r="X246" s="545">
        <v>1</v>
      </c>
      <c r="Y246" s="545">
        <v>3</v>
      </c>
      <c r="Z246" s="545">
        <v>5</v>
      </c>
      <c r="AA246" s="545">
        <v>1</v>
      </c>
      <c r="AB246" s="471" t="s">
        <v>54</v>
      </c>
      <c r="AC246" s="471" t="s">
        <v>54</v>
      </c>
      <c r="AD246" s="471" t="s">
        <v>54</v>
      </c>
      <c r="AE246" s="471" t="s">
        <v>54</v>
      </c>
      <c r="AF246" s="471">
        <v>1</v>
      </c>
      <c r="AG246" s="471">
        <v>3</v>
      </c>
      <c r="AH246" s="573">
        <v>18.25</v>
      </c>
      <c r="AI246" s="573">
        <v>17.489999999999998</v>
      </c>
      <c r="AJ246" s="573">
        <v>18.579999999999998</v>
      </c>
      <c r="AK246" s="573">
        <v>18.106666666666666</v>
      </c>
      <c r="AL246" s="570">
        <v>603.55555555555554</v>
      </c>
      <c r="AM246" s="570">
        <v>2.8787878787878634</v>
      </c>
      <c r="AN246" s="545">
        <v>11</v>
      </c>
      <c r="AO246" s="542"/>
    </row>
    <row r="247" spans="1:325" x14ac:dyDescent="0.25">
      <c r="A247" s="495"/>
      <c r="B247" s="498" t="s">
        <v>469</v>
      </c>
      <c r="C247" s="498" t="s">
        <v>469</v>
      </c>
      <c r="D247" s="486" t="s">
        <v>379</v>
      </c>
      <c r="E247" s="462" t="s">
        <v>466</v>
      </c>
      <c r="F247" s="663">
        <v>105</v>
      </c>
      <c r="G247" s="663">
        <v>231</v>
      </c>
      <c r="H247" s="663">
        <v>106</v>
      </c>
      <c r="I247" s="462" t="s">
        <v>120</v>
      </c>
      <c r="J247" s="664">
        <v>0</v>
      </c>
      <c r="K247" s="664">
        <v>0.9</v>
      </c>
      <c r="L247" s="664">
        <v>0</v>
      </c>
      <c r="M247" s="665">
        <v>0</v>
      </c>
      <c r="N247" s="666">
        <v>18.7</v>
      </c>
      <c r="O247" s="666">
        <v>4.79</v>
      </c>
      <c r="P247" s="666">
        <v>1.23</v>
      </c>
      <c r="Q247" s="462" t="s">
        <v>126</v>
      </c>
      <c r="R247" s="666">
        <v>18.899999999999999</v>
      </c>
      <c r="S247" s="667">
        <v>31.9</v>
      </c>
      <c r="T247" s="462" t="s">
        <v>139</v>
      </c>
      <c r="U247" s="462" t="s">
        <v>118</v>
      </c>
      <c r="V247" s="668">
        <v>314</v>
      </c>
      <c r="W247" s="666">
        <v>81.3</v>
      </c>
      <c r="X247" s="462">
        <v>1</v>
      </c>
      <c r="Y247" s="462">
        <v>5</v>
      </c>
      <c r="Z247" s="462">
        <v>1</v>
      </c>
      <c r="AA247" s="462">
        <v>1</v>
      </c>
      <c r="AB247" s="689" t="s">
        <v>54</v>
      </c>
      <c r="AC247" s="689" t="s">
        <v>54</v>
      </c>
      <c r="AD247" s="689" t="s">
        <v>54</v>
      </c>
      <c r="AE247" s="689" t="s">
        <v>54</v>
      </c>
      <c r="AF247" s="689">
        <v>1</v>
      </c>
      <c r="AG247" s="689">
        <v>3</v>
      </c>
      <c r="AH247" s="669">
        <v>18.670000000000002</v>
      </c>
      <c r="AI247" s="669">
        <v>19.059999999999999</v>
      </c>
      <c r="AJ247" s="669">
        <v>18.02</v>
      </c>
      <c r="AK247" s="669">
        <v>18.583333333333332</v>
      </c>
      <c r="AL247" s="666">
        <v>619.44444444444446</v>
      </c>
      <c r="AM247" s="666">
        <v>5.367605367605365</v>
      </c>
      <c r="AN247" s="462">
        <v>11</v>
      </c>
      <c r="AO247" s="542"/>
    </row>
    <row r="248" spans="1:325" s="614" customFormat="1" ht="16.5" thickBot="1" x14ac:dyDescent="0.3">
      <c r="A248" s="495"/>
      <c r="B248" s="498" t="s">
        <v>469</v>
      </c>
      <c r="C248" s="498" t="s">
        <v>469</v>
      </c>
      <c r="D248" s="487" t="s">
        <v>379</v>
      </c>
      <c r="E248" s="670" t="s">
        <v>377</v>
      </c>
      <c r="F248" s="671">
        <v>103.18181818181819</v>
      </c>
      <c r="G248" s="671">
        <v>256.16363636363639</v>
      </c>
      <c r="H248" s="671">
        <v>103.34545454545454</v>
      </c>
      <c r="I248" s="670" t="s">
        <v>124</v>
      </c>
      <c r="J248" s="672">
        <v>0.33636363636363636</v>
      </c>
      <c r="K248" s="672">
        <v>0.49090909090909096</v>
      </c>
      <c r="L248" s="672">
        <v>2.4818181818181815</v>
      </c>
      <c r="M248" s="672">
        <v>0.18181818181818182</v>
      </c>
      <c r="N248" s="672">
        <v>18.181818181818183</v>
      </c>
      <c r="O248" s="672">
        <v>4.871818181818182</v>
      </c>
      <c r="P248" s="672">
        <v>0.54818181818181833</v>
      </c>
      <c r="Q248" s="670" t="s">
        <v>123</v>
      </c>
      <c r="R248" s="672">
        <v>17.609090909090909</v>
      </c>
      <c r="S248" s="673">
        <v>33.25454545454545</v>
      </c>
      <c r="T248" s="670" t="s">
        <v>751</v>
      </c>
      <c r="U248" s="670" t="s">
        <v>122</v>
      </c>
      <c r="V248" s="671">
        <v>334.9636363636364</v>
      </c>
      <c r="W248" s="672">
        <v>85.627272727272725</v>
      </c>
      <c r="X248" s="674">
        <v>3</v>
      </c>
      <c r="Y248" s="674">
        <v>5</v>
      </c>
      <c r="Z248" s="674">
        <v>5</v>
      </c>
      <c r="AA248" s="674">
        <v>1</v>
      </c>
      <c r="AB248" s="691" t="s">
        <v>54</v>
      </c>
      <c r="AC248" s="691" t="s">
        <v>54</v>
      </c>
      <c r="AD248" s="691" t="s">
        <v>54</v>
      </c>
      <c r="AE248" s="691" t="s">
        <v>54</v>
      </c>
      <c r="AF248" s="691">
        <v>1</v>
      </c>
      <c r="AG248" s="691">
        <v>3</v>
      </c>
      <c r="AH248" s="675">
        <v>17.799090909090911</v>
      </c>
      <c r="AI248" s="675">
        <v>17.924545454545456</v>
      </c>
      <c r="AJ248" s="675">
        <v>18.11181818181818</v>
      </c>
      <c r="AK248" s="675">
        <v>17.945151515151515</v>
      </c>
      <c r="AL248" s="676">
        <v>598.17171717171721</v>
      </c>
      <c r="AM248" s="676">
        <v>6.5473191795610131</v>
      </c>
      <c r="AN248" s="671">
        <v>8</v>
      </c>
      <c r="AO248" s="542"/>
      <c r="AP248" s="765"/>
      <c r="AQ248" s="765"/>
      <c r="AR248" s="765"/>
      <c r="AS248" s="765"/>
      <c r="AT248" s="765"/>
      <c r="AU248" s="765"/>
      <c r="AV248" s="765"/>
      <c r="AW248" s="765"/>
      <c r="AX248" s="765"/>
      <c r="AY248" s="765"/>
      <c r="AZ248" s="765"/>
      <c r="BA248" s="765"/>
      <c r="BB248" s="765"/>
      <c r="BC248" s="765"/>
      <c r="BD248" s="765"/>
      <c r="BE248" s="765"/>
      <c r="BF248" s="765"/>
      <c r="BG248" s="765"/>
      <c r="BH248" s="765"/>
      <c r="BI248" s="765"/>
      <c r="BJ248" s="765"/>
      <c r="BK248" s="765"/>
      <c r="BL248" s="765"/>
      <c r="BM248" s="765"/>
      <c r="BN248" s="765"/>
      <c r="BO248" s="765"/>
      <c r="BP248" s="765"/>
      <c r="BQ248" s="765"/>
      <c r="BR248" s="765"/>
      <c r="BS248" s="765"/>
      <c r="BT248" s="765"/>
      <c r="BU248" s="765"/>
      <c r="BV248" s="765"/>
      <c r="BW248" s="765"/>
      <c r="BX248" s="765"/>
      <c r="BY248" s="765"/>
      <c r="BZ248" s="765"/>
      <c r="CA248" s="765"/>
      <c r="CB248" s="765"/>
      <c r="CC248" s="765"/>
      <c r="CD248" s="765"/>
      <c r="CE248" s="765"/>
      <c r="CF248" s="765"/>
      <c r="CG248" s="765"/>
      <c r="CH248" s="765"/>
      <c r="CI248" s="765"/>
      <c r="CJ248" s="765"/>
      <c r="CK248" s="765"/>
      <c r="CL248" s="765"/>
      <c r="CM248" s="765"/>
      <c r="CN248" s="765"/>
      <c r="CO248" s="765"/>
      <c r="CP248" s="765"/>
      <c r="CQ248" s="765"/>
      <c r="CR248" s="765"/>
      <c r="CS248" s="765"/>
      <c r="CT248" s="765"/>
      <c r="CU248" s="765"/>
      <c r="CV248" s="765"/>
      <c r="CW248" s="765"/>
      <c r="CX248" s="765"/>
      <c r="CY248" s="765"/>
      <c r="CZ248" s="765"/>
      <c r="DA248" s="765"/>
      <c r="DB248" s="765"/>
      <c r="DC248" s="765"/>
      <c r="DD248" s="765"/>
      <c r="DE248" s="765"/>
      <c r="DF248" s="765"/>
      <c r="DG248" s="765"/>
      <c r="DH248" s="765"/>
      <c r="DI248" s="765"/>
      <c r="DJ248" s="765"/>
      <c r="DK248" s="765"/>
      <c r="DL248" s="765"/>
      <c r="DM248" s="765"/>
      <c r="DN248" s="765"/>
      <c r="DO248" s="765"/>
      <c r="DP248" s="765"/>
      <c r="DQ248" s="765"/>
      <c r="DR248" s="765"/>
      <c r="DS248" s="765"/>
      <c r="DT248" s="765"/>
      <c r="DU248" s="765"/>
      <c r="DV248" s="765"/>
      <c r="DW248" s="765"/>
      <c r="DX248" s="765"/>
      <c r="DY248" s="765"/>
      <c r="DZ248" s="765"/>
      <c r="EA248" s="765"/>
      <c r="EB248" s="765"/>
      <c r="EC248" s="765"/>
      <c r="ED248" s="765"/>
      <c r="EE248" s="765"/>
      <c r="EF248" s="765"/>
      <c r="EG248" s="765"/>
      <c r="EH248" s="765"/>
      <c r="EI248" s="765"/>
      <c r="EJ248" s="765"/>
      <c r="EK248" s="765"/>
      <c r="EL248" s="765"/>
      <c r="EM248" s="765"/>
      <c r="EN248" s="765"/>
      <c r="EO248" s="765"/>
      <c r="EP248" s="765"/>
      <c r="EQ248" s="765"/>
      <c r="ER248" s="765"/>
      <c r="ES248" s="765"/>
      <c r="ET248" s="765"/>
      <c r="EU248" s="765"/>
      <c r="EV248" s="765"/>
      <c r="EW248" s="765"/>
      <c r="EX248" s="765"/>
      <c r="EY248" s="765"/>
      <c r="EZ248" s="765"/>
      <c r="FA248" s="765"/>
      <c r="FB248" s="765"/>
      <c r="FC248" s="765"/>
      <c r="FD248" s="765"/>
      <c r="FE248" s="765"/>
      <c r="FF248" s="765"/>
      <c r="FG248" s="765"/>
      <c r="FH248" s="765"/>
      <c r="FI248" s="765"/>
      <c r="FJ248" s="765"/>
      <c r="FK248" s="765"/>
      <c r="FL248" s="765"/>
      <c r="FM248" s="765"/>
      <c r="FN248" s="765"/>
      <c r="FO248" s="765"/>
      <c r="FP248" s="765"/>
      <c r="FQ248" s="765"/>
      <c r="FR248" s="765"/>
      <c r="FS248" s="765"/>
      <c r="FT248" s="765"/>
      <c r="FU248" s="765"/>
      <c r="FV248" s="765"/>
      <c r="FW248" s="765"/>
      <c r="FX248" s="765"/>
      <c r="FY248" s="765"/>
      <c r="FZ248" s="765"/>
      <c r="GA248" s="765"/>
      <c r="GB248" s="765"/>
      <c r="GC248" s="765"/>
      <c r="GD248" s="765"/>
      <c r="GE248" s="765"/>
      <c r="GF248" s="765"/>
      <c r="GG248" s="765"/>
      <c r="GH248" s="765"/>
      <c r="GI248" s="765"/>
      <c r="GJ248" s="765"/>
      <c r="GK248" s="765"/>
      <c r="GL248" s="765"/>
      <c r="GM248" s="765"/>
      <c r="GN248" s="765"/>
      <c r="GO248" s="765"/>
      <c r="GP248" s="765"/>
      <c r="GQ248" s="765"/>
      <c r="GR248" s="765"/>
      <c r="GS248" s="765"/>
      <c r="GT248" s="765"/>
      <c r="GU248" s="765"/>
      <c r="GV248" s="765"/>
      <c r="GW248" s="765"/>
      <c r="GX248" s="765"/>
      <c r="GY248" s="765"/>
      <c r="GZ248" s="765"/>
      <c r="HA248" s="765"/>
      <c r="HB248" s="765"/>
      <c r="HC248" s="765"/>
      <c r="HD248" s="765"/>
      <c r="HE248" s="765"/>
      <c r="HF248" s="765"/>
      <c r="HG248" s="765"/>
      <c r="HH248" s="765"/>
      <c r="HI248" s="765"/>
      <c r="HJ248" s="765"/>
      <c r="HK248" s="765"/>
      <c r="HL248" s="765"/>
      <c r="HM248" s="765"/>
      <c r="HN248" s="765"/>
      <c r="HO248" s="765"/>
      <c r="HP248" s="765"/>
      <c r="HQ248" s="765"/>
      <c r="HR248" s="765"/>
      <c r="HS248" s="765"/>
      <c r="HT248" s="765"/>
      <c r="HU248" s="765"/>
      <c r="HV248" s="765"/>
      <c r="HW248" s="765"/>
      <c r="HX248" s="765"/>
      <c r="HY248" s="765"/>
      <c r="HZ248" s="765"/>
      <c r="IA248" s="765"/>
      <c r="IB248" s="765"/>
      <c r="IC248" s="765"/>
      <c r="ID248" s="765"/>
      <c r="IE248" s="765"/>
      <c r="IF248" s="765"/>
      <c r="IG248" s="765"/>
      <c r="IH248" s="765"/>
      <c r="II248" s="765"/>
      <c r="IJ248" s="765"/>
      <c r="IK248" s="765"/>
      <c r="IL248" s="765"/>
      <c r="IM248" s="765"/>
      <c r="IN248" s="765"/>
      <c r="IO248" s="765"/>
      <c r="IP248" s="765"/>
      <c r="IQ248" s="765"/>
      <c r="IR248" s="765"/>
      <c r="IS248" s="765"/>
      <c r="IT248" s="765"/>
      <c r="IU248" s="765"/>
      <c r="IV248" s="765"/>
      <c r="IW248" s="765"/>
      <c r="IX248" s="765"/>
      <c r="IY248" s="765"/>
      <c r="IZ248" s="765"/>
      <c r="JA248" s="765"/>
      <c r="JB248" s="765"/>
      <c r="JC248" s="765"/>
      <c r="JD248" s="765"/>
      <c r="JE248" s="765"/>
      <c r="JF248" s="765"/>
      <c r="JG248" s="765"/>
      <c r="JH248" s="765"/>
      <c r="JI248" s="765"/>
      <c r="JJ248" s="765"/>
      <c r="JK248" s="765"/>
      <c r="JL248" s="765"/>
      <c r="JM248" s="765"/>
      <c r="JN248" s="765"/>
      <c r="JO248" s="765"/>
      <c r="JP248" s="765"/>
      <c r="JQ248" s="765"/>
      <c r="JR248" s="765"/>
      <c r="JS248" s="765"/>
      <c r="JT248" s="765"/>
      <c r="JU248" s="765"/>
      <c r="JV248" s="765"/>
      <c r="JW248" s="765"/>
      <c r="JX248" s="765"/>
      <c r="JY248" s="765"/>
      <c r="JZ248" s="765"/>
      <c r="KA248" s="765"/>
      <c r="KB248" s="765"/>
      <c r="KC248" s="765"/>
      <c r="KD248" s="765"/>
      <c r="KE248" s="765"/>
      <c r="KF248" s="765"/>
      <c r="KG248" s="765"/>
      <c r="KH248" s="765"/>
      <c r="KI248" s="765"/>
      <c r="KJ248" s="765"/>
      <c r="KK248" s="765"/>
      <c r="KL248" s="765"/>
      <c r="KM248" s="765"/>
      <c r="KN248" s="765"/>
      <c r="KO248" s="765"/>
      <c r="KP248" s="765"/>
      <c r="KQ248" s="765"/>
      <c r="KR248" s="765"/>
      <c r="KS248" s="765"/>
      <c r="KT248" s="765"/>
      <c r="KU248" s="765"/>
      <c r="KV248" s="765"/>
      <c r="KW248" s="765"/>
      <c r="KX248" s="765"/>
      <c r="KY248" s="765"/>
      <c r="KZ248" s="765"/>
      <c r="LA248" s="765"/>
      <c r="LB248" s="765"/>
      <c r="LC248" s="765"/>
      <c r="LD248" s="765"/>
      <c r="LE248" s="765"/>
      <c r="LF248" s="765"/>
      <c r="LG248" s="765"/>
      <c r="LH248" s="765"/>
      <c r="LI248" s="765"/>
      <c r="LJ248" s="765"/>
      <c r="LK248" s="765"/>
      <c r="LL248" s="765"/>
      <c r="LM248" s="765"/>
    </row>
    <row r="249" spans="1:325" x14ac:dyDescent="0.25">
      <c r="A249" s="495"/>
      <c r="B249" s="498" t="s">
        <v>469</v>
      </c>
      <c r="C249" s="498" t="s">
        <v>469</v>
      </c>
      <c r="D249" s="488" t="s">
        <v>385</v>
      </c>
      <c r="E249" s="459" t="s">
        <v>467</v>
      </c>
      <c r="F249" s="771">
        <v>110</v>
      </c>
      <c r="G249" s="771">
        <v>256</v>
      </c>
      <c r="H249" s="771">
        <v>86</v>
      </c>
      <c r="I249" s="459" t="s">
        <v>120</v>
      </c>
      <c r="J249" s="772">
        <v>1</v>
      </c>
      <c r="K249" s="772">
        <v>0</v>
      </c>
      <c r="L249" s="772">
        <v>0</v>
      </c>
      <c r="M249" s="772">
        <v>0</v>
      </c>
      <c r="N249" s="636">
        <v>18.100000000000001</v>
      </c>
      <c r="O249" s="636">
        <v>5.2</v>
      </c>
      <c r="P249" s="636">
        <v>0.8</v>
      </c>
      <c r="Q249" s="459" t="s">
        <v>364</v>
      </c>
      <c r="R249" s="773">
        <v>16.8</v>
      </c>
      <c r="S249" s="774">
        <v>33.299999999999997</v>
      </c>
      <c r="T249" s="459" t="s">
        <v>142</v>
      </c>
      <c r="U249" s="459" t="s">
        <v>118</v>
      </c>
      <c r="V249" s="771">
        <v>294.2</v>
      </c>
      <c r="W249" s="636">
        <v>85.6</v>
      </c>
      <c r="X249" s="459">
        <v>1</v>
      </c>
      <c r="Y249" s="775">
        <v>1</v>
      </c>
      <c r="Z249" s="459">
        <v>1</v>
      </c>
      <c r="AA249" s="775">
        <v>1</v>
      </c>
      <c r="AB249" s="459">
        <v>1</v>
      </c>
      <c r="AC249" s="459">
        <v>1</v>
      </c>
      <c r="AD249" s="459" t="s">
        <v>54</v>
      </c>
      <c r="AE249" s="459">
        <v>1</v>
      </c>
      <c r="AF249" s="459">
        <v>1</v>
      </c>
      <c r="AG249" s="459">
        <v>1</v>
      </c>
      <c r="AH249" s="635">
        <v>153.80000000000001</v>
      </c>
      <c r="AI249" s="635">
        <v>172.5</v>
      </c>
      <c r="AJ249" s="635" t="s">
        <v>54</v>
      </c>
      <c r="AK249" s="635">
        <v>163.15</v>
      </c>
      <c r="AL249" s="636">
        <v>652.6</v>
      </c>
      <c r="AM249" s="636">
        <v>15.791341376863047</v>
      </c>
      <c r="AN249" s="459">
        <v>4</v>
      </c>
      <c r="AO249" s="542"/>
    </row>
    <row r="250" spans="1:325" x14ac:dyDescent="0.25">
      <c r="A250" s="495"/>
      <c r="B250" s="498" t="s">
        <v>469</v>
      </c>
      <c r="C250" s="498" t="s">
        <v>469</v>
      </c>
      <c r="D250" s="489" t="s">
        <v>385</v>
      </c>
      <c r="E250" s="543" t="s">
        <v>468</v>
      </c>
      <c r="F250" s="559">
        <v>100</v>
      </c>
      <c r="G250" s="559">
        <v>257.10000000000002</v>
      </c>
      <c r="H250" s="559">
        <v>84.5</v>
      </c>
      <c r="I250" s="543" t="s">
        <v>127</v>
      </c>
      <c r="J250" s="776">
        <v>2</v>
      </c>
      <c r="K250" s="776">
        <v>2.2999999999999998</v>
      </c>
      <c r="L250" s="776">
        <v>0</v>
      </c>
      <c r="M250" s="776">
        <v>0</v>
      </c>
      <c r="N250" s="558">
        <v>16.8</v>
      </c>
      <c r="O250" s="558">
        <v>5</v>
      </c>
      <c r="P250" s="558">
        <v>1.4</v>
      </c>
      <c r="Q250" s="543" t="s">
        <v>119</v>
      </c>
      <c r="R250" s="560">
        <v>16.600000000000001</v>
      </c>
      <c r="S250" s="561">
        <v>30.3</v>
      </c>
      <c r="T250" s="543" t="s">
        <v>132</v>
      </c>
      <c r="U250" s="543" t="s">
        <v>118</v>
      </c>
      <c r="V250" s="559">
        <v>340</v>
      </c>
      <c r="W250" s="558">
        <v>85.46</v>
      </c>
      <c r="X250" s="543">
        <v>1</v>
      </c>
      <c r="Y250" s="544">
        <v>1</v>
      </c>
      <c r="Z250" s="543">
        <v>1</v>
      </c>
      <c r="AA250" s="543">
        <v>1</v>
      </c>
      <c r="AB250" s="544">
        <v>1</v>
      </c>
      <c r="AC250" s="544">
        <v>1</v>
      </c>
      <c r="AD250" s="544" t="s">
        <v>54</v>
      </c>
      <c r="AE250" s="544">
        <v>1</v>
      </c>
      <c r="AF250" s="544">
        <v>1</v>
      </c>
      <c r="AG250" s="544">
        <v>3</v>
      </c>
      <c r="AH250" s="557">
        <v>144.25</v>
      </c>
      <c r="AI250" s="557">
        <v>140.65</v>
      </c>
      <c r="AJ250" s="557" t="s">
        <v>54</v>
      </c>
      <c r="AK250" s="557">
        <v>142.44999999999999</v>
      </c>
      <c r="AL250" s="558">
        <v>569.79999999999995</v>
      </c>
      <c r="AM250" s="558">
        <v>9.0735068912710517</v>
      </c>
      <c r="AN250" s="543">
        <v>5</v>
      </c>
      <c r="AO250" s="542"/>
    </row>
    <row r="251" spans="1:325" x14ac:dyDescent="0.25">
      <c r="A251" s="495"/>
      <c r="B251" s="498" t="s">
        <v>469</v>
      </c>
      <c r="C251" s="498" t="s">
        <v>469</v>
      </c>
      <c r="D251" s="489" t="s">
        <v>385</v>
      </c>
      <c r="E251" s="543" t="s">
        <v>463</v>
      </c>
      <c r="F251" s="559">
        <v>102</v>
      </c>
      <c r="G251" s="559">
        <v>239</v>
      </c>
      <c r="H251" s="559">
        <v>91</v>
      </c>
      <c r="I251" s="543" t="s">
        <v>120</v>
      </c>
      <c r="J251" s="776">
        <v>0</v>
      </c>
      <c r="K251" s="776">
        <v>0</v>
      </c>
      <c r="L251" s="776">
        <v>0</v>
      </c>
      <c r="M251" s="776">
        <v>0</v>
      </c>
      <c r="N251" s="558">
        <v>18</v>
      </c>
      <c r="O251" s="558">
        <v>4.7</v>
      </c>
      <c r="P251" s="558">
        <v>0.4</v>
      </c>
      <c r="Q251" s="543" t="s">
        <v>126</v>
      </c>
      <c r="R251" s="560">
        <v>17.2</v>
      </c>
      <c r="S251" s="561">
        <v>32.799999999999997</v>
      </c>
      <c r="T251" s="543" t="s">
        <v>751</v>
      </c>
      <c r="U251" s="543" t="s">
        <v>118</v>
      </c>
      <c r="V251" s="559">
        <v>316</v>
      </c>
      <c r="W251" s="558">
        <v>87.3</v>
      </c>
      <c r="X251" s="777">
        <v>1</v>
      </c>
      <c r="Y251" s="544">
        <v>3</v>
      </c>
      <c r="Z251" s="543">
        <v>1</v>
      </c>
      <c r="AA251" s="544">
        <v>1</v>
      </c>
      <c r="AB251" s="777">
        <v>1</v>
      </c>
      <c r="AC251" s="777">
        <v>1</v>
      </c>
      <c r="AD251" s="777" t="s">
        <v>54</v>
      </c>
      <c r="AE251" s="777">
        <v>1</v>
      </c>
      <c r="AF251" s="777">
        <v>1</v>
      </c>
      <c r="AG251" s="777">
        <v>1</v>
      </c>
      <c r="AH251" s="557">
        <v>121</v>
      </c>
      <c r="AI251" s="557">
        <v>115.8</v>
      </c>
      <c r="AJ251" s="557" t="s">
        <v>54</v>
      </c>
      <c r="AK251" s="557">
        <v>118.4</v>
      </c>
      <c r="AL251" s="558">
        <v>473.6</v>
      </c>
      <c r="AM251" s="558">
        <v>3.270824247710423</v>
      </c>
      <c r="AN251" s="543">
        <v>8</v>
      </c>
      <c r="AO251" s="542"/>
    </row>
    <row r="252" spans="1:325" x14ac:dyDescent="0.25">
      <c r="A252" s="495"/>
      <c r="B252" s="498" t="s">
        <v>469</v>
      </c>
      <c r="C252" s="498" t="s">
        <v>469</v>
      </c>
      <c r="D252" s="489" t="s">
        <v>385</v>
      </c>
      <c r="E252" s="543" t="s">
        <v>462</v>
      </c>
      <c r="F252" s="559">
        <v>105</v>
      </c>
      <c r="G252" s="559">
        <v>249</v>
      </c>
      <c r="H252" s="559">
        <v>91</v>
      </c>
      <c r="I252" s="543" t="s">
        <v>120</v>
      </c>
      <c r="J252" s="776">
        <v>0</v>
      </c>
      <c r="K252" s="776">
        <v>0</v>
      </c>
      <c r="L252" s="776">
        <v>0</v>
      </c>
      <c r="M252" s="776">
        <v>0</v>
      </c>
      <c r="N252" s="558">
        <v>17.3</v>
      </c>
      <c r="O252" s="558">
        <v>4.5999999999999996</v>
      </c>
      <c r="P252" s="558">
        <v>0.7</v>
      </c>
      <c r="Q252" s="543" t="s">
        <v>126</v>
      </c>
      <c r="R252" s="560">
        <v>16</v>
      </c>
      <c r="S252" s="561">
        <v>33.4</v>
      </c>
      <c r="T252" s="543" t="s">
        <v>139</v>
      </c>
      <c r="U252" s="543" t="s">
        <v>118</v>
      </c>
      <c r="V252" s="559">
        <v>292</v>
      </c>
      <c r="W252" s="558">
        <v>88.5</v>
      </c>
      <c r="X252" s="543">
        <v>3</v>
      </c>
      <c r="Y252" s="544">
        <v>3</v>
      </c>
      <c r="Z252" s="543">
        <v>1</v>
      </c>
      <c r="AA252" s="544">
        <v>1</v>
      </c>
      <c r="AB252" s="543">
        <v>1</v>
      </c>
      <c r="AC252" s="543">
        <v>1</v>
      </c>
      <c r="AD252" s="543" t="s">
        <v>54</v>
      </c>
      <c r="AE252" s="543">
        <v>3</v>
      </c>
      <c r="AF252" s="543">
        <v>1</v>
      </c>
      <c r="AG252" s="543">
        <v>3</v>
      </c>
      <c r="AH252" s="557">
        <v>133.6</v>
      </c>
      <c r="AI252" s="557">
        <v>143.80000000000001</v>
      </c>
      <c r="AJ252" s="557" t="s">
        <v>54</v>
      </c>
      <c r="AK252" s="557">
        <v>138.69999999999999</v>
      </c>
      <c r="AL252" s="558">
        <v>554.79999999999995</v>
      </c>
      <c r="AM252" s="558">
        <v>6.3650306748466123</v>
      </c>
      <c r="AN252" s="543">
        <v>3</v>
      </c>
      <c r="AO252" s="542"/>
    </row>
    <row r="253" spans="1:325" x14ac:dyDescent="0.25">
      <c r="A253" s="495"/>
      <c r="B253" s="498" t="s">
        <v>469</v>
      </c>
      <c r="C253" s="498" t="s">
        <v>469</v>
      </c>
      <c r="D253" s="489" t="s">
        <v>385</v>
      </c>
      <c r="E253" s="458" t="s">
        <v>464</v>
      </c>
      <c r="F253" s="641">
        <v>105</v>
      </c>
      <c r="G253" s="641">
        <v>244</v>
      </c>
      <c r="H253" s="641">
        <v>82</v>
      </c>
      <c r="I253" s="458" t="s">
        <v>127</v>
      </c>
      <c r="J253" s="780">
        <v>0</v>
      </c>
      <c r="K253" s="780">
        <v>0</v>
      </c>
      <c r="L253" s="780">
        <v>0</v>
      </c>
      <c r="M253" s="780">
        <v>0</v>
      </c>
      <c r="N253" s="638">
        <v>18.100000000000001</v>
      </c>
      <c r="O253" s="638">
        <v>4.8</v>
      </c>
      <c r="P253" s="638">
        <v>1.1000000000000001</v>
      </c>
      <c r="Q253" s="458" t="s">
        <v>126</v>
      </c>
      <c r="R253" s="639">
        <v>16</v>
      </c>
      <c r="S253" s="640">
        <v>28</v>
      </c>
      <c r="T253" s="458" t="s">
        <v>132</v>
      </c>
      <c r="U253" s="458" t="s">
        <v>118</v>
      </c>
      <c r="V253" s="641">
        <v>352</v>
      </c>
      <c r="W253" s="638">
        <v>84.7</v>
      </c>
      <c r="X253" s="458">
        <v>1</v>
      </c>
      <c r="Y253" s="782">
        <v>1</v>
      </c>
      <c r="Z253" s="782">
        <v>1</v>
      </c>
      <c r="AA253" s="782">
        <v>1</v>
      </c>
      <c r="AB253" s="458">
        <v>1</v>
      </c>
      <c r="AC253" s="458">
        <v>1</v>
      </c>
      <c r="AD253" s="458" t="s">
        <v>54</v>
      </c>
      <c r="AE253" s="458">
        <v>1</v>
      </c>
      <c r="AF253" s="458">
        <v>1</v>
      </c>
      <c r="AG253" s="458">
        <v>3</v>
      </c>
      <c r="AH253" s="642">
        <v>118.47</v>
      </c>
      <c r="AI253" s="642">
        <v>119.31</v>
      </c>
      <c r="AJ253" s="642" t="s">
        <v>54</v>
      </c>
      <c r="AK253" s="642">
        <v>118.89</v>
      </c>
      <c r="AL253" s="638">
        <v>475.56</v>
      </c>
      <c r="AM253" s="638">
        <v>5.7081888503600977</v>
      </c>
      <c r="AN253" s="458">
        <v>5</v>
      </c>
      <c r="AO253" s="542"/>
    </row>
    <row r="254" spans="1:325" s="614" customFormat="1" ht="16.5" thickBot="1" x14ac:dyDescent="0.3">
      <c r="A254" s="495"/>
      <c r="B254" s="499" t="s">
        <v>469</v>
      </c>
      <c r="C254" s="499" t="s">
        <v>469</v>
      </c>
      <c r="D254" s="490" t="s">
        <v>385</v>
      </c>
      <c r="E254" s="643" t="s">
        <v>377</v>
      </c>
      <c r="F254" s="632">
        <v>104.4</v>
      </c>
      <c r="G254" s="632">
        <v>249.01999999999998</v>
      </c>
      <c r="H254" s="632">
        <v>86.9</v>
      </c>
      <c r="I254" s="643" t="s">
        <v>124</v>
      </c>
      <c r="J254" s="783">
        <v>0.6</v>
      </c>
      <c r="K254" s="783">
        <v>0.45999999999999996</v>
      </c>
      <c r="L254" s="783">
        <v>0</v>
      </c>
      <c r="M254" s="783">
        <v>0</v>
      </c>
      <c r="N254" s="783">
        <v>17.660000000000004</v>
      </c>
      <c r="O254" s="783">
        <v>4.8600000000000003</v>
      </c>
      <c r="P254" s="783">
        <v>0.88000000000000012</v>
      </c>
      <c r="Q254" s="643" t="s">
        <v>123</v>
      </c>
      <c r="R254" s="783">
        <v>16.520000000000003</v>
      </c>
      <c r="S254" s="784">
        <v>31.559999999999995</v>
      </c>
      <c r="T254" s="643" t="s">
        <v>751</v>
      </c>
      <c r="U254" s="643" t="s">
        <v>122</v>
      </c>
      <c r="V254" s="785">
        <v>318.84000000000003</v>
      </c>
      <c r="W254" s="783">
        <v>86.311999999999998</v>
      </c>
      <c r="X254" s="786">
        <v>3</v>
      </c>
      <c r="Y254" s="677">
        <v>3</v>
      </c>
      <c r="Z254" s="786">
        <v>1</v>
      </c>
      <c r="AA254" s="677">
        <v>1</v>
      </c>
      <c r="AB254" s="786">
        <v>1</v>
      </c>
      <c r="AC254" s="786">
        <v>1</v>
      </c>
      <c r="AD254" s="786" t="s">
        <v>54</v>
      </c>
      <c r="AE254" s="786">
        <v>3</v>
      </c>
      <c r="AF254" s="786">
        <v>1</v>
      </c>
      <c r="AG254" s="786">
        <v>3</v>
      </c>
      <c r="AH254" s="644">
        <v>134.22399999999999</v>
      </c>
      <c r="AI254" s="644">
        <v>138.41199999999998</v>
      </c>
      <c r="AJ254" s="644" t="s">
        <v>54</v>
      </c>
      <c r="AK254" s="644">
        <v>136.31799999999998</v>
      </c>
      <c r="AL254" s="645">
        <v>545.27199999999993</v>
      </c>
      <c r="AM254" s="645">
        <v>8.3574449143111362</v>
      </c>
      <c r="AN254" s="643">
        <v>5</v>
      </c>
      <c r="AO254" s="818"/>
      <c r="AP254" s="765"/>
      <c r="AQ254" s="765"/>
      <c r="AR254" s="765"/>
      <c r="AS254" s="765"/>
      <c r="AT254" s="765"/>
      <c r="AU254" s="765"/>
      <c r="AV254" s="765"/>
      <c r="AW254" s="765"/>
      <c r="AX254" s="765"/>
      <c r="AY254" s="765"/>
      <c r="AZ254" s="765"/>
      <c r="BA254" s="765"/>
      <c r="BB254" s="765"/>
      <c r="BC254" s="765"/>
      <c r="BD254" s="765"/>
      <c r="BE254" s="765"/>
      <c r="BF254" s="765"/>
      <c r="BG254" s="765"/>
      <c r="BH254" s="765"/>
      <c r="BI254" s="765"/>
      <c r="BJ254" s="765"/>
      <c r="BK254" s="765"/>
      <c r="BL254" s="765"/>
      <c r="BM254" s="765"/>
      <c r="BN254" s="765"/>
      <c r="BO254" s="765"/>
      <c r="BP254" s="765"/>
      <c r="BQ254" s="765"/>
      <c r="BR254" s="765"/>
      <c r="BS254" s="765"/>
      <c r="BT254" s="765"/>
      <c r="BU254" s="765"/>
      <c r="BV254" s="765"/>
      <c r="BW254" s="765"/>
      <c r="BX254" s="765"/>
      <c r="BY254" s="765"/>
      <c r="BZ254" s="765"/>
      <c r="CA254" s="765"/>
      <c r="CB254" s="765"/>
      <c r="CC254" s="765"/>
      <c r="CD254" s="765"/>
      <c r="CE254" s="765"/>
      <c r="CF254" s="765"/>
      <c r="CG254" s="765"/>
      <c r="CH254" s="765"/>
      <c r="CI254" s="765"/>
      <c r="CJ254" s="765"/>
      <c r="CK254" s="765"/>
      <c r="CL254" s="765"/>
      <c r="CM254" s="765"/>
      <c r="CN254" s="765"/>
      <c r="CO254" s="765"/>
      <c r="CP254" s="765"/>
      <c r="CQ254" s="765"/>
      <c r="CR254" s="765"/>
      <c r="CS254" s="765"/>
      <c r="CT254" s="765"/>
      <c r="CU254" s="765"/>
      <c r="CV254" s="765"/>
      <c r="CW254" s="765"/>
      <c r="CX254" s="765"/>
      <c r="CY254" s="765"/>
      <c r="CZ254" s="765"/>
      <c r="DA254" s="765"/>
      <c r="DB254" s="765"/>
      <c r="DC254" s="765"/>
      <c r="DD254" s="765"/>
      <c r="DE254" s="765"/>
      <c r="DF254" s="765"/>
      <c r="DG254" s="765"/>
      <c r="DH254" s="765"/>
      <c r="DI254" s="765"/>
      <c r="DJ254" s="765"/>
      <c r="DK254" s="765"/>
      <c r="DL254" s="765"/>
      <c r="DM254" s="765"/>
      <c r="DN254" s="765"/>
      <c r="DO254" s="765"/>
      <c r="DP254" s="765"/>
      <c r="DQ254" s="765"/>
      <c r="DR254" s="765"/>
      <c r="DS254" s="765"/>
      <c r="DT254" s="765"/>
      <c r="DU254" s="765"/>
      <c r="DV254" s="765"/>
      <c r="DW254" s="765"/>
      <c r="DX254" s="765"/>
      <c r="DY254" s="765"/>
      <c r="DZ254" s="765"/>
      <c r="EA254" s="765"/>
      <c r="EB254" s="765"/>
      <c r="EC254" s="765"/>
      <c r="ED254" s="765"/>
      <c r="EE254" s="765"/>
      <c r="EF254" s="765"/>
      <c r="EG254" s="765"/>
      <c r="EH254" s="765"/>
      <c r="EI254" s="765"/>
      <c r="EJ254" s="765"/>
      <c r="EK254" s="765"/>
      <c r="EL254" s="765"/>
      <c r="EM254" s="765"/>
      <c r="EN254" s="765"/>
      <c r="EO254" s="765"/>
      <c r="EP254" s="765"/>
      <c r="EQ254" s="765"/>
      <c r="ER254" s="765"/>
      <c r="ES254" s="765"/>
      <c r="ET254" s="765"/>
      <c r="EU254" s="765"/>
      <c r="EV254" s="765"/>
      <c r="EW254" s="765"/>
      <c r="EX254" s="765"/>
      <c r="EY254" s="765"/>
      <c r="EZ254" s="765"/>
      <c r="FA254" s="765"/>
      <c r="FB254" s="765"/>
      <c r="FC254" s="765"/>
      <c r="FD254" s="765"/>
      <c r="FE254" s="765"/>
      <c r="FF254" s="765"/>
      <c r="FG254" s="765"/>
      <c r="FH254" s="765"/>
      <c r="FI254" s="765"/>
      <c r="FJ254" s="765"/>
      <c r="FK254" s="765"/>
      <c r="FL254" s="765"/>
      <c r="FM254" s="765"/>
      <c r="FN254" s="765"/>
      <c r="FO254" s="765"/>
      <c r="FP254" s="765"/>
      <c r="FQ254" s="765"/>
      <c r="FR254" s="765"/>
      <c r="FS254" s="765"/>
      <c r="FT254" s="765"/>
      <c r="FU254" s="765"/>
      <c r="FV254" s="765"/>
      <c r="FW254" s="765"/>
      <c r="FX254" s="765"/>
      <c r="FY254" s="765"/>
      <c r="FZ254" s="765"/>
      <c r="GA254" s="765"/>
      <c r="GB254" s="765"/>
      <c r="GC254" s="765"/>
      <c r="GD254" s="765"/>
      <c r="GE254" s="765"/>
      <c r="GF254" s="765"/>
      <c r="GG254" s="765"/>
      <c r="GH254" s="765"/>
      <c r="GI254" s="765"/>
      <c r="GJ254" s="765"/>
      <c r="GK254" s="765"/>
      <c r="GL254" s="765"/>
      <c r="GM254" s="765"/>
      <c r="GN254" s="765"/>
      <c r="GO254" s="765"/>
      <c r="GP254" s="765"/>
      <c r="GQ254" s="765"/>
      <c r="GR254" s="765"/>
      <c r="GS254" s="765"/>
      <c r="GT254" s="765"/>
      <c r="GU254" s="765"/>
      <c r="GV254" s="765"/>
      <c r="GW254" s="765"/>
      <c r="GX254" s="765"/>
      <c r="GY254" s="765"/>
      <c r="GZ254" s="765"/>
      <c r="HA254" s="765"/>
      <c r="HB254" s="765"/>
      <c r="HC254" s="765"/>
      <c r="HD254" s="765"/>
      <c r="HE254" s="765"/>
      <c r="HF254" s="765"/>
      <c r="HG254" s="765"/>
      <c r="HH254" s="765"/>
      <c r="HI254" s="765"/>
      <c r="HJ254" s="765"/>
      <c r="HK254" s="765"/>
      <c r="HL254" s="765"/>
      <c r="HM254" s="765"/>
      <c r="HN254" s="765"/>
      <c r="HO254" s="765"/>
      <c r="HP254" s="765"/>
      <c r="HQ254" s="765"/>
      <c r="HR254" s="765"/>
      <c r="HS254" s="765"/>
      <c r="HT254" s="765"/>
      <c r="HU254" s="765"/>
      <c r="HV254" s="765"/>
      <c r="HW254" s="765"/>
      <c r="HX254" s="765"/>
      <c r="HY254" s="765"/>
      <c r="HZ254" s="765"/>
      <c r="IA254" s="765"/>
      <c r="IB254" s="765"/>
      <c r="IC254" s="765"/>
      <c r="ID254" s="765"/>
      <c r="IE254" s="765"/>
      <c r="IF254" s="765"/>
      <c r="IG254" s="765"/>
      <c r="IH254" s="765"/>
      <c r="II254" s="765"/>
      <c r="IJ254" s="765"/>
      <c r="IK254" s="765"/>
      <c r="IL254" s="765"/>
      <c r="IM254" s="765"/>
      <c r="IN254" s="765"/>
      <c r="IO254" s="765"/>
      <c r="IP254" s="765"/>
      <c r="IQ254" s="765"/>
      <c r="IR254" s="765"/>
      <c r="IS254" s="765"/>
      <c r="IT254" s="765"/>
      <c r="IU254" s="765"/>
      <c r="IV254" s="765"/>
      <c r="IW254" s="765"/>
      <c r="IX254" s="765"/>
      <c r="IY254" s="765"/>
      <c r="IZ254" s="765"/>
      <c r="JA254" s="765"/>
      <c r="JB254" s="765"/>
      <c r="JC254" s="765"/>
      <c r="JD254" s="765"/>
      <c r="JE254" s="765"/>
      <c r="JF254" s="765"/>
      <c r="JG254" s="765"/>
      <c r="JH254" s="765"/>
      <c r="JI254" s="765"/>
      <c r="JJ254" s="765"/>
      <c r="JK254" s="765"/>
      <c r="JL254" s="765"/>
      <c r="JM254" s="765"/>
      <c r="JN254" s="765"/>
      <c r="JO254" s="765"/>
      <c r="JP254" s="765"/>
      <c r="JQ254" s="765"/>
      <c r="JR254" s="765"/>
      <c r="JS254" s="765"/>
      <c r="JT254" s="765"/>
      <c r="JU254" s="765"/>
      <c r="JV254" s="765"/>
      <c r="JW254" s="765"/>
      <c r="JX254" s="765"/>
      <c r="JY254" s="765"/>
      <c r="JZ254" s="765"/>
      <c r="KA254" s="765"/>
      <c r="KB254" s="765"/>
      <c r="KC254" s="765"/>
      <c r="KD254" s="765"/>
      <c r="KE254" s="765"/>
      <c r="KF254" s="765"/>
      <c r="KG254" s="765"/>
      <c r="KH254" s="765"/>
      <c r="KI254" s="765"/>
      <c r="KJ254" s="765"/>
      <c r="KK254" s="765"/>
      <c r="KL254" s="765"/>
      <c r="KM254" s="765"/>
      <c r="KN254" s="765"/>
      <c r="KO254" s="765"/>
      <c r="KP254" s="765"/>
      <c r="KQ254" s="765"/>
      <c r="KR254" s="765"/>
      <c r="KS254" s="765"/>
      <c r="KT254" s="765"/>
      <c r="KU254" s="765"/>
      <c r="KV254" s="765"/>
      <c r="KW254" s="765"/>
      <c r="KX254" s="765"/>
      <c r="KY254" s="765"/>
      <c r="KZ254" s="765"/>
      <c r="LA254" s="765"/>
      <c r="LB254" s="765"/>
      <c r="LC254" s="765"/>
      <c r="LD254" s="765"/>
      <c r="LE254" s="765"/>
      <c r="LF254" s="765"/>
      <c r="LG254" s="765"/>
      <c r="LH254" s="765"/>
      <c r="LI254" s="765"/>
      <c r="LJ254" s="765"/>
      <c r="LK254" s="765"/>
      <c r="LL254" s="765"/>
      <c r="LM254" s="765"/>
    </row>
    <row r="255" spans="1:325" x14ac:dyDescent="0.25">
      <c r="A255" s="495"/>
      <c r="B255" s="497" t="s">
        <v>471</v>
      </c>
      <c r="C255" s="497" t="s">
        <v>471</v>
      </c>
      <c r="D255" s="485" t="s">
        <v>362</v>
      </c>
      <c r="E255" s="463" t="s">
        <v>449</v>
      </c>
      <c r="F255" s="656">
        <v>111</v>
      </c>
      <c r="G255" s="656">
        <v>265</v>
      </c>
      <c r="H255" s="656">
        <v>95</v>
      </c>
      <c r="I255" s="463" t="s">
        <v>127</v>
      </c>
      <c r="J255" s="657">
        <v>0</v>
      </c>
      <c r="K255" s="657">
        <v>0</v>
      </c>
      <c r="L255" s="657">
        <v>0</v>
      </c>
      <c r="M255" s="658">
        <v>0</v>
      </c>
      <c r="N255" s="659">
        <v>21</v>
      </c>
      <c r="O255" s="659">
        <v>4.8</v>
      </c>
      <c r="P255" s="659">
        <v>0.5</v>
      </c>
      <c r="Q255" s="463" t="s">
        <v>364</v>
      </c>
      <c r="R255" s="659">
        <v>18</v>
      </c>
      <c r="S255" s="660">
        <v>36</v>
      </c>
      <c r="T255" s="463" t="s">
        <v>139</v>
      </c>
      <c r="U255" s="463" t="s">
        <v>118</v>
      </c>
      <c r="V255" s="661">
        <v>349</v>
      </c>
      <c r="W255" s="659">
        <v>85.3</v>
      </c>
      <c r="X255" s="463">
        <v>1</v>
      </c>
      <c r="Y255" s="463">
        <v>1</v>
      </c>
      <c r="Z255" s="463">
        <v>1</v>
      </c>
      <c r="AA255" s="463">
        <v>1</v>
      </c>
      <c r="AB255" s="683" t="s">
        <v>54</v>
      </c>
      <c r="AC255" s="683" t="s">
        <v>54</v>
      </c>
      <c r="AD255" s="683" t="s">
        <v>54</v>
      </c>
      <c r="AE255" s="683" t="s">
        <v>54</v>
      </c>
      <c r="AF255" s="683">
        <v>3</v>
      </c>
      <c r="AG255" s="683">
        <v>5</v>
      </c>
      <c r="AH255" s="662">
        <v>16.920000000000002</v>
      </c>
      <c r="AI255" s="662">
        <v>17.559999999999999</v>
      </c>
      <c r="AJ255" s="662">
        <v>17.27</v>
      </c>
      <c r="AK255" s="662">
        <v>17.25</v>
      </c>
      <c r="AL255" s="659">
        <v>575</v>
      </c>
      <c r="AM255" s="659">
        <v>7.9474342928660899</v>
      </c>
      <c r="AN255" s="463">
        <v>11</v>
      </c>
      <c r="AO255" s="819" t="s">
        <v>770</v>
      </c>
    </row>
    <row r="256" spans="1:325" x14ac:dyDescent="0.25">
      <c r="A256" s="495"/>
      <c r="B256" s="498" t="s">
        <v>471</v>
      </c>
      <c r="C256" s="498" t="s">
        <v>471</v>
      </c>
      <c r="D256" s="486" t="s">
        <v>362</v>
      </c>
      <c r="E256" s="545" t="s">
        <v>450</v>
      </c>
      <c r="F256" s="567">
        <v>107</v>
      </c>
      <c r="G256" s="567">
        <v>285</v>
      </c>
      <c r="H256" s="567">
        <v>105</v>
      </c>
      <c r="I256" s="545" t="s">
        <v>127</v>
      </c>
      <c r="J256" s="568">
        <v>0</v>
      </c>
      <c r="K256" s="568">
        <v>0</v>
      </c>
      <c r="L256" s="568">
        <v>0</v>
      </c>
      <c r="M256" s="569">
        <v>0</v>
      </c>
      <c r="N256" s="570">
        <v>15</v>
      </c>
      <c r="O256" s="570">
        <v>4.5</v>
      </c>
      <c r="P256" s="570">
        <v>0.5</v>
      </c>
      <c r="Q256" s="545" t="s">
        <v>364</v>
      </c>
      <c r="R256" s="570">
        <v>18</v>
      </c>
      <c r="S256" s="571">
        <v>28</v>
      </c>
      <c r="T256" s="545" t="s">
        <v>139</v>
      </c>
      <c r="U256" s="545" t="s">
        <v>118</v>
      </c>
      <c r="V256" s="572">
        <v>356</v>
      </c>
      <c r="W256" s="570">
        <v>82.1</v>
      </c>
      <c r="X256" s="545">
        <v>3</v>
      </c>
      <c r="Y256" s="545">
        <v>3</v>
      </c>
      <c r="Z256" s="545">
        <v>1</v>
      </c>
      <c r="AA256" s="545">
        <v>3</v>
      </c>
      <c r="AB256" s="471" t="s">
        <v>54</v>
      </c>
      <c r="AC256" s="471" t="s">
        <v>54</v>
      </c>
      <c r="AD256" s="471" t="s">
        <v>54</v>
      </c>
      <c r="AE256" s="471" t="s">
        <v>54</v>
      </c>
      <c r="AF256" s="471">
        <v>1</v>
      </c>
      <c r="AG256" s="471">
        <v>3</v>
      </c>
      <c r="AH256" s="573">
        <v>16.13</v>
      </c>
      <c r="AI256" s="573">
        <v>16.2</v>
      </c>
      <c r="AJ256" s="573">
        <v>15.94</v>
      </c>
      <c r="AK256" s="573">
        <v>16.09</v>
      </c>
      <c r="AL256" s="570">
        <v>536.33333333333337</v>
      </c>
      <c r="AM256" s="570">
        <v>5.7856673241288705</v>
      </c>
      <c r="AN256" s="545">
        <v>14</v>
      </c>
      <c r="AO256" s="542"/>
    </row>
    <row r="257" spans="1:325" x14ac:dyDescent="0.25">
      <c r="A257" s="495"/>
      <c r="B257" s="498" t="s">
        <v>471</v>
      </c>
      <c r="C257" s="498" t="s">
        <v>471</v>
      </c>
      <c r="D257" s="486" t="s">
        <v>362</v>
      </c>
      <c r="E257" s="545" t="s">
        <v>451</v>
      </c>
      <c r="F257" s="567">
        <v>98</v>
      </c>
      <c r="G257" s="567">
        <v>255</v>
      </c>
      <c r="H257" s="567">
        <v>86</v>
      </c>
      <c r="I257" s="545" t="s">
        <v>120</v>
      </c>
      <c r="J257" s="568" t="s">
        <v>54</v>
      </c>
      <c r="K257" s="568">
        <v>0.71</v>
      </c>
      <c r="L257" s="568">
        <v>0</v>
      </c>
      <c r="M257" s="569">
        <v>0</v>
      </c>
      <c r="N257" s="570">
        <v>18.3</v>
      </c>
      <c r="O257" s="570">
        <v>4.9000000000000004</v>
      </c>
      <c r="P257" s="570">
        <v>2.1</v>
      </c>
      <c r="Q257" s="545" t="s">
        <v>126</v>
      </c>
      <c r="R257" s="570">
        <v>16</v>
      </c>
      <c r="S257" s="571" t="s">
        <v>54</v>
      </c>
      <c r="T257" s="545" t="s">
        <v>142</v>
      </c>
      <c r="U257" s="545" t="s">
        <v>118</v>
      </c>
      <c r="V257" s="572">
        <v>312</v>
      </c>
      <c r="W257" s="570">
        <v>83.4</v>
      </c>
      <c r="X257" s="545">
        <v>1</v>
      </c>
      <c r="Y257" s="545">
        <v>1</v>
      </c>
      <c r="Z257" s="545">
        <v>1</v>
      </c>
      <c r="AA257" s="545">
        <v>1</v>
      </c>
      <c r="AB257" s="471" t="s">
        <v>54</v>
      </c>
      <c r="AC257" s="471" t="s">
        <v>54</v>
      </c>
      <c r="AD257" s="471" t="s">
        <v>54</v>
      </c>
      <c r="AE257" s="471" t="s">
        <v>54</v>
      </c>
      <c r="AF257" s="471" t="s">
        <v>54</v>
      </c>
      <c r="AG257" s="471">
        <v>1</v>
      </c>
      <c r="AH257" s="573">
        <v>16.760000000000002</v>
      </c>
      <c r="AI257" s="573">
        <v>18.440000000000001</v>
      </c>
      <c r="AJ257" s="573">
        <v>18.38</v>
      </c>
      <c r="AK257" s="573">
        <v>17.86</v>
      </c>
      <c r="AL257" s="570">
        <v>595.33333333333337</v>
      </c>
      <c r="AM257" s="570">
        <v>10.519801980198034</v>
      </c>
      <c r="AN257" s="545">
        <v>6</v>
      </c>
      <c r="AO257" s="542"/>
    </row>
    <row r="258" spans="1:325" x14ac:dyDescent="0.25">
      <c r="A258" s="495"/>
      <c r="B258" s="498" t="s">
        <v>471</v>
      </c>
      <c r="C258" s="498" t="s">
        <v>471</v>
      </c>
      <c r="D258" s="486" t="s">
        <v>362</v>
      </c>
      <c r="E258" s="545" t="s">
        <v>452</v>
      </c>
      <c r="F258" s="567">
        <v>109</v>
      </c>
      <c r="G258" s="567">
        <v>292</v>
      </c>
      <c r="H258" s="567">
        <v>93</v>
      </c>
      <c r="I258" s="545" t="s">
        <v>120</v>
      </c>
      <c r="J258" s="568">
        <v>0</v>
      </c>
      <c r="K258" s="568">
        <v>1.4</v>
      </c>
      <c r="L258" s="568">
        <v>0</v>
      </c>
      <c r="M258" s="569">
        <v>0</v>
      </c>
      <c r="N258" s="570">
        <v>18.3</v>
      </c>
      <c r="O258" s="570">
        <v>5</v>
      </c>
      <c r="P258" s="570">
        <v>1.1000000000000001</v>
      </c>
      <c r="Q258" s="545" t="s">
        <v>126</v>
      </c>
      <c r="R258" s="570">
        <v>18.600000000000001</v>
      </c>
      <c r="S258" s="571">
        <v>32.6</v>
      </c>
      <c r="T258" s="545" t="s">
        <v>142</v>
      </c>
      <c r="U258" s="545" t="s">
        <v>118</v>
      </c>
      <c r="V258" s="572">
        <v>320</v>
      </c>
      <c r="W258" s="570">
        <v>90</v>
      </c>
      <c r="X258" s="545">
        <v>1</v>
      </c>
      <c r="Y258" s="545">
        <v>1</v>
      </c>
      <c r="Z258" s="545">
        <v>1</v>
      </c>
      <c r="AA258" s="545">
        <v>1</v>
      </c>
      <c r="AB258" s="471" t="s">
        <v>54</v>
      </c>
      <c r="AC258" s="471" t="s">
        <v>54</v>
      </c>
      <c r="AD258" s="471" t="s">
        <v>54</v>
      </c>
      <c r="AE258" s="471" t="s">
        <v>54</v>
      </c>
      <c r="AF258" s="471">
        <v>1</v>
      </c>
      <c r="AG258" s="471">
        <v>1</v>
      </c>
      <c r="AH258" s="573">
        <v>22.979437611806794</v>
      </c>
      <c r="AI258" s="573">
        <v>22.071748658318427</v>
      </c>
      <c r="AJ258" s="573">
        <v>22.423877459749548</v>
      </c>
      <c r="AK258" s="573">
        <v>22.491687909958255</v>
      </c>
      <c r="AL258" s="570">
        <v>749.72293033194182</v>
      </c>
      <c r="AM258" s="570">
        <v>9.6652884779479269</v>
      </c>
      <c r="AN258" s="545">
        <v>7</v>
      </c>
      <c r="AO258" s="542"/>
    </row>
    <row r="259" spans="1:325" x14ac:dyDescent="0.25">
      <c r="A259" s="495"/>
      <c r="B259" s="498" t="s">
        <v>471</v>
      </c>
      <c r="C259" s="498" t="s">
        <v>471</v>
      </c>
      <c r="D259" s="486" t="s">
        <v>362</v>
      </c>
      <c r="E259" s="545" t="s">
        <v>453</v>
      </c>
      <c r="F259" s="567">
        <v>109</v>
      </c>
      <c r="G259" s="567">
        <v>260</v>
      </c>
      <c r="H259" s="567">
        <v>88</v>
      </c>
      <c r="I259" s="545" t="s">
        <v>127</v>
      </c>
      <c r="J259" s="568">
        <v>0</v>
      </c>
      <c r="K259" s="568">
        <v>3.4</v>
      </c>
      <c r="L259" s="568">
        <v>2.2000000000000002</v>
      </c>
      <c r="M259" s="569">
        <v>0</v>
      </c>
      <c r="N259" s="570">
        <v>17.8</v>
      </c>
      <c r="O259" s="570">
        <v>5.0999999999999996</v>
      </c>
      <c r="P259" s="570">
        <v>2</v>
      </c>
      <c r="Q259" s="545" t="s">
        <v>126</v>
      </c>
      <c r="R259" s="570">
        <v>17.2</v>
      </c>
      <c r="S259" s="571">
        <v>28.9</v>
      </c>
      <c r="T259" s="545" t="s">
        <v>139</v>
      </c>
      <c r="U259" s="545" t="s">
        <v>118</v>
      </c>
      <c r="V259" s="572">
        <v>324</v>
      </c>
      <c r="W259" s="570">
        <v>88</v>
      </c>
      <c r="X259" s="545">
        <v>1</v>
      </c>
      <c r="Y259" s="545">
        <v>3</v>
      </c>
      <c r="Z259" s="545">
        <v>3</v>
      </c>
      <c r="AA259" s="545">
        <v>1</v>
      </c>
      <c r="AB259" s="471" t="s">
        <v>54</v>
      </c>
      <c r="AC259" s="471" t="s">
        <v>54</v>
      </c>
      <c r="AD259" s="471" t="s">
        <v>54</v>
      </c>
      <c r="AE259" s="471" t="s">
        <v>54</v>
      </c>
      <c r="AF259" s="471" t="s">
        <v>54</v>
      </c>
      <c r="AG259" s="471">
        <v>1</v>
      </c>
      <c r="AH259" s="573">
        <v>13.78</v>
      </c>
      <c r="AI259" s="573">
        <v>13.52</v>
      </c>
      <c r="AJ259" s="573">
        <v>14.29</v>
      </c>
      <c r="AK259" s="573">
        <v>13.863333333333332</v>
      </c>
      <c r="AL259" s="570">
        <v>462.11111111111109</v>
      </c>
      <c r="AM259" s="570">
        <v>4.7343238478972616</v>
      </c>
      <c r="AN259" s="545">
        <v>13</v>
      </c>
      <c r="AO259" s="542"/>
    </row>
    <row r="260" spans="1:325" x14ac:dyDescent="0.25">
      <c r="A260" s="495"/>
      <c r="B260" s="498" t="s">
        <v>471</v>
      </c>
      <c r="C260" s="498" t="s">
        <v>471</v>
      </c>
      <c r="D260" s="486" t="s">
        <v>362</v>
      </c>
      <c r="E260" s="545" t="s">
        <v>454</v>
      </c>
      <c r="F260" s="567">
        <v>104</v>
      </c>
      <c r="G260" s="567">
        <v>239</v>
      </c>
      <c r="H260" s="567">
        <v>92.6</v>
      </c>
      <c r="I260" s="545" t="s">
        <v>127</v>
      </c>
      <c r="J260" s="568">
        <v>0</v>
      </c>
      <c r="K260" s="568">
        <v>0</v>
      </c>
      <c r="L260" s="568">
        <v>0</v>
      </c>
      <c r="M260" s="569" t="s">
        <v>54</v>
      </c>
      <c r="N260" s="570">
        <v>17.100000000000001</v>
      </c>
      <c r="O260" s="570">
        <v>3.7</v>
      </c>
      <c r="P260" s="570">
        <v>1</v>
      </c>
      <c r="Q260" s="545" t="s">
        <v>364</v>
      </c>
      <c r="R260" s="570">
        <v>18</v>
      </c>
      <c r="S260" s="571">
        <v>32</v>
      </c>
      <c r="T260" s="545" t="s">
        <v>139</v>
      </c>
      <c r="U260" s="545" t="s">
        <v>118</v>
      </c>
      <c r="V260" s="572">
        <v>282.3</v>
      </c>
      <c r="W260" s="570">
        <v>73.5</v>
      </c>
      <c r="X260" s="545">
        <v>3</v>
      </c>
      <c r="Y260" s="545">
        <v>3</v>
      </c>
      <c r="Z260" s="545">
        <v>3</v>
      </c>
      <c r="AA260" s="545" t="s">
        <v>54</v>
      </c>
      <c r="AB260" s="471" t="s">
        <v>54</v>
      </c>
      <c r="AC260" s="471" t="s">
        <v>54</v>
      </c>
      <c r="AD260" s="471" t="s">
        <v>54</v>
      </c>
      <c r="AE260" s="471" t="s">
        <v>54</v>
      </c>
      <c r="AF260" s="471" t="s">
        <v>54</v>
      </c>
      <c r="AG260" s="471">
        <v>2</v>
      </c>
      <c r="AH260" s="573">
        <v>20.72</v>
      </c>
      <c r="AI260" s="573">
        <v>20.62</v>
      </c>
      <c r="AJ260" s="573">
        <v>21.74</v>
      </c>
      <c r="AK260" s="573">
        <v>21.026666666666667</v>
      </c>
      <c r="AL260" s="570">
        <v>700.88888888888903</v>
      </c>
      <c r="AM260" s="570">
        <v>17.379977670264239</v>
      </c>
      <c r="AN260" s="545">
        <v>8</v>
      </c>
      <c r="AO260" s="542"/>
    </row>
    <row r="261" spans="1:325" x14ac:dyDescent="0.25">
      <c r="A261" s="495"/>
      <c r="B261" s="498" t="s">
        <v>471</v>
      </c>
      <c r="C261" s="498" t="s">
        <v>471</v>
      </c>
      <c r="D261" s="486" t="s">
        <v>362</v>
      </c>
      <c r="E261" s="545" t="s">
        <v>456</v>
      </c>
      <c r="F261" s="567">
        <v>103</v>
      </c>
      <c r="G261" s="567">
        <v>225.6</v>
      </c>
      <c r="H261" s="567">
        <v>74.400000000000006</v>
      </c>
      <c r="I261" s="545" t="s">
        <v>120</v>
      </c>
      <c r="J261" s="568">
        <v>0</v>
      </c>
      <c r="K261" s="568">
        <v>0</v>
      </c>
      <c r="L261" s="568">
        <v>0</v>
      </c>
      <c r="M261" s="569" t="s">
        <v>54</v>
      </c>
      <c r="N261" s="570">
        <v>16.3</v>
      </c>
      <c r="O261" s="570">
        <v>4.8</v>
      </c>
      <c r="P261" s="570">
        <v>0</v>
      </c>
      <c r="Q261" s="545" t="s">
        <v>126</v>
      </c>
      <c r="R261" s="570">
        <v>16.600000000000001</v>
      </c>
      <c r="S261" s="571">
        <v>35.200000000000003</v>
      </c>
      <c r="T261" s="545" t="s">
        <v>139</v>
      </c>
      <c r="U261" s="545" t="s">
        <v>118</v>
      </c>
      <c r="V261" s="572">
        <v>336</v>
      </c>
      <c r="W261" s="570">
        <v>89.7</v>
      </c>
      <c r="X261" s="545" t="s">
        <v>54</v>
      </c>
      <c r="Y261" s="545">
        <v>1</v>
      </c>
      <c r="Z261" s="545">
        <v>1</v>
      </c>
      <c r="AA261" s="545">
        <v>1</v>
      </c>
      <c r="AB261" s="471" t="s">
        <v>54</v>
      </c>
      <c r="AC261" s="471" t="s">
        <v>54</v>
      </c>
      <c r="AD261" s="471" t="s">
        <v>54</v>
      </c>
      <c r="AE261" s="471" t="s">
        <v>54</v>
      </c>
      <c r="AF261" s="471" t="s">
        <v>54</v>
      </c>
      <c r="AG261" s="471">
        <v>1</v>
      </c>
      <c r="AH261" s="573">
        <v>12.842732558139534</v>
      </c>
      <c r="AI261" s="573">
        <v>12.250913721632825</v>
      </c>
      <c r="AJ261" s="573">
        <v>11.435004039907259</v>
      </c>
      <c r="AK261" s="573">
        <v>12.176216773226537</v>
      </c>
      <c r="AL261" s="570">
        <v>405.87389244088462</v>
      </c>
      <c r="AM261" s="570">
        <v>1.1062065277958584</v>
      </c>
      <c r="AN261" s="545">
        <v>16</v>
      </c>
      <c r="AO261" s="542"/>
    </row>
    <row r="262" spans="1:325" x14ac:dyDescent="0.25">
      <c r="A262" s="495"/>
      <c r="B262" s="498" t="s">
        <v>471</v>
      </c>
      <c r="C262" s="498" t="s">
        <v>471</v>
      </c>
      <c r="D262" s="486" t="s">
        <v>362</v>
      </c>
      <c r="E262" s="545" t="s">
        <v>457</v>
      </c>
      <c r="F262" s="567">
        <v>107</v>
      </c>
      <c r="G262" s="567">
        <v>237</v>
      </c>
      <c r="H262" s="567">
        <v>81</v>
      </c>
      <c r="I262" s="545" t="s">
        <v>127</v>
      </c>
      <c r="J262" s="568">
        <v>0</v>
      </c>
      <c r="K262" s="568">
        <v>0</v>
      </c>
      <c r="L262" s="568">
        <v>4.2</v>
      </c>
      <c r="M262" s="569">
        <v>0</v>
      </c>
      <c r="N262" s="570">
        <v>18.899999999999999</v>
      </c>
      <c r="O262" s="570">
        <v>5</v>
      </c>
      <c r="P262" s="570">
        <v>0.6</v>
      </c>
      <c r="Q262" s="545" t="s">
        <v>364</v>
      </c>
      <c r="R262" s="570">
        <v>17.600000000000001</v>
      </c>
      <c r="S262" s="571">
        <v>32</v>
      </c>
      <c r="T262" s="545" t="s">
        <v>139</v>
      </c>
      <c r="U262" s="545" t="s">
        <v>118</v>
      </c>
      <c r="V262" s="572">
        <v>314</v>
      </c>
      <c r="W262" s="570">
        <v>87.2</v>
      </c>
      <c r="X262" s="545">
        <v>1</v>
      </c>
      <c r="Y262" s="545">
        <v>1</v>
      </c>
      <c r="Z262" s="545">
        <v>1</v>
      </c>
      <c r="AA262" s="545">
        <v>1</v>
      </c>
      <c r="AB262" s="471" t="s">
        <v>54</v>
      </c>
      <c r="AC262" s="471" t="s">
        <v>54</v>
      </c>
      <c r="AD262" s="471" t="s">
        <v>54</v>
      </c>
      <c r="AE262" s="471" t="s">
        <v>54</v>
      </c>
      <c r="AF262" s="471">
        <v>1</v>
      </c>
      <c r="AG262" s="471">
        <v>4</v>
      </c>
      <c r="AH262" s="573">
        <v>17.010000000000002</v>
      </c>
      <c r="AI262" s="573">
        <v>18.16</v>
      </c>
      <c r="AJ262" s="573">
        <v>17.27</v>
      </c>
      <c r="AK262" s="573">
        <v>17.48</v>
      </c>
      <c r="AL262" s="570">
        <v>582.66666666666663</v>
      </c>
      <c r="AM262" s="570">
        <v>6.132361870066803</v>
      </c>
      <c r="AN262" s="545">
        <v>7</v>
      </c>
      <c r="AO262" s="542"/>
    </row>
    <row r="263" spans="1:325" x14ac:dyDescent="0.25">
      <c r="A263" s="495"/>
      <c r="B263" s="498" t="s">
        <v>471</v>
      </c>
      <c r="C263" s="498" t="s">
        <v>471</v>
      </c>
      <c r="D263" s="486" t="s">
        <v>362</v>
      </c>
      <c r="E263" s="545" t="s">
        <v>458</v>
      </c>
      <c r="F263" s="567">
        <v>102</v>
      </c>
      <c r="G263" s="567">
        <v>289</v>
      </c>
      <c r="H263" s="567">
        <v>95</v>
      </c>
      <c r="I263" s="545" t="s">
        <v>120</v>
      </c>
      <c r="J263" s="568">
        <v>1.8</v>
      </c>
      <c r="K263" s="568">
        <v>0</v>
      </c>
      <c r="L263" s="568">
        <v>0</v>
      </c>
      <c r="M263" s="569">
        <v>0</v>
      </c>
      <c r="N263" s="570">
        <v>20.5</v>
      </c>
      <c r="O263" s="570">
        <v>5</v>
      </c>
      <c r="P263" s="570">
        <v>1</v>
      </c>
      <c r="Q263" s="545" t="s">
        <v>126</v>
      </c>
      <c r="R263" s="570">
        <v>18</v>
      </c>
      <c r="S263" s="571">
        <v>37</v>
      </c>
      <c r="T263" s="545" t="s">
        <v>142</v>
      </c>
      <c r="U263" s="545" t="s">
        <v>118</v>
      </c>
      <c r="V263" s="572">
        <v>320</v>
      </c>
      <c r="W263" s="570">
        <v>87.5</v>
      </c>
      <c r="X263" s="545">
        <v>1</v>
      </c>
      <c r="Y263" s="545">
        <v>3</v>
      </c>
      <c r="Z263" s="545">
        <v>5</v>
      </c>
      <c r="AA263" s="545">
        <v>3</v>
      </c>
      <c r="AB263" s="471" t="s">
        <v>54</v>
      </c>
      <c r="AC263" s="471" t="s">
        <v>54</v>
      </c>
      <c r="AD263" s="471" t="s">
        <v>54</v>
      </c>
      <c r="AE263" s="471" t="s">
        <v>54</v>
      </c>
      <c r="AF263" s="471">
        <v>3</v>
      </c>
      <c r="AG263" s="471">
        <v>3</v>
      </c>
      <c r="AH263" s="573">
        <v>21.75</v>
      </c>
      <c r="AI263" s="573">
        <v>21.1</v>
      </c>
      <c r="AJ263" s="573">
        <v>20.440000000000001</v>
      </c>
      <c r="AK263" s="573">
        <v>21.096666666666668</v>
      </c>
      <c r="AL263" s="570">
        <v>703.22222222222217</v>
      </c>
      <c r="AM263" s="570">
        <v>13.09864188706219</v>
      </c>
      <c r="AN263" s="545">
        <v>1</v>
      </c>
      <c r="AO263" s="542"/>
    </row>
    <row r="264" spans="1:325" x14ac:dyDescent="0.25">
      <c r="A264" s="495"/>
      <c r="B264" s="498" t="s">
        <v>471</v>
      </c>
      <c r="C264" s="498" t="s">
        <v>471</v>
      </c>
      <c r="D264" s="486" t="s">
        <v>362</v>
      </c>
      <c r="E264" s="462" t="s">
        <v>459</v>
      </c>
      <c r="F264" s="663">
        <v>98</v>
      </c>
      <c r="G264" s="663">
        <v>254</v>
      </c>
      <c r="H264" s="663">
        <v>92</v>
      </c>
      <c r="I264" s="462" t="s">
        <v>120</v>
      </c>
      <c r="J264" s="664">
        <v>0</v>
      </c>
      <c r="K264" s="664">
        <v>2.2200000000000002</v>
      </c>
      <c r="L264" s="664">
        <v>0</v>
      </c>
      <c r="M264" s="665">
        <v>0</v>
      </c>
      <c r="N264" s="666">
        <v>18.2</v>
      </c>
      <c r="O264" s="666">
        <v>5</v>
      </c>
      <c r="P264" s="666">
        <v>0.18</v>
      </c>
      <c r="Q264" s="462" t="s">
        <v>126</v>
      </c>
      <c r="R264" s="666">
        <v>16.8</v>
      </c>
      <c r="S264" s="667">
        <v>31.3</v>
      </c>
      <c r="T264" s="462" t="s">
        <v>139</v>
      </c>
      <c r="U264" s="462" t="s">
        <v>118</v>
      </c>
      <c r="V264" s="668">
        <v>295.75</v>
      </c>
      <c r="W264" s="666">
        <v>84.6</v>
      </c>
      <c r="X264" s="462">
        <v>1</v>
      </c>
      <c r="Y264" s="462">
        <v>3</v>
      </c>
      <c r="Z264" s="462">
        <v>5</v>
      </c>
      <c r="AA264" s="462">
        <v>1</v>
      </c>
      <c r="AB264" s="689" t="s">
        <v>54</v>
      </c>
      <c r="AC264" s="689" t="s">
        <v>54</v>
      </c>
      <c r="AD264" s="689" t="s">
        <v>54</v>
      </c>
      <c r="AE264" s="689" t="s">
        <v>54</v>
      </c>
      <c r="AF264" s="689">
        <v>1</v>
      </c>
      <c r="AG264" s="689">
        <v>3</v>
      </c>
      <c r="AH264" s="669">
        <v>19.149999999999999</v>
      </c>
      <c r="AI264" s="669">
        <v>17.850000000000001</v>
      </c>
      <c r="AJ264" s="669">
        <v>16.03</v>
      </c>
      <c r="AK264" s="669">
        <v>17.676666666666666</v>
      </c>
      <c r="AL264" s="666">
        <v>589.22222222222217</v>
      </c>
      <c r="AM264" s="666">
        <v>15.00759054435045</v>
      </c>
      <c r="AN264" s="462">
        <v>3</v>
      </c>
      <c r="AO264" s="542"/>
    </row>
    <row r="265" spans="1:325" s="614" customFormat="1" ht="16.5" thickBot="1" x14ac:dyDescent="0.3">
      <c r="A265" s="495"/>
      <c r="B265" s="498" t="s">
        <v>471</v>
      </c>
      <c r="C265" s="498" t="s">
        <v>471</v>
      </c>
      <c r="D265" s="487" t="s">
        <v>362</v>
      </c>
      <c r="E265" s="670" t="s">
        <v>377</v>
      </c>
      <c r="F265" s="671">
        <v>104.8</v>
      </c>
      <c r="G265" s="671">
        <v>260.15999999999997</v>
      </c>
      <c r="H265" s="671">
        <v>90.2</v>
      </c>
      <c r="I265" s="670" t="s">
        <v>124</v>
      </c>
      <c r="J265" s="672">
        <v>0.2</v>
      </c>
      <c r="K265" s="672">
        <v>0.77300000000000002</v>
      </c>
      <c r="L265" s="672">
        <v>0.64</v>
      </c>
      <c r="M265" s="672">
        <v>0</v>
      </c>
      <c r="N265" s="672">
        <v>18.139999999999997</v>
      </c>
      <c r="O265" s="672">
        <v>4.78</v>
      </c>
      <c r="P265" s="672">
        <v>0.89800000000000002</v>
      </c>
      <c r="Q265" s="670" t="s">
        <v>123</v>
      </c>
      <c r="R265" s="672">
        <v>17.48</v>
      </c>
      <c r="S265" s="673">
        <v>32.555555555555557</v>
      </c>
      <c r="T265" s="670" t="s">
        <v>378</v>
      </c>
      <c r="U265" s="670" t="s">
        <v>122</v>
      </c>
      <c r="V265" s="671">
        <v>320.90500000000003</v>
      </c>
      <c r="W265" s="672">
        <v>85.13000000000001</v>
      </c>
      <c r="X265" s="674">
        <v>3</v>
      </c>
      <c r="Y265" s="674">
        <v>3</v>
      </c>
      <c r="Z265" s="674">
        <v>5</v>
      </c>
      <c r="AA265" s="674">
        <v>3</v>
      </c>
      <c r="AB265" s="691" t="s">
        <v>54</v>
      </c>
      <c r="AC265" s="691" t="s">
        <v>54</v>
      </c>
      <c r="AD265" s="691" t="s">
        <v>54</v>
      </c>
      <c r="AE265" s="691" t="s">
        <v>54</v>
      </c>
      <c r="AF265" s="691">
        <v>3</v>
      </c>
      <c r="AG265" s="691">
        <v>5</v>
      </c>
      <c r="AH265" s="675">
        <v>17.804217016994635</v>
      </c>
      <c r="AI265" s="675">
        <v>17.777266237995125</v>
      </c>
      <c r="AJ265" s="675">
        <v>17.52188814996568</v>
      </c>
      <c r="AK265" s="675">
        <v>17.701123801651814</v>
      </c>
      <c r="AL265" s="676">
        <v>590.03746005506048</v>
      </c>
      <c r="AM265" s="676">
        <v>9.5734583094385677</v>
      </c>
      <c r="AN265" s="671">
        <v>8</v>
      </c>
      <c r="AO265" s="542"/>
      <c r="AP265" s="765"/>
      <c r="AQ265" s="765"/>
      <c r="AR265" s="765"/>
      <c r="AS265" s="765"/>
      <c r="AT265" s="765"/>
      <c r="AU265" s="765"/>
      <c r="AV265" s="765"/>
      <c r="AW265" s="765"/>
      <c r="AX265" s="765"/>
      <c r="AY265" s="765"/>
      <c r="AZ265" s="765"/>
      <c r="BA265" s="765"/>
      <c r="BB265" s="765"/>
      <c r="BC265" s="765"/>
      <c r="BD265" s="765"/>
      <c r="BE265" s="765"/>
      <c r="BF265" s="765"/>
      <c r="BG265" s="765"/>
      <c r="BH265" s="765"/>
      <c r="BI265" s="765"/>
      <c r="BJ265" s="765"/>
      <c r="BK265" s="765"/>
      <c r="BL265" s="765"/>
      <c r="BM265" s="765"/>
      <c r="BN265" s="765"/>
      <c r="BO265" s="765"/>
      <c r="BP265" s="765"/>
      <c r="BQ265" s="765"/>
      <c r="BR265" s="765"/>
      <c r="BS265" s="765"/>
      <c r="BT265" s="765"/>
      <c r="BU265" s="765"/>
      <c r="BV265" s="765"/>
      <c r="BW265" s="765"/>
      <c r="BX265" s="765"/>
      <c r="BY265" s="765"/>
      <c r="BZ265" s="765"/>
      <c r="CA265" s="765"/>
      <c r="CB265" s="765"/>
      <c r="CC265" s="765"/>
      <c r="CD265" s="765"/>
      <c r="CE265" s="765"/>
      <c r="CF265" s="765"/>
      <c r="CG265" s="765"/>
      <c r="CH265" s="765"/>
      <c r="CI265" s="765"/>
      <c r="CJ265" s="765"/>
      <c r="CK265" s="765"/>
      <c r="CL265" s="765"/>
      <c r="CM265" s="765"/>
      <c r="CN265" s="765"/>
      <c r="CO265" s="765"/>
      <c r="CP265" s="765"/>
      <c r="CQ265" s="765"/>
      <c r="CR265" s="765"/>
      <c r="CS265" s="765"/>
      <c r="CT265" s="765"/>
      <c r="CU265" s="765"/>
      <c r="CV265" s="765"/>
      <c r="CW265" s="765"/>
      <c r="CX265" s="765"/>
      <c r="CY265" s="765"/>
      <c r="CZ265" s="765"/>
      <c r="DA265" s="765"/>
      <c r="DB265" s="765"/>
      <c r="DC265" s="765"/>
      <c r="DD265" s="765"/>
      <c r="DE265" s="765"/>
      <c r="DF265" s="765"/>
      <c r="DG265" s="765"/>
      <c r="DH265" s="765"/>
      <c r="DI265" s="765"/>
      <c r="DJ265" s="765"/>
      <c r="DK265" s="765"/>
      <c r="DL265" s="765"/>
      <c r="DM265" s="765"/>
      <c r="DN265" s="765"/>
      <c r="DO265" s="765"/>
      <c r="DP265" s="765"/>
      <c r="DQ265" s="765"/>
      <c r="DR265" s="765"/>
      <c r="DS265" s="765"/>
      <c r="DT265" s="765"/>
      <c r="DU265" s="765"/>
      <c r="DV265" s="765"/>
      <c r="DW265" s="765"/>
      <c r="DX265" s="765"/>
      <c r="DY265" s="765"/>
      <c r="DZ265" s="765"/>
      <c r="EA265" s="765"/>
      <c r="EB265" s="765"/>
      <c r="EC265" s="765"/>
      <c r="ED265" s="765"/>
      <c r="EE265" s="765"/>
      <c r="EF265" s="765"/>
      <c r="EG265" s="765"/>
      <c r="EH265" s="765"/>
      <c r="EI265" s="765"/>
      <c r="EJ265" s="765"/>
      <c r="EK265" s="765"/>
      <c r="EL265" s="765"/>
      <c r="EM265" s="765"/>
      <c r="EN265" s="765"/>
      <c r="EO265" s="765"/>
      <c r="EP265" s="765"/>
      <c r="EQ265" s="765"/>
      <c r="ER265" s="765"/>
      <c r="ES265" s="765"/>
      <c r="ET265" s="765"/>
      <c r="EU265" s="765"/>
      <c r="EV265" s="765"/>
      <c r="EW265" s="765"/>
      <c r="EX265" s="765"/>
      <c r="EY265" s="765"/>
      <c r="EZ265" s="765"/>
      <c r="FA265" s="765"/>
      <c r="FB265" s="765"/>
      <c r="FC265" s="765"/>
      <c r="FD265" s="765"/>
      <c r="FE265" s="765"/>
      <c r="FF265" s="765"/>
      <c r="FG265" s="765"/>
      <c r="FH265" s="765"/>
      <c r="FI265" s="765"/>
      <c r="FJ265" s="765"/>
      <c r="FK265" s="765"/>
      <c r="FL265" s="765"/>
      <c r="FM265" s="765"/>
      <c r="FN265" s="765"/>
      <c r="FO265" s="765"/>
      <c r="FP265" s="765"/>
      <c r="FQ265" s="765"/>
      <c r="FR265" s="765"/>
      <c r="FS265" s="765"/>
      <c r="FT265" s="765"/>
      <c r="FU265" s="765"/>
      <c r="FV265" s="765"/>
      <c r="FW265" s="765"/>
      <c r="FX265" s="765"/>
      <c r="FY265" s="765"/>
      <c r="FZ265" s="765"/>
      <c r="GA265" s="765"/>
      <c r="GB265" s="765"/>
      <c r="GC265" s="765"/>
      <c r="GD265" s="765"/>
      <c r="GE265" s="765"/>
      <c r="GF265" s="765"/>
      <c r="GG265" s="765"/>
      <c r="GH265" s="765"/>
      <c r="GI265" s="765"/>
      <c r="GJ265" s="765"/>
      <c r="GK265" s="765"/>
      <c r="GL265" s="765"/>
      <c r="GM265" s="765"/>
      <c r="GN265" s="765"/>
      <c r="GO265" s="765"/>
      <c r="GP265" s="765"/>
      <c r="GQ265" s="765"/>
      <c r="GR265" s="765"/>
      <c r="GS265" s="765"/>
      <c r="GT265" s="765"/>
      <c r="GU265" s="765"/>
      <c r="GV265" s="765"/>
      <c r="GW265" s="765"/>
      <c r="GX265" s="765"/>
      <c r="GY265" s="765"/>
      <c r="GZ265" s="765"/>
      <c r="HA265" s="765"/>
      <c r="HB265" s="765"/>
      <c r="HC265" s="765"/>
      <c r="HD265" s="765"/>
      <c r="HE265" s="765"/>
      <c r="HF265" s="765"/>
      <c r="HG265" s="765"/>
      <c r="HH265" s="765"/>
      <c r="HI265" s="765"/>
      <c r="HJ265" s="765"/>
      <c r="HK265" s="765"/>
      <c r="HL265" s="765"/>
      <c r="HM265" s="765"/>
      <c r="HN265" s="765"/>
      <c r="HO265" s="765"/>
      <c r="HP265" s="765"/>
      <c r="HQ265" s="765"/>
      <c r="HR265" s="765"/>
      <c r="HS265" s="765"/>
      <c r="HT265" s="765"/>
      <c r="HU265" s="765"/>
      <c r="HV265" s="765"/>
      <c r="HW265" s="765"/>
      <c r="HX265" s="765"/>
      <c r="HY265" s="765"/>
      <c r="HZ265" s="765"/>
      <c r="IA265" s="765"/>
      <c r="IB265" s="765"/>
      <c r="IC265" s="765"/>
      <c r="ID265" s="765"/>
      <c r="IE265" s="765"/>
      <c r="IF265" s="765"/>
      <c r="IG265" s="765"/>
      <c r="IH265" s="765"/>
      <c r="II265" s="765"/>
      <c r="IJ265" s="765"/>
      <c r="IK265" s="765"/>
      <c r="IL265" s="765"/>
      <c r="IM265" s="765"/>
      <c r="IN265" s="765"/>
      <c r="IO265" s="765"/>
      <c r="IP265" s="765"/>
      <c r="IQ265" s="765"/>
      <c r="IR265" s="765"/>
      <c r="IS265" s="765"/>
      <c r="IT265" s="765"/>
      <c r="IU265" s="765"/>
      <c r="IV265" s="765"/>
      <c r="IW265" s="765"/>
      <c r="IX265" s="765"/>
      <c r="IY265" s="765"/>
      <c r="IZ265" s="765"/>
      <c r="JA265" s="765"/>
      <c r="JB265" s="765"/>
      <c r="JC265" s="765"/>
      <c r="JD265" s="765"/>
      <c r="JE265" s="765"/>
      <c r="JF265" s="765"/>
      <c r="JG265" s="765"/>
      <c r="JH265" s="765"/>
      <c r="JI265" s="765"/>
      <c r="JJ265" s="765"/>
      <c r="JK265" s="765"/>
      <c r="JL265" s="765"/>
      <c r="JM265" s="765"/>
      <c r="JN265" s="765"/>
      <c r="JO265" s="765"/>
      <c r="JP265" s="765"/>
      <c r="JQ265" s="765"/>
      <c r="JR265" s="765"/>
      <c r="JS265" s="765"/>
      <c r="JT265" s="765"/>
      <c r="JU265" s="765"/>
      <c r="JV265" s="765"/>
      <c r="JW265" s="765"/>
      <c r="JX265" s="765"/>
      <c r="JY265" s="765"/>
      <c r="JZ265" s="765"/>
      <c r="KA265" s="765"/>
      <c r="KB265" s="765"/>
      <c r="KC265" s="765"/>
      <c r="KD265" s="765"/>
      <c r="KE265" s="765"/>
      <c r="KF265" s="765"/>
      <c r="KG265" s="765"/>
      <c r="KH265" s="765"/>
      <c r="KI265" s="765"/>
      <c r="KJ265" s="765"/>
      <c r="KK265" s="765"/>
      <c r="KL265" s="765"/>
      <c r="KM265" s="765"/>
      <c r="KN265" s="765"/>
      <c r="KO265" s="765"/>
      <c r="KP265" s="765"/>
      <c r="KQ265" s="765"/>
      <c r="KR265" s="765"/>
      <c r="KS265" s="765"/>
      <c r="KT265" s="765"/>
      <c r="KU265" s="765"/>
      <c r="KV265" s="765"/>
      <c r="KW265" s="765"/>
      <c r="KX265" s="765"/>
      <c r="KY265" s="765"/>
      <c r="KZ265" s="765"/>
      <c r="LA265" s="765"/>
      <c r="LB265" s="765"/>
      <c r="LC265" s="765"/>
      <c r="LD265" s="765"/>
      <c r="LE265" s="765"/>
      <c r="LF265" s="765"/>
      <c r="LG265" s="765"/>
      <c r="LH265" s="765"/>
      <c r="LI265" s="765"/>
      <c r="LJ265" s="765"/>
      <c r="LK265" s="765"/>
      <c r="LL265" s="765"/>
      <c r="LM265" s="765"/>
    </row>
    <row r="266" spans="1:325" x14ac:dyDescent="0.25">
      <c r="A266" s="495"/>
      <c r="B266" s="498" t="s">
        <v>471</v>
      </c>
      <c r="C266" s="498" t="s">
        <v>471</v>
      </c>
      <c r="D266" s="485" t="s">
        <v>379</v>
      </c>
      <c r="E266" s="463" t="s">
        <v>460</v>
      </c>
      <c r="F266" s="656">
        <v>103</v>
      </c>
      <c r="G266" s="656">
        <v>262</v>
      </c>
      <c r="H266" s="656">
        <v>100</v>
      </c>
      <c r="I266" s="463" t="s">
        <v>741</v>
      </c>
      <c r="J266" s="657">
        <v>0</v>
      </c>
      <c r="K266" s="657">
        <v>3.3</v>
      </c>
      <c r="L266" s="658">
        <v>20</v>
      </c>
      <c r="M266" s="658">
        <v>6</v>
      </c>
      <c r="N266" s="659">
        <v>22.2</v>
      </c>
      <c r="O266" s="659">
        <v>5.0999999999999996</v>
      </c>
      <c r="P266" s="659">
        <v>1.8</v>
      </c>
      <c r="Q266" s="463" t="s">
        <v>126</v>
      </c>
      <c r="R266" s="659">
        <v>18</v>
      </c>
      <c r="S266" s="660">
        <v>38.6</v>
      </c>
      <c r="T266" s="463" t="s">
        <v>742</v>
      </c>
      <c r="U266" s="463" t="s">
        <v>118</v>
      </c>
      <c r="V266" s="661">
        <v>330.8</v>
      </c>
      <c r="W266" s="659">
        <v>88.8</v>
      </c>
      <c r="X266" s="463">
        <v>3</v>
      </c>
      <c r="Y266" s="463">
        <v>1</v>
      </c>
      <c r="Z266" s="463">
        <v>3</v>
      </c>
      <c r="AA266" s="463">
        <v>1</v>
      </c>
      <c r="AB266" s="683" t="s">
        <v>54</v>
      </c>
      <c r="AC266" s="683" t="s">
        <v>54</v>
      </c>
      <c r="AD266" s="683" t="s">
        <v>54</v>
      </c>
      <c r="AE266" s="683" t="s">
        <v>54</v>
      </c>
      <c r="AF266" s="683">
        <v>1</v>
      </c>
      <c r="AG266" s="683">
        <v>1</v>
      </c>
      <c r="AH266" s="662">
        <v>17.95</v>
      </c>
      <c r="AI266" s="662">
        <v>18.25</v>
      </c>
      <c r="AJ266" s="662">
        <v>18.61</v>
      </c>
      <c r="AK266" s="662">
        <v>18.27</v>
      </c>
      <c r="AL266" s="659">
        <v>609</v>
      </c>
      <c r="AM266" s="659">
        <v>6.842105263157916</v>
      </c>
      <c r="AN266" s="463">
        <v>9</v>
      </c>
      <c r="AO266" s="542"/>
    </row>
    <row r="267" spans="1:325" x14ac:dyDescent="0.25">
      <c r="A267" s="495"/>
      <c r="B267" s="498" t="s">
        <v>471</v>
      </c>
      <c r="C267" s="498" t="s">
        <v>471</v>
      </c>
      <c r="D267" s="486" t="s">
        <v>379</v>
      </c>
      <c r="E267" s="545" t="s">
        <v>461</v>
      </c>
      <c r="F267" s="567">
        <v>104</v>
      </c>
      <c r="G267" s="567">
        <v>275</v>
      </c>
      <c r="H267" s="567">
        <v>105</v>
      </c>
      <c r="I267" s="545" t="s">
        <v>127</v>
      </c>
      <c r="J267" s="568">
        <v>0</v>
      </c>
      <c r="K267" s="568">
        <v>0</v>
      </c>
      <c r="L267" s="568">
        <v>0</v>
      </c>
      <c r="M267" s="569">
        <v>0</v>
      </c>
      <c r="N267" s="570">
        <v>20.7</v>
      </c>
      <c r="O267" s="570">
        <v>5.0999999999999996</v>
      </c>
      <c r="P267" s="570">
        <v>0.5</v>
      </c>
      <c r="Q267" s="545" t="s">
        <v>364</v>
      </c>
      <c r="R267" s="570">
        <v>16</v>
      </c>
      <c r="S267" s="571">
        <v>41</v>
      </c>
      <c r="T267" s="545" t="s">
        <v>139</v>
      </c>
      <c r="U267" s="545" t="s">
        <v>118</v>
      </c>
      <c r="V267" s="572">
        <v>389</v>
      </c>
      <c r="W267" s="570">
        <v>85.2</v>
      </c>
      <c r="X267" s="545">
        <v>1</v>
      </c>
      <c r="Y267" s="545">
        <v>1</v>
      </c>
      <c r="Z267" s="545">
        <v>1</v>
      </c>
      <c r="AA267" s="545">
        <v>3</v>
      </c>
      <c r="AB267" s="471" t="s">
        <v>54</v>
      </c>
      <c r="AC267" s="471" t="s">
        <v>54</v>
      </c>
      <c r="AD267" s="471" t="s">
        <v>54</v>
      </c>
      <c r="AE267" s="471" t="s">
        <v>54</v>
      </c>
      <c r="AF267" s="471">
        <v>3</v>
      </c>
      <c r="AG267" s="471">
        <v>4</v>
      </c>
      <c r="AH267" s="573">
        <v>19.27</v>
      </c>
      <c r="AI267" s="573">
        <v>19.14</v>
      </c>
      <c r="AJ267" s="573">
        <v>19.34</v>
      </c>
      <c r="AK267" s="573">
        <v>19.25</v>
      </c>
      <c r="AL267" s="570">
        <v>641.66666666666663</v>
      </c>
      <c r="AM267" s="570">
        <v>4.9809125613524641</v>
      </c>
      <c r="AN267" s="545">
        <v>9</v>
      </c>
      <c r="AO267" s="542"/>
    </row>
    <row r="268" spans="1:325" x14ac:dyDescent="0.25">
      <c r="A268" s="495"/>
      <c r="B268" s="498" t="s">
        <v>471</v>
      </c>
      <c r="C268" s="498" t="s">
        <v>471</v>
      </c>
      <c r="D268" s="486" t="s">
        <v>379</v>
      </c>
      <c r="E268" s="545" t="s">
        <v>450</v>
      </c>
      <c r="F268" s="567">
        <v>101</v>
      </c>
      <c r="G268" s="567">
        <v>300</v>
      </c>
      <c r="H268" s="567">
        <v>120</v>
      </c>
      <c r="I268" s="545" t="s">
        <v>127</v>
      </c>
      <c r="J268" s="568">
        <v>0</v>
      </c>
      <c r="K268" s="568">
        <v>0</v>
      </c>
      <c r="L268" s="568">
        <v>9.6</v>
      </c>
      <c r="M268" s="569">
        <v>0</v>
      </c>
      <c r="N268" s="570">
        <v>20.5</v>
      </c>
      <c r="O268" s="570">
        <v>5</v>
      </c>
      <c r="P268" s="570">
        <v>0.5</v>
      </c>
      <c r="Q268" s="545" t="s">
        <v>364</v>
      </c>
      <c r="R268" s="570">
        <v>16</v>
      </c>
      <c r="S268" s="571">
        <v>40</v>
      </c>
      <c r="T268" s="545" t="s">
        <v>139</v>
      </c>
      <c r="U268" s="545" t="s">
        <v>118</v>
      </c>
      <c r="V268" s="572">
        <v>385</v>
      </c>
      <c r="W268" s="570">
        <v>83.9</v>
      </c>
      <c r="X268" s="545">
        <v>1</v>
      </c>
      <c r="Y268" s="545">
        <v>1</v>
      </c>
      <c r="Z268" s="545">
        <v>1</v>
      </c>
      <c r="AA268" s="545">
        <v>3</v>
      </c>
      <c r="AB268" s="471" t="s">
        <v>54</v>
      </c>
      <c r="AC268" s="471" t="s">
        <v>54</v>
      </c>
      <c r="AD268" s="471" t="s">
        <v>54</v>
      </c>
      <c r="AE268" s="471" t="s">
        <v>54</v>
      </c>
      <c r="AF268" s="471">
        <v>3</v>
      </c>
      <c r="AG268" s="471">
        <v>3</v>
      </c>
      <c r="AH268" s="573">
        <v>19.38</v>
      </c>
      <c r="AI268" s="573">
        <v>19.5</v>
      </c>
      <c r="AJ268" s="573">
        <v>19.559999999999999</v>
      </c>
      <c r="AK268" s="573">
        <v>19.48</v>
      </c>
      <c r="AL268" s="570">
        <v>649.33333333333337</v>
      </c>
      <c r="AM268" s="570">
        <v>5.032350826743345</v>
      </c>
      <c r="AN268" s="545">
        <v>9</v>
      </c>
      <c r="AO268" s="542"/>
    </row>
    <row r="269" spans="1:325" x14ac:dyDescent="0.25">
      <c r="A269" s="495"/>
      <c r="B269" s="498" t="s">
        <v>471</v>
      </c>
      <c r="C269" s="498" t="s">
        <v>471</v>
      </c>
      <c r="D269" s="486" t="s">
        <v>379</v>
      </c>
      <c r="E269" s="545" t="s">
        <v>451</v>
      </c>
      <c r="F269" s="567">
        <v>102</v>
      </c>
      <c r="G269" s="567">
        <v>250</v>
      </c>
      <c r="H269" s="567">
        <v>95</v>
      </c>
      <c r="I269" s="545" t="s">
        <v>127</v>
      </c>
      <c r="J269" s="568">
        <v>0</v>
      </c>
      <c r="K269" s="568">
        <v>0</v>
      </c>
      <c r="L269" s="568">
        <v>0</v>
      </c>
      <c r="M269" s="569">
        <v>0</v>
      </c>
      <c r="N269" s="570">
        <v>17.5</v>
      </c>
      <c r="O269" s="570">
        <v>4.8</v>
      </c>
      <c r="P269" s="570">
        <v>1.5</v>
      </c>
      <c r="Q269" s="545" t="s">
        <v>126</v>
      </c>
      <c r="R269" s="570">
        <v>18</v>
      </c>
      <c r="S269" s="571">
        <v>29</v>
      </c>
      <c r="T269" s="545" t="s">
        <v>142</v>
      </c>
      <c r="U269" s="545" t="s">
        <v>118</v>
      </c>
      <c r="V269" s="572">
        <v>340.8</v>
      </c>
      <c r="W269" s="570">
        <v>82.1</v>
      </c>
      <c r="X269" s="545">
        <v>1</v>
      </c>
      <c r="Y269" s="545">
        <v>3</v>
      </c>
      <c r="Z269" s="545">
        <v>1</v>
      </c>
      <c r="AA269" s="545">
        <v>1</v>
      </c>
      <c r="AB269" s="471" t="s">
        <v>54</v>
      </c>
      <c r="AC269" s="471" t="s">
        <v>54</v>
      </c>
      <c r="AD269" s="471" t="s">
        <v>54</v>
      </c>
      <c r="AE269" s="471" t="s">
        <v>54</v>
      </c>
      <c r="AF269" s="471">
        <v>1</v>
      </c>
      <c r="AG269" s="471">
        <v>1</v>
      </c>
      <c r="AH269" s="573">
        <v>18.73</v>
      </c>
      <c r="AI269" s="573">
        <v>18.89</v>
      </c>
      <c r="AJ269" s="573">
        <v>17.93</v>
      </c>
      <c r="AK269" s="573">
        <v>18.516666666666669</v>
      </c>
      <c r="AL269" s="570">
        <v>617.22222222222229</v>
      </c>
      <c r="AM269" s="570">
        <v>10.922523961661373</v>
      </c>
      <c r="AN269" s="545">
        <v>3</v>
      </c>
      <c r="AO269" s="542"/>
    </row>
    <row r="270" spans="1:325" x14ac:dyDescent="0.25">
      <c r="A270" s="495"/>
      <c r="B270" s="498" t="s">
        <v>471</v>
      </c>
      <c r="C270" s="498" t="s">
        <v>471</v>
      </c>
      <c r="D270" s="486" t="s">
        <v>379</v>
      </c>
      <c r="E270" s="545" t="s">
        <v>462</v>
      </c>
      <c r="F270" s="567">
        <v>104</v>
      </c>
      <c r="G270" s="567">
        <v>281</v>
      </c>
      <c r="H270" s="567">
        <v>107</v>
      </c>
      <c r="I270" s="545" t="s">
        <v>127</v>
      </c>
      <c r="J270" s="568">
        <v>0</v>
      </c>
      <c r="K270" s="568">
        <v>3.6</v>
      </c>
      <c r="L270" s="568">
        <v>0</v>
      </c>
      <c r="M270" s="569">
        <v>0</v>
      </c>
      <c r="N270" s="570">
        <v>15.7</v>
      </c>
      <c r="O270" s="570">
        <v>4.8</v>
      </c>
      <c r="P270" s="570">
        <v>0.5</v>
      </c>
      <c r="Q270" s="545" t="s">
        <v>126</v>
      </c>
      <c r="R270" s="570">
        <v>18.600000000000001</v>
      </c>
      <c r="S270" s="571">
        <v>31.4</v>
      </c>
      <c r="T270" s="545" t="s">
        <v>142</v>
      </c>
      <c r="U270" s="545" t="s">
        <v>118</v>
      </c>
      <c r="V270" s="572">
        <v>332</v>
      </c>
      <c r="W270" s="570">
        <v>89.2</v>
      </c>
      <c r="X270" s="545">
        <v>3</v>
      </c>
      <c r="Y270" s="545">
        <v>1</v>
      </c>
      <c r="Z270" s="545">
        <v>1</v>
      </c>
      <c r="AA270" s="545">
        <v>1</v>
      </c>
      <c r="AB270" s="471" t="s">
        <v>54</v>
      </c>
      <c r="AC270" s="471" t="s">
        <v>54</v>
      </c>
      <c r="AD270" s="471" t="s">
        <v>54</v>
      </c>
      <c r="AE270" s="471" t="s">
        <v>54</v>
      </c>
      <c r="AF270" s="471">
        <v>1</v>
      </c>
      <c r="AG270" s="471">
        <v>1</v>
      </c>
      <c r="AH270" s="573">
        <v>18.670000000000002</v>
      </c>
      <c r="AI270" s="573">
        <v>18.93</v>
      </c>
      <c r="AJ270" s="573">
        <v>19.899999999999999</v>
      </c>
      <c r="AK270" s="573">
        <v>19.166666666666668</v>
      </c>
      <c r="AL270" s="570">
        <v>638.88888888888891</v>
      </c>
      <c r="AM270" s="570">
        <v>5.5433186490455189</v>
      </c>
      <c r="AN270" s="545">
        <v>8</v>
      </c>
      <c r="AO270" s="542"/>
    </row>
    <row r="271" spans="1:325" x14ac:dyDescent="0.25">
      <c r="A271" s="495"/>
      <c r="B271" s="498" t="s">
        <v>471</v>
      </c>
      <c r="C271" s="498" t="s">
        <v>471</v>
      </c>
      <c r="D271" s="486" t="s">
        <v>379</v>
      </c>
      <c r="E271" s="545" t="s">
        <v>453</v>
      </c>
      <c r="F271" s="567">
        <v>107</v>
      </c>
      <c r="G271" s="567">
        <v>278</v>
      </c>
      <c r="H271" s="567">
        <v>103</v>
      </c>
      <c r="I271" s="545" t="s">
        <v>127</v>
      </c>
      <c r="J271" s="568">
        <v>0</v>
      </c>
      <c r="K271" s="568">
        <v>3.8</v>
      </c>
      <c r="L271" s="568">
        <v>0.5</v>
      </c>
      <c r="M271" s="569">
        <v>0</v>
      </c>
      <c r="N271" s="570">
        <v>20</v>
      </c>
      <c r="O271" s="570">
        <v>5.0999999999999996</v>
      </c>
      <c r="P271" s="570">
        <v>1</v>
      </c>
      <c r="Q271" s="545" t="s">
        <v>126</v>
      </c>
      <c r="R271" s="570">
        <v>19.600000000000001</v>
      </c>
      <c r="S271" s="571">
        <v>37.700000000000003</v>
      </c>
      <c r="T271" s="545" t="s">
        <v>142</v>
      </c>
      <c r="U271" s="545" t="s">
        <v>118</v>
      </c>
      <c r="V271" s="572">
        <v>323</v>
      </c>
      <c r="W271" s="570">
        <v>81</v>
      </c>
      <c r="X271" s="545">
        <v>1</v>
      </c>
      <c r="Y271" s="545">
        <v>1</v>
      </c>
      <c r="Z271" s="545">
        <v>1</v>
      </c>
      <c r="AA271" s="545">
        <v>1</v>
      </c>
      <c r="AB271" s="471" t="s">
        <v>54</v>
      </c>
      <c r="AC271" s="471" t="s">
        <v>54</v>
      </c>
      <c r="AD271" s="471" t="s">
        <v>54</v>
      </c>
      <c r="AE271" s="471" t="s">
        <v>54</v>
      </c>
      <c r="AF271" s="471">
        <v>1</v>
      </c>
      <c r="AG271" s="471">
        <v>1</v>
      </c>
      <c r="AH271" s="573">
        <v>12.57</v>
      </c>
      <c r="AI271" s="573">
        <v>12.66</v>
      </c>
      <c r="AJ271" s="573">
        <v>12.33</v>
      </c>
      <c r="AK271" s="573">
        <v>12.520000000000001</v>
      </c>
      <c r="AL271" s="570">
        <v>417.33333333333343</v>
      </c>
      <c r="AM271" s="570">
        <v>11.918951132300377</v>
      </c>
      <c r="AN271" s="545">
        <v>2</v>
      </c>
      <c r="AO271" s="542"/>
    </row>
    <row r="272" spans="1:325" x14ac:dyDescent="0.25">
      <c r="A272" s="495"/>
      <c r="B272" s="498" t="s">
        <v>471</v>
      </c>
      <c r="C272" s="498" t="s">
        <v>471</v>
      </c>
      <c r="D272" s="486" t="s">
        <v>379</v>
      </c>
      <c r="E272" s="545" t="s">
        <v>454</v>
      </c>
      <c r="F272" s="567">
        <v>103</v>
      </c>
      <c r="G272" s="567">
        <v>235.3</v>
      </c>
      <c r="H272" s="567">
        <v>90.3</v>
      </c>
      <c r="I272" s="545" t="s">
        <v>127</v>
      </c>
      <c r="J272" s="568">
        <v>0</v>
      </c>
      <c r="K272" s="568">
        <v>0</v>
      </c>
      <c r="L272" s="568">
        <v>0</v>
      </c>
      <c r="M272" s="569">
        <v>0</v>
      </c>
      <c r="N272" s="570">
        <v>19.2</v>
      </c>
      <c r="O272" s="570">
        <v>3.4</v>
      </c>
      <c r="P272" s="570">
        <v>1.2</v>
      </c>
      <c r="Q272" s="545" t="s">
        <v>364</v>
      </c>
      <c r="R272" s="570">
        <v>17</v>
      </c>
      <c r="S272" s="571">
        <v>29</v>
      </c>
      <c r="T272" s="545" t="s">
        <v>139</v>
      </c>
      <c r="U272" s="545" t="s">
        <v>118</v>
      </c>
      <c r="V272" s="572">
        <v>261.10000000000002</v>
      </c>
      <c r="W272" s="570">
        <v>83.1</v>
      </c>
      <c r="X272" s="545">
        <v>3</v>
      </c>
      <c r="Y272" s="545">
        <v>3</v>
      </c>
      <c r="Z272" s="545">
        <v>3</v>
      </c>
      <c r="AA272" s="545">
        <v>1</v>
      </c>
      <c r="AB272" s="471" t="s">
        <v>54</v>
      </c>
      <c r="AC272" s="471" t="s">
        <v>54</v>
      </c>
      <c r="AD272" s="471" t="s">
        <v>54</v>
      </c>
      <c r="AE272" s="471" t="s">
        <v>54</v>
      </c>
      <c r="AF272" s="471">
        <v>1</v>
      </c>
      <c r="AG272" s="471">
        <v>1</v>
      </c>
      <c r="AH272" s="573">
        <v>17.55</v>
      </c>
      <c r="AI272" s="573">
        <v>17.78</v>
      </c>
      <c r="AJ272" s="573">
        <v>17.809999999999999</v>
      </c>
      <c r="AK272" s="573">
        <v>17.713333333333335</v>
      </c>
      <c r="AL272" s="570">
        <v>590.44444444444446</v>
      </c>
      <c r="AM272" s="570">
        <v>8.6041283466176282</v>
      </c>
      <c r="AN272" s="545">
        <v>3</v>
      </c>
      <c r="AO272" s="542"/>
    </row>
    <row r="273" spans="1:325" x14ac:dyDescent="0.25">
      <c r="A273" s="495"/>
      <c r="B273" s="498" t="s">
        <v>471</v>
      </c>
      <c r="C273" s="498" t="s">
        <v>471</v>
      </c>
      <c r="D273" s="486" t="s">
        <v>379</v>
      </c>
      <c r="E273" s="545" t="s">
        <v>463</v>
      </c>
      <c r="F273" s="567">
        <v>100</v>
      </c>
      <c r="G273" s="567">
        <v>242.8</v>
      </c>
      <c r="H273" s="567">
        <v>77.599999999999994</v>
      </c>
      <c r="I273" s="545" t="s">
        <v>120</v>
      </c>
      <c r="J273" s="568">
        <v>0</v>
      </c>
      <c r="K273" s="568">
        <v>0</v>
      </c>
      <c r="L273" s="568">
        <v>0</v>
      </c>
      <c r="M273" s="569">
        <v>0</v>
      </c>
      <c r="N273" s="570">
        <v>19</v>
      </c>
      <c r="O273" s="570">
        <v>5</v>
      </c>
      <c r="P273" s="570">
        <v>0</v>
      </c>
      <c r="Q273" s="545" t="s">
        <v>126</v>
      </c>
      <c r="R273" s="570">
        <v>16.399999999999999</v>
      </c>
      <c r="S273" s="571">
        <v>35.799999999999997</v>
      </c>
      <c r="T273" s="545" t="s">
        <v>139</v>
      </c>
      <c r="U273" s="545" t="s">
        <v>118</v>
      </c>
      <c r="V273" s="572">
        <v>340</v>
      </c>
      <c r="W273" s="570">
        <v>86.3</v>
      </c>
      <c r="X273" s="545">
        <v>1</v>
      </c>
      <c r="Y273" s="545">
        <v>1</v>
      </c>
      <c r="Z273" s="545">
        <v>1</v>
      </c>
      <c r="AA273" s="545">
        <v>1</v>
      </c>
      <c r="AB273" s="471" t="s">
        <v>54</v>
      </c>
      <c r="AC273" s="471" t="s">
        <v>54</v>
      </c>
      <c r="AD273" s="471" t="s">
        <v>54</v>
      </c>
      <c r="AE273" s="471" t="s">
        <v>54</v>
      </c>
      <c r="AF273" s="471">
        <v>3</v>
      </c>
      <c r="AG273" s="471">
        <v>2</v>
      </c>
      <c r="AH273" s="573">
        <v>18.079999999999998</v>
      </c>
      <c r="AI273" s="573">
        <v>17.600000000000001</v>
      </c>
      <c r="AJ273" s="573">
        <v>17.78</v>
      </c>
      <c r="AK273" s="573">
        <v>17.82</v>
      </c>
      <c r="AL273" s="570">
        <v>594</v>
      </c>
      <c r="AM273" s="570">
        <v>3.7453910343489252</v>
      </c>
      <c r="AN273" s="545">
        <v>12</v>
      </c>
      <c r="AO273" s="542"/>
    </row>
    <row r="274" spans="1:325" x14ac:dyDescent="0.25">
      <c r="A274" s="495"/>
      <c r="B274" s="498" t="s">
        <v>471</v>
      </c>
      <c r="C274" s="498" t="s">
        <v>471</v>
      </c>
      <c r="D274" s="486" t="s">
        <v>379</v>
      </c>
      <c r="E274" s="545" t="s">
        <v>464</v>
      </c>
      <c r="F274" s="567">
        <v>106</v>
      </c>
      <c r="G274" s="567">
        <v>263</v>
      </c>
      <c r="H274" s="567">
        <v>87</v>
      </c>
      <c r="I274" s="545" t="s">
        <v>127</v>
      </c>
      <c r="J274" s="568">
        <v>5.6</v>
      </c>
      <c r="K274" s="568">
        <v>0</v>
      </c>
      <c r="L274" s="568">
        <v>0</v>
      </c>
      <c r="M274" s="569">
        <v>0</v>
      </c>
      <c r="N274" s="570">
        <v>18.399999999999999</v>
      </c>
      <c r="O274" s="570">
        <v>5</v>
      </c>
      <c r="P274" s="570">
        <v>1.1000000000000001</v>
      </c>
      <c r="Q274" s="545" t="s">
        <v>388</v>
      </c>
      <c r="R274" s="570">
        <v>17.3</v>
      </c>
      <c r="S274" s="571">
        <v>32</v>
      </c>
      <c r="T274" s="545" t="s">
        <v>139</v>
      </c>
      <c r="U274" s="545" t="s">
        <v>438</v>
      </c>
      <c r="V274" s="572">
        <v>339</v>
      </c>
      <c r="W274" s="570">
        <v>85.6</v>
      </c>
      <c r="X274" s="545">
        <v>1</v>
      </c>
      <c r="Y274" s="545">
        <v>1</v>
      </c>
      <c r="Z274" s="545">
        <v>1</v>
      </c>
      <c r="AA274" s="545">
        <v>1</v>
      </c>
      <c r="AB274" s="471" t="s">
        <v>54</v>
      </c>
      <c r="AC274" s="471" t="s">
        <v>54</v>
      </c>
      <c r="AD274" s="471" t="s">
        <v>54</v>
      </c>
      <c r="AE274" s="471" t="s">
        <v>54</v>
      </c>
      <c r="AF274" s="471">
        <v>1</v>
      </c>
      <c r="AG274" s="471">
        <v>2</v>
      </c>
      <c r="AH274" s="573">
        <v>17.239999999999998</v>
      </c>
      <c r="AI274" s="573">
        <v>18.09</v>
      </c>
      <c r="AJ274" s="573">
        <v>17.21</v>
      </c>
      <c r="AK274" s="573">
        <v>17.513333333333332</v>
      </c>
      <c r="AL274" s="570">
        <v>583.77777777777771</v>
      </c>
      <c r="AM274" s="570">
        <v>6.0129136400322807</v>
      </c>
      <c r="AN274" s="545">
        <v>7</v>
      </c>
      <c r="AO274" s="542"/>
    </row>
    <row r="275" spans="1:325" x14ac:dyDescent="0.25">
      <c r="A275" s="495"/>
      <c r="B275" s="498" t="s">
        <v>471</v>
      </c>
      <c r="C275" s="498" t="s">
        <v>471</v>
      </c>
      <c r="D275" s="486" t="s">
        <v>379</v>
      </c>
      <c r="E275" s="545" t="s">
        <v>465</v>
      </c>
      <c r="F275" s="567">
        <v>106</v>
      </c>
      <c r="G275" s="567">
        <v>285</v>
      </c>
      <c r="H275" s="567">
        <v>98</v>
      </c>
      <c r="I275" s="545" t="s">
        <v>120</v>
      </c>
      <c r="J275" s="568">
        <v>0</v>
      </c>
      <c r="K275" s="568">
        <v>0</v>
      </c>
      <c r="L275" s="568">
        <v>0</v>
      </c>
      <c r="M275" s="569">
        <v>0</v>
      </c>
      <c r="N275" s="570">
        <v>18.8</v>
      </c>
      <c r="O275" s="570">
        <v>5.3</v>
      </c>
      <c r="P275" s="570">
        <v>0</v>
      </c>
      <c r="Q275" s="545" t="s">
        <v>126</v>
      </c>
      <c r="R275" s="570">
        <v>19.600000000000001</v>
      </c>
      <c r="S275" s="571">
        <v>35.6</v>
      </c>
      <c r="T275" s="545" t="s">
        <v>142</v>
      </c>
      <c r="U275" s="545" t="s">
        <v>118</v>
      </c>
      <c r="V275" s="572">
        <v>318</v>
      </c>
      <c r="W275" s="570">
        <v>86.1</v>
      </c>
      <c r="X275" s="545">
        <v>1</v>
      </c>
      <c r="Y275" s="545">
        <v>3</v>
      </c>
      <c r="Z275" s="545">
        <v>3</v>
      </c>
      <c r="AA275" s="545">
        <v>1</v>
      </c>
      <c r="AB275" s="471" t="s">
        <v>54</v>
      </c>
      <c r="AC275" s="471" t="s">
        <v>54</v>
      </c>
      <c r="AD275" s="471" t="s">
        <v>54</v>
      </c>
      <c r="AE275" s="471" t="s">
        <v>54</v>
      </c>
      <c r="AF275" s="471">
        <v>1</v>
      </c>
      <c r="AG275" s="471">
        <v>3</v>
      </c>
      <c r="AH275" s="573">
        <v>19.440000000000001</v>
      </c>
      <c r="AI275" s="573">
        <v>19.25</v>
      </c>
      <c r="AJ275" s="573">
        <v>18.79</v>
      </c>
      <c r="AK275" s="573">
        <v>19.16</v>
      </c>
      <c r="AL275" s="570">
        <v>638.66666666666663</v>
      </c>
      <c r="AM275" s="570">
        <v>8.8636363636363438</v>
      </c>
      <c r="AN275" s="545">
        <v>2</v>
      </c>
      <c r="AO275" s="542"/>
    </row>
    <row r="276" spans="1:325" x14ac:dyDescent="0.25">
      <c r="A276" s="495"/>
      <c r="B276" s="498" t="s">
        <v>471</v>
      </c>
      <c r="C276" s="498" t="s">
        <v>471</v>
      </c>
      <c r="D276" s="486" t="s">
        <v>379</v>
      </c>
      <c r="E276" s="462" t="s">
        <v>466</v>
      </c>
      <c r="F276" s="663">
        <v>103</v>
      </c>
      <c r="G276" s="663">
        <v>233</v>
      </c>
      <c r="H276" s="663">
        <v>94</v>
      </c>
      <c r="I276" s="462" t="s">
        <v>127</v>
      </c>
      <c r="J276" s="664">
        <v>0</v>
      </c>
      <c r="K276" s="664">
        <v>0.4</v>
      </c>
      <c r="L276" s="664">
        <v>0</v>
      </c>
      <c r="M276" s="665">
        <v>0</v>
      </c>
      <c r="N276" s="666">
        <v>18.600000000000001</v>
      </c>
      <c r="O276" s="666">
        <v>4.75</v>
      </c>
      <c r="P276" s="666">
        <v>1.21</v>
      </c>
      <c r="Q276" s="462" t="s">
        <v>126</v>
      </c>
      <c r="R276" s="666">
        <v>18.7</v>
      </c>
      <c r="S276" s="667">
        <v>32.4</v>
      </c>
      <c r="T276" s="462" t="s">
        <v>139</v>
      </c>
      <c r="U276" s="462" t="s">
        <v>118</v>
      </c>
      <c r="V276" s="668">
        <v>325.8</v>
      </c>
      <c r="W276" s="666">
        <v>82.6</v>
      </c>
      <c r="X276" s="462">
        <v>1</v>
      </c>
      <c r="Y276" s="462">
        <v>1</v>
      </c>
      <c r="Z276" s="462">
        <v>5</v>
      </c>
      <c r="AA276" s="462">
        <v>1</v>
      </c>
      <c r="AB276" s="689" t="s">
        <v>54</v>
      </c>
      <c r="AC276" s="689" t="s">
        <v>54</v>
      </c>
      <c r="AD276" s="689" t="s">
        <v>54</v>
      </c>
      <c r="AE276" s="689" t="s">
        <v>54</v>
      </c>
      <c r="AF276" s="689">
        <v>5</v>
      </c>
      <c r="AG276" s="689">
        <v>1</v>
      </c>
      <c r="AH276" s="669">
        <v>17.82</v>
      </c>
      <c r="AI276" s="669">
        <v>18.739999999999998</v>
      </c>
      <c r="AJ276" s="669">
        <v>18.54</v>
      </c>
      <c r="AK276" s="669">
        <v>18.366666666666667</v>
      </c>
      <c r="AL276" s="666">
        <v>612.22222222222229</v>
      </c>
      <c r="AM276" s="666">
        <v>4.1391041391041457</v>
      </c>
      <c r="AN276" s="462">
        <v>15</v>
      </c>
      <c r="AO276" s="542"/>
    </row>
    <row r="277" spans="1:325" s="614" customFormat="1" ht="16.5" thickBot="1" x14ac:dyDescent="0.3">
      <c r="A277" s="495"/>
      <c r="B277" s="498" t="s">
        <v>471</v>
      </c>
      <c r="C277" s="498" t="s">
        <v>471</v>
      </c>
      <c r="D277" s="487" t="s">
        <v>379</v>
      </c>
      <c r="E277" s="670" t="s">
        <v>377</v>
      </c>
      <c r="F277" s="671">
        <v>103.54545454545455</v>
      </c>
      <c r="G277" s="671">
        <v>264.09999999999997</v>
      </c>
      <c r="H277" s="671">
        <v>97.9</v>
      </c>
      <c r="I277" s="670" t="s">
        <v>124</v>
      </c>
      <c r="J277" s="672">
        <v>0.50909090909090904</v>
      </c>
      <c r="K277" s="672">
        <v>1.009090909090909</v>
      </c>
      <c r="L277" s="672">
        <v>2.7363636363636363</v>
      </c>
      <c r="M277" s="672">
        <v>0.54545454545454541</v>
      </c>
      <c r="N277" s="672">
        <v>19.145454545454548</v>
      </c>
      <c r="O277" s="672">
        <v>4.8499999999999996</v>
      </c>
      <c r="P277" s="672">
        <v>0.84636363636363621</v>
      </c>
      <c r="Q277" s="670" t="s">
        <v>123</v>
      </c>
      <c r="R277" s="672">
        <v>17.745454545454546</v>
      </c>
      <c r="S277" s="673">
        <v>34.772727272727273</v>
      </c>
      <c r="T277" s="670" t="s">
        <v>378</v>
      </c>
      <c r="U277" s="670" t="s">
        <v>122</v>
      </c>
      <c r="V277" s="671">
        <v>334.95454545454544</v>
      </c>
      <c r="W277" s="672">
        <v>84.899999999999991</v>
      </c>
      <c r="X277" s="674">
        <v>3</v>
      </c>
      <c r="Y277" s="674">
        <v>3</v>
      </c>
      <c r="Z277" s="674">
        <v>5</v>
      </c>
      <c r="AA277" s="674">
        <v>3</v>
      </c>
      <c r="AB277" s="691" t="s">
        <v>54</v>
      </c>
      <c r="AC277" s="691" t="s">
        <v>54</v>
      </c>
      <c r="AD277" s="691" t="s">
        <v>54</v>
      </c>
      <c r="AE277" s="691" t="s">
        <v>54</v>
      </c>
      <c r="AF277" s="691">
        <v>5</v>
      </c>
      <c r="AG277" s="691">
        <v>4</v>
      </c>
      <c r="AH277" s="675">
        <v>17.881818181818179</v>
      </c>
      <c r="AI277" s="675">
        <v>18.075454545454548</v>
      </c>
      <c r="AJ277" s="675">
        <v>17.981818181818181</v>
      </c>
      <c r="AK277" s="675">
        <v>17.97969696969697</v>
      </c>
      <c r="AL277" s="676">
        <v>599.32323232323233</v>
      </c>
      <c r="AM277" s="676">
        <v>6.7524289312702575</v>
      </c>
      <c r="AN277" s="671">
        <v>7</v>
      </c>
      <c r="AO277" s="542"/>
      <c r="AP277" s="765"/>
      <c r="AQ277" s="765"/>
      <c r="AR277" s="765"/>
      <c r="AS277" s="765"/>
      <c r="AT277" s="765"/>
      <c r="AU277" s="765"/>
      <c r="AV277" s="765"/>
      <c r="AW277" s="765"/>
      <c r="AX277" s="765"/>
      <c r="AY277" s="765"/>
      <c r="AZ277" s="765"/>
      <c r="BA277" s="765"/>
      <c r="BB277" s="765"/>
      <c r="BC277" s="765"/>
      <c r="BD277" s="765"/>
      <c r="BE277" s="765"/>
      <c r="BF277" s="765"/>
      <c r="BG277" s="765"/>
      <c r="BH277" s="765"/>
      <c r="BI277" s="765"/>
      <c r="BJ277" s="765"/>
      <c r="BK277" s="765"/>
      <c r="BL277" s="765"/>
      <c r="BM277" s="765"/>
      <c r="BN277" s="765"/>
      <c r="BO277" s="765"/>
      <c r="BP277" s="765"/>
      <c r="BQ277" s="765"/>
      <c r="BR277" s="765"/>
      <c r="BS277" s="765"/>
      <c r="BT277" s="765"/>
      <c r="BU277" s="765"/>
      <c r="BV277" s="765"/>
      <c r="BW277" s="765"/>
      <c r="BX277" s="765"/>
      <c r="BY277" s="765"/>
      <c r="BZ277" s="765"/>
      <c r="CA277" s="765"/>
      <c r="CB277" s="765"/>
      <c r="CC277" s="765"/>
      <c r="CD277" s="765"/>
      <c r="CE277" s="765"/>
      <c r="CF277" s="765"/>
      <c r="CG277" s="765"/>
      <c r="CH277" s="765"/>
      <c r="CI277" s="765"/>
      <c r="CJ277" s="765"/>
      <c r="CK277" s="765"/>
      <c r="CL277" s="765"/>
      <c r="CM277" s="765"/>
      <c r="CN277" s="765"/>
      <c r="CO277" s="765"/>
      <c r="CP277" s="765"/>
      <c r="CQ277" s="765"/>
      <c r="CR277" s="765"/>
      <c r="CS277" s="765"/>
      <c r="CT277" s="765"/>
      <c r="CU277" s="765"/>
      <c r="CV277" s="765"/>
      <c r="CW277" s="765"/>
      <c r="CX277" s="765"/>
      <c r="CY277" s="765"/>
      <c r="CZ277" s="765"/>
      <c r="DA277" s="765"/>
      <c r="DB277" s="765"/>
      <c r="DC277" s="765"/>
      <c r="DD277" s="765"/>
      <c r="DE277" s="765"/>
      <c r="DF277" s="765"/>
      <c r="DG277" s="765"/>
      <c r="DH277" s="765"/>
      <c r="DI277" s="765"/>
      <c r="DJ277" s="765"/>
      <c r="DK277" s="765"/>
      <c r="DL277" s="765"/>
      <c r="DM277" s="765"/>
      <c r="DN277" s="765"/>
      <c r="DO277" s="765"/>
      <c r="DP277" s="765"/>
      <c r="DQ277" s="765"/>
      <c r="DR277" s="765"/>
      <c r="DS277" s="765"/>
      <c r="DT277" s="765"/>
      <c r="DU277" s="765"/>
      <c r="DV277" s="765"/>
      <c r="DW277" s="765"/>
      <c r="DX277" s="765"/>
      <c r="DY277" s="765"/>
      <c r="DZ277" s="765"/>
      <c r="EA277" s="765"/>
      <c r="EB277" s="765"/>
      <c r="EC277" s="765"/>
      <c r="ED277" s="765"/>
      <c r="EE277" s="765"/>
      <c r="EF277" s="765"/>
      <c r="EG277" s="765"/>
      <c r="EH277" s="765"/>
      <c r="EI277" s="765"/>
      <c r="EJ277" s="765"/>
      <c r="EK277" s="765"/>
      <c r="EL277" s="765"/>
      <c r="EM277" s="765"/>
      <c r="EN277" s="765"/>
      <c r="EO277" s="765"/>
      <c r="EP277" s="765"/>
      <c r="EQ277" s="765"/>
      <c r="ER277" s="765"/>
      <c r="ES277" s="765"/>
      <c r="ET277" s="765"/>
      <c r="EU277" s="765"/>
      <c r="EV277" s="765"/>
      <c r="EW277" s="765"/>
      <c r="EX277" s="765"/>
      <c r="EY277" s="765"/>
      <c r="EZ277" s="765"/>
      <c r="FA277" s="765"/>
      <c r="FB277" s="765"/>
      <c r="FC277" s="765"/>
      <c r="FD277" s="765"/>
      <c r="FE277" s="765"/>
      <c r="FF277" s="765"/>
      <c r="FG277" s="765"/>
      <c r="FH277" s="765"/>
      <c r="FI277" s="765"/>
      <c r="FJ277" s="765"/>
      <c r="FK277" s="765"/>
      <c r="FL277" s="765"/>
      <c r="FM277" s="765"/>
      <c r="FN277" s="765"/>
      <c r="FO277" s="765"/>
      <c r="FP277" s="765"/>
      <c r="FQ277" s="765"/>
      <c r="FR277" s="765"/>
      <c r="FS277" s="765"/>
      <c r="FT277" s="765"/>
      <c r="FU277" s="765"/>
      <c r="FV277" s="765"/>
      <c r="FW277" s="765"/>
      <c r="FX277" s="765"/>
      <c r="FY277" s="765"/>
      <c r="FZ277" s="765"/>
      <c r="GA277" s="765"/>
      <c r="GB277" s="765"/>
      <c r="GC277" s="765"/>
      <c r="GD277" s="765"/>
      <c r="GE277" s="765"/>
      <c r="GF277" s="765"/>
      <c r="GG277" s="765"/>
      <c r="GH277" s="765"/>
      <c r="GI277" s="765"/>
      <c r="GJ277" s="765"/>
      <c r="GK277" s="765"/>
      <c r="GL277" s="765"/>
      <c r="GM277" s="765"/>
      <c r="GN277" s="765"/>
      <c r="GO277" s="765"/>
      <c r="GP277" s="765"/>
      <c r="GQ277" s="765"/>
      <c r="GR277" s="765"/>
      <c r="GS277" s="765"/>
      <c r="GT277" s="765"/>
      <c r="GU277" s="765"/>
      <c r="GV277" s="765"/>
      <c r="GW277" s="765"/>
      <c r="GX277" s="765"/>
      <c r="GY277" s="765"/>
      <c r="GZ277" s="765"/>
      <c r="HA277" s="765"/>
      <c r="HB277" s="765"/>
      <c r="HC277" s="765"/>
      <c r="HD277" s="765"/>
      <c r="HE277" s="765"/>
      <c r="HF277" s="765"/>
      <c r="HG277" s="765"/>
      <c r="HH277" s="765"/>
      <c r="HI277" s="765"/>
      <c r="HJ277" s="765"/>
      <c r="HK277" s="765"/>
      <c r="HL277" s="765"/>
      <c r="HM277" s="765"/>
      <c r="HN277" s="765"/>
      <c r="HO277" s="765"/>
      <c r="HP277" s="765"/>
      <c r="HQ277" s="765"/>
      <c r="HR277" s="765"/>
      <c r="HS277" s="765"/>
      <c r="HT277" s="765"/>
      <c r="HU277" s="765"/>
      <c r="HV277" s="765"/>
      <c r="HW277" s="765"/>
      <c r="HX277" s="765"/>
      <c r="HY277" s="765"/>
      <c r="HZ277" s="765"/>
      <c r="IA277" s="765"/>
      <c r="IB277" s="765"/>
      <c r="IC277" s="765"/>
      <c r="ID277" s="765"/>
      <c r="IE277" s="765"/>
      <c r="IF277" s="765"/>
      <c r="IG277" s="765"/>
      <c r="IH277" s="765"/>
      <c r="II277" s="765"/>
      <c r="IJ277" s="765"/>
      <c r="IK277" s="765"/>
      <c r="IL277" s="765"/>
      <c r="IM277" s="765"/>
      <c r="IN277" s="765"/>
      <c r="IO277" s="765"/>
      <c r="IP277" s="765"/>
      <c r="IQ277" s="765"/>
      <c r="IR277" s="765"/>
      <c r="IS277" s="765"/>
      <c r="IT277" s="765"/>
      <c r="IU277" s="765"/>
      <c r="IV277" s="765"/>
      <c r="IW277" s="765"/>
      <c r="IX277" s="765"/>
      <c r="IY277" s="765"/>
      <c r="IZ277" s="765"/>
      <c r="JA277" s="765"/>
      <c r="JB277" s="765"/>
      <c r="JC277" s="765"/>
      <c r="JD277" s="765"/>
      <c r="JE277" s="765"/>
      <c r="JF277" s="765"/>
      <c r="JG277" s="765"/>
      <c r="JH277" s="765"/>
      <c r="JI277" s="765"/>
      <c r="JJ277" s="765"/>
      <c r="JK277" s="765"/>
      <c r="JL277" s="765"/>
      <c r="JM277" s="765"/>
      <c r="JN277" s="765"/>
      <c r="JO277" s="765"/>
      <c r="JP277" s="765"/>
      <c r="JQ277" s="765"/>
      <c r="JR277" s="765"/>
      <c r="JS277" s="765"/>
      <c r="JT277" s="765"/>
      <c r="JU277" s="765"/>
      <c r="JV277" s="765"/>
      <c r="JW277" s="765"/>
      <c r="JX277" s="765"/>
      <c r="JY277" s="765"/>
      <c r="JZ277" s="765"/>
      <c r="KA277" s="765"/>
      <c r="KB277" s="765"/>
      <c r="KC277" s="765"/>
      <c r="KD277" s="765"/>
      <c r="KE277" s="765"/>
      <c r="KF277" s="765"/>
      <c r="KG277" s="765"/>
      <c r="KH277" s="765"/>
      <c r="KI277" s="765"/>
      <c r="KJ277" s="765"/>
      <c r="KK277" s="765"/>
      <c r="KL277" s="765"/>
      <c r="KM277" s="765"/>
      <c r="KN277" s="765"/>
      <c r="KO277" s="765"/>
      <c r="KP277" s="765"/>
      <c r="KQ277" s="765"/>
      <c r="KR277" s="765"/>
      <c r="KS277" s="765"/>
      <c r="KT277" s="765"/>
      <c r="KU277" s="765"/>
      <c r="KV277" s="765"/>
      <c r="KW277" s="765"/>
      <c r="KX277" s="765"/>
      <c r="KY277" s="765"/>
      <c r="KZ277" s="765"/>
      <c r="LA277" s="765"/>
      <c r="LB277" s="765"/>
      <c r="LC277" s="765"/>
      <c r="LD277" s="765"/>
      <c r="LE277" s="765"/>
      <c r="LF277" s="765"/>
      <c r="LG277" s="765"/>
      <c r="LH277" s="765"/>
      <c r="LI277" s="765"/>
      <c r="LJ277" s="765"/>
      <c r="LK277" s="765"/>
      <c r="LL277" s="765"/>
      <c r="LM277" s="765"/>
    </row>
    <row r="278" spans="1:325" x14ac:dyDescent="0.25">
      <c r="A278" s="495"/>
      <c r="B278" s="498" t="s">
        <v>471</v>
      </c>
      <c r="C278" s="498" t="s">
        <v>471</v>
      </c>
      <c r="D278" s="488" t="s">
        <v>385</v>
      </c>
      <c r="E278" s="459" t="s">
        <v>467</v>
      </c>
      <c r="F278" s="771">
        <v>107</v>
      </c>
      <c r="G278" s="771">
        <v>266</v>
      </c>
      <c r="H278" s="771">
        <v>102</v>
      </c>
      <c r="I278" s="459" t="s">
        <v>127</v>
      </c>
      <c r="J278" s="772">
        <v>1</v>
      </c>
      <c r="K278" s="772">
        <v>0</v>
      </c>
      <c r="L278" s="772">
        <v>1</v>
      </c>
      <c r="M278" s="772">
        <v>1.5</v>
      </c>
      <c r="N278" s="636">
        <v>17.2</v>
      </c>
      <c r="O278" s="636">
        <v>4.7</v>
      </c>
      <c r="P278" s="636">
        <v>1</v>
      </c>
      <c r="Q278" s="459" t="s">
        <v>364</v>
      </c>
      <c r="R278" s="773">
        <v>16.3</v>
      </c>
      <c r="S278" s="774">
        <v>29.2</v>
      </c>
      <c r="T278" s="459" t="s">
        <v>142</v>
      </c>
      <c r="U278" s="459" t="s">
        <v>118</v>
      </c>
      <c r="V278" s="771">
        <v>290.5</v>
      </c>
      <c r="W278" s="636">
        <v>83.8</v>
      </c>
      <c r="X278" s="459">
        <v>1</v>
      </c>
      <c r="Y278" s="775">
        <v>1</v>
      </c>
      <c r="Z278" s="459">
        <v>1</v>
      </c>
      <c r="AA278" s="775">
        <v>1</v>
      </c>
      <c r="AB278" s="459">
        <v>1</v>
      </c>
      <c r="AC278" s="459">
        <v>1</v>
      </c>
      <c r="AD278" s="459" t="s">
        <v>54</v>
      </c>
      <c r="AE278" s="459">
        <v>1</v>
      </c>
      <c r="AF278" s="459">
        <v>1</v>
      </c>
      <c r="AG278" s="459">
        <v>1</v>
      </c>
      <c r="AH278" s="635">
        <v>146.5</v>
      </c>
      <c r="AI278" s="635">
        <v>166</v>
      </c>
      <c r="AJ278" s="635" t="s">
        <v>54</v>
      </c>
      <c r="AK278" s="635">
        <v>156.25</v>
      </c>
      <c r="AL278" s="636">
        <v>625</v>
      </c>
      <c r="AM278" s="636">
        <v>10.894251242015631</v>
      </c>
      <c r="AN278" s="459">
        <v>5</v>
      </c>
      <c r="AO278" s="542"/>
    </row>
    <row r="279" spans="1:325" x14ac:dyDescent="0.25">
      <c r="A279" s="495"/>
      <c r="B279" s="498" t="s">
        <v>471</v>
      </c>
      <c r="C279" s="498" t="s">
        <v>471</v>
      </c>
      <c r="D279" s="489" t="s">
        <v>385</v>
      </c>
      <c r="E279" s="543" t="s">
        <v>468</v>
      </c>
      <c r="F279" s="559">
        <v>104</v>
      </c>
      <c r="G279" s="559">
        <v>254.2</v>
      </c>
      <c r="H279" s="559">
        <v>77.8</v>
      </c>
      <c r="I279" s="543" t="s">
        <v>127</v>
      </c>
      <c r="J279" s="776">
        <v>0</v>
      </c>
      <c r="K279" s="776">
        <v>0</v>
      </c>
      <c r="L279" s="776">
        <v>0</v>
      </c>
      <c r="M279" s="776">
        <v>0</v>
      </c>
      <c r="N279" s="558">
        <v>17.5</v>
      </c>
      <c r="O279" s="558">
        <v>4.7</v>
      </c>
      <c r="P279" s="558">
        <v>1.9</v>
      </c>
      <c r="Q279" s="543" t="s">
        <v>119</v>
      </c>
      <c r="R279" s="560">
        <v>17.2</v>
      </c>
      <c r="S279" s="561">
        <v>32.799999999999997</v>
      </c>
      <c r="T279" s="543" t="s">
        <v>142</v>
      </c>
      <c r="U279" s="543" t="s">
        <v>118</v>
      </c>
      <c r="V279" s="559">
        <v>312.3</v>
      </c>
      <c r="W279" s="558">
        <v>86.36</v>
      </c>
      <c r="X279" s="543">
        <v>1</v>
      </c>
      <c r="Y279" s="777">
        <v>3</v>
      </c>
      <c r="Z279" s="543">
        <v>1</v>
      </c>
      <c r="AA279" s="543">
        <v>1</v>
      </c>
      <c r="AB279" s="777">
        <v>1</v>
      </c>
      <c r="AC279" s="777">
        <v>1</v>
      </c>
      <c r="AD279" s="777" t="s">
        <v>54</v>
      </c>
      <c r="AE279" s="777">
        <v>1</v>
      </c>
      <c r="AF279" s="777">
        <v>3</v>
      </c>
      <c r="AG279" s="777">
        <v>1</v>
      </c>
      <c r="AH279" s="557">
        <v>146.61000000000001</v>
      </c>
      <c r="AI279" s="557">
        <v>143.80000000000001</v>
      </c>
      <c r="AJ279" s="557" t="s">
        <v>54</v>
      </c>
      <c r="AK279" s="557">
        <v>145.20500000000001</v>
      </c>
      <c r="AL279" s="558">
        <v>580.82000000000005</v>
      </c>
      <c r="AM279" s="558">
        <v>11.183001531393582</v>
      </c>
      <c r="AN279" s="543">
        <v>4</v>
      </c>
      <c r="AO279" s="542"/>
    </row>
    <row r="280" spans="1:325" x14ac:dyDescent="0.25">
      <c r="A280" s="495"/>
      <c r="B280" s="498" t="s">
        <v>471</v>
      </c>
      <c r="C280" s="498" t="s">
        <v>471</v>
      </c>
      <c r="D280" s="489" t="s">
        <v>385</v>
      </c>
      <c r="E280" s="543" t="s">
        <v>463</v>
      </c>
      <c r="F280" s="559">
        <v>102</v>
      </c>
      <c r="G280" s="559">
        <v>230</v>
      </c>
      <c r="H280" s="559">
        <v>84</v>
      </c>
      <c r="I280" s="543" t="s">
        <v>120</v>
      </c>
      <c r="J280" s="776">
        <v>0</v>
      </c>
      <c r="K280" s="776">
        <v>0</v>
      </c>
      <c r="L280" s="776">
        <v>0</v>
      </c>
      <c r="M280" s="776">
        <v>0</v>
      </c>
      <c r="N280" s="558">
        <v>17.8</v>
      </c>
      <c r="O280" s="558">
        <v>4.5999999999999996</v>
      </c>
      <c r="P280" s="558">
        <v>0.4</v>
      </c>
      <c r="Q280" s="543" t="s">
        <v>126</v>
      </c>
      <c r="R280" s="560">
        <v>15.2</v>
      </c>
      <c r="S280" s="561">
        <v>29.8</v>
      </c>
      <c r="T280" s="543" t="s">
        <v>139</v>
      </c>
      <c r="U280" s="543" t="s">
        <v>118</v>
      </c>
      <c r="V280" s="559">
        <v>338</v>
      </c>
      <c r="W280" s="558">
        <v>86.2</v>
      </c>
      <c r="X280" s="777">
        <v>1</v>
      </c>
      <c r="Y280" s="544">
        <v>3</v>
      </c>
      <c r="Z280" s="543">
        <v>1</v>
      </c>
      <c r="AA280" s="544">
        <v>1</v>
      </c>
      <c r="AB280" s="777">
        <v>1</v>
      </c>
      <c r="AC280" s="777">
        <v>1</v>
      </c>
      <c r="AD280" s="777" t="s">
        <v>54</v>
      </c>
      <c r="AE280" s="777">
        <v>1</v>
      </c>
      <c r="AF280" s="777">
        <v>3</v>
      </c>
      <c r="AG280" s="777">
        <v>1</v>
      </c>
      <c r="AH280" s="557">
        <v>117.6</v>
      </c>
      <c r="AI280" s="557">
        <v>123.4</v>
      </c>
      <c r="AJ280" s="557" t="s">
        <v>54</v>
      </c>
      <c r="AK280" s="557">
        <v>120.5</v>
      </c>
      <c r="AL280" s="558">
        <v>482</v>
      </c>
      <c r="AM280" s="558">
        <v>5.1024858264282544</v>
      </c>
      <c r="AN280" s="543">
        <v>7</v>
      </c>
      <c r="AO280" s="542"/>
    </row>
    <row r="281" spans="1:325" x14ac:dyDescent="0.25">
      <c r="A281" s="495"/>
      <c r="B281" s="498" t="s">
        <v>471</v>
      </c>
      <c r="C281" s="498" t="s">
        <v>471</v>
      </c>
      <c r="D281" s="489" t="s">
        <v>385</v>
      </c>
      <c r="E281" s="543" t="s">
        <v>462</v>
      </c>
      <c r="F281" s="559">
        <v>104</v>
      </c>
      <c r="G281" s="559">
        <v>252</v>
      </c>
      <c r="H281" s="559">
        <v>91</v>
      </c>
      <c r="I281" s="543" t="s">
        <v>120</v>
      </c>
      <c r="J281" s="776">
        <v>0</v>
      </c>
      <c r="K281" s="776">
        <v>0</v>
      </c>
      <c r="L281" s="776">
        <v>0</v>
      </c>
      <c r="M281" s="776">
        <v>0</v>
      </c>
      <c r="N281" s="558">
        <v>16.7</v>
      </c>
      <c r="O281" s="558">
        <v>4.5</v>
      </c>
      <c r="P281" s="558">
        <v>1.2</v>
      </c>
      <c r="Q281" s="543" t="s">
        <v>126</v>
      </c>
      <c r="R281" s="560">
        <v>16.8</v>
      </c>
      <c r="S281" s="561">
        <v>33.700000000000003</v>
      </c>
      <c r="T281" s="543" t="s">
        <v>142</v>
      </c>
      <c r="U281" s="543" t="s">
        <v>118</v>
      </c>
      <c r="V281" s="559">
        <v>282</v>
      </c>
      <c r="W281" s="558">
        <v>88.4</v>
      </c>
      <c r="X281" s="543">
        <v>3</v>
      </c>
      <c r="Y281" s="544">
        <v>1</v>
      </c>
      <c r="Z281" s="543">
        <v>1</v>
      </c>
      <c r="AA281" s="544">
        <v>1</v>
      </c>
      <c r="AB281" s="543">
        <v>1</v>
      </c>
      <c r="AC281" s="543">
        <v>1</v>
      </c>
      <c r="AD281" s="543" t="s">
        <v>54</v>
      </c>
      <c r="AE281" s="543">
        <v>1</v>
      </c>
      <c r="AF281" s="543">
        <v>1</v>
      </c>
      <c r="AG281" s="543">
        <v>3</v>
      </c>
      <c r="AH281" s="557">
        <v>138</v>
      </c>
      <c r="AI281" s="557">
        <v>141.6</v>
      </c>
      <c r="AJ281" s="557" t="s">
        <v>54</v>
      </c>
      <c r="AK281" s="557">
        <v>139.80000000000001</v>
      </c>
      <c r="AL281" s="558">
        <v>559.20000000000005</v>
      </c>
      <c r="AM281" s="558">
        <v>7.2085889570552188</v>
      </c>
      <c r="AN281" s="543">
        <v>2</v>
      </c>
      <c r="AO281" s="542"/>
    </row>
    <row r="282" spans="1:325" x14ac:dyDescent="0.25">
      <c r="A282" s="495"/>
      <c r="B282" s="498" t="s">
        <v>471</v>
      </c>
      <c r="C282" s="498" t="s">
        <v>471</v>
      </c>
      <c r="D282" s="489" t="s">
        <v>385</v>
      </c>
      <c r="E282" s="458" t="s">
        <v>464</v>
      </c>
      <c r="F282" s="641">
        <v>107</v>
      </c>
      <c r="G282" s="641">
        <v>239</v>
      </c>
      <c r="H282" s="641">
        <v>78</v>
      </c>
      <c r="I282" s="458" t="s">
        <v>127</v>
      </c>
      <c r="J282" s="780">
        <v>0</v>
      </c>
      <c r="K282" s="780">
        <v>0</v>
      </c>
      <c r="L282" s="780">
        <v>0</v>
      </c>
      <c r="M282" s="780">
        <v>0</v>
      </c>
      <c r="N282" s="638">
        <v>17.399999999999999</v>
      </c>
      <c r="O282" s="638">
        <v>4.5999999999999996</v>
      </c>
      <c r="P282" s="638">
        <v>1</v>
      </c>
      <c r="Q282" s="458" t="s">
        <v>126</v>
      </c>
      <c r="R282" s="639">
        <v>16</v>
      </c>
      <c r="S282" s="640">
        <v>29</v>
      </c>
      <c r="T282" s="458" t="s">
        <v>139</v>
      </c>
      <c r="U282" s="458" t="s">
        <v>118</v>
      </c>
      <c r="V282" s="641">
        <v>338</v>
      </c>
      <c r="W282" s="638">
        <v>85.1</v>
      </c>
      <c r="X282" s="458">
        <v>3</v>
      </c>
      <c r="Y282" s="782">
        <v>1</v>
      </c>
      <c r="Z282" s="782">
        <v>1</v>
      </c>
      <c r="AA282" s="782">
        <v>1</v>
      </c>
      <c r="AB282" s="458">
        <v>1</v>
      </c>
      <c r="AC282" s="458">
        <v>1</v>
      </c>
      <c r="AD282" s="458" t="s">
        <v>54</v>
      </c>
      <c r="AE282" s="458">
        <v>1</v>
      </c>
      <c r="AF282" s="458">
        <v>3</v>
      </c>
      <c r="AG282" s="458">
        <v>4</v>
      </c>
      <c r="AH282" s="642">
        <v>126.71</v>
      </c>
      <c r="AI282" s="642">
        <v>127.6</v>
      </c>
      <c r="AJ282" s="642" t="s">
        <v>54</v>
      </c>
      <c r="AK282" s="642">
        <v>127.155</v>
      </c>
      <c r="AL282" s="638">
        <v>508.62</v>
      </c>
      <c r="AM282" s="638">
        <v>13.056815150706857</v>
      </c>
      <c r="AN282" s="458">
        <v>2</v>
      </c>
      <c r="AO282" s="542"/>
    </row>
    <row r="283" spans="1:325" s="614" customFormat="1" ht="16.5" thickBot="1" x14ac:dyDescent="0.3">
      <c r="A283" s="495"/>
      <c r="B283" s="499" t="s">
        <v>471</v>
      </c>
      <c r="C283" s="499" t="s">
        <v>471</v>
      </c>
      <c r="D283" s="490" t="s">
        <v>385</v>
      </c>
      <c r="E283" s="643" t="s">
        <v>377</v>
      </c>
      <c r="F283" s="632">
        <v>104.8</v>
      </c>
      <c r="G283" s="632">
        <v>248.24</v>
      </c>
      <c r="H283" s="632">
        <v>86.56</v>
      </c>
      <c r="I283" s="643" t="s">
        <v>124</v>
      </c>
      <c r="J283" s="783">
        <v>0.2</v>
      </c>
      <c r="K283" s="783">
        <v>0</v>
      </c>
      <c r="L283" s="783">
        <v>0.2</v>
      </c>
      <c r="M283" s="783">
        <v>0.3</v>
      </c>
      <c r="N283" s="783">
        <v>17.32</v>
      </c>
      <c r="O283" s="783">
        <v>4.62</v>
      </c>
      <c r="P283" s="783">
        <v>1.1000000000000001</v>
      </c>
      <c r="Q283" s="643" t="s">
        <v>123</v>
      </c>
      <c r="R283" s="783">
        <v>16.3</v>
      </c>
      <c r="S283" s="784">
        <v>30.9</v>
      </c>
      <c r="T283" s="643" t="s">
        <v>378</v>
      </c>
      <c r="U283" s="643" t="s">
        <v>122</v>
      </c>
      <c r="V283" s="785">
        <v>312.15999999999997</v>
      </c>
      <c r="W283" s="783">
        <v>85.972000000000008</v>
      </c>
      <c r="X283" s="787">
        <v>3</v>
      </c>
      <c r="Y283" s="787">
        <v>3</v>
      </c>
      <c r="Z283" s="787">
        <v>1</v>
      </c>
      <c r="AA283" s="787">
        <v>1</v>
      </c>
      <c r="AB283" s="787">
        <v>1</v>
      </c>
      <c r="AC283" s="787">
        <v>1</v>
      </c>
      <c r="AD283" s="787" t="s">
        <v>54</v>
      </c>
      <c r="AE283" s="787">
        <v>1</v>
      </c>
      <c r="AF283" s="787">
        <v>3</v>
      </c>
      <c r="AG283" s="787">
        <v>4</v>
      </c>
      <c r="AH283" s="644">
        <v>135.084</v>
      </c>
      <c r="AI283" s="644">
        <v>140.48000000000002</v>
      </c>
      <c r="AJ283" s="644" t="s">
        <v>54</v>
      </c>
      <c r="AK283" s="644">
        <v>137.78200000000001</v>
      </c>
      <c r="AL283" s="645">
        <v>551.12800000000004</v>
      </c>
      <c r="AM283" s="645">
        <v>9.5211598995262534</v>
      </c>
      <c r="AN283" s="643">
        <v>3</v>
      </c>
      <c r="AO283" s="818"/>
      <c r="AP283" s="765"/>
      <c r="AQ283" s="765"/>
      <c r="AR283" s="765"/>
      <c r="AS283" s="765"/>
      <c r="AT283" s="765"/>
      <c r="AU283" s="765"/>
      <c r="AV283" s="765"/>
      <c r="AW283" s="765"/>
      <c r="AX283" s="765"/>
      <c r="AY283" s="765"/>
      <c r="AZ283" s="765"/>
      <c r="BA283" s="765"/>
      <c r="BB283" s="765"/>
      <c r="BC283" s="765"/>
      <c r="BD283" s="765"/>
      <c r="BE283" s="765"/>
      <c r="BF283" s="765"/>
      <c r="BG283" s="765"/>
      <c r="BH283" s="765"/>
      <c r="BI283" s="765"/>
      <c r="BJ283" s="765"/>
      <c r="BK283" s="765"/>
      <c r="BL283" s="765"/>
      <c r="BM283" s="765"/>
      <c r="BN283" s="765"/>
      <c r="BO283" s="765"/>
      <c r="BP283" s="765"/>
      <c r="BQ283" s="765"/>
      <c r="BR283" s="765"/>
      <c r="BS283" s="765"/>
      <c r="BT283" s="765"/>
      <c r="BU283" s="765"/>
      <c r="BV283" s="765"/>
      <c r="BW283" s="765"/>
      <c r="BX283" s="765"/>
      <c r="BY283" s="765"/>
      <c r="BZ283" s="765"/>
      <c r="CA283" s="765"/>
      <c r="CB283" s="765"/>
      <c r="CC283" s="765"/>
      <c r="CD283" s="765"/>
      <c r="CE283" s="765"/>
      <c r="CF283" s="765"/>
      <c r="CG283" s="765"/>
      <c r="CH283" s="765"/>
      <c r="CI283" s="765"/>
      <c r="CJ283" s="765"/>
      <c r="CK283" s="765"/>
      <c r="CL283" s="765"/>
      <c r="CM283" s="765"/>
      <c r="CN283" s="765"/>
      <c r="CO283" s="765"/>
      <c r="CP283" s="765"/>
      <c r="CQ283" s="765"/>
      <c r="CR283" s="765"/>
      <c r="CS283" s="765"/>
      <c r="CT283" s="765"/>
      <c r="CU283" s="765"/>
      <c r="CV283" s="765"/>
      <c r="CW283" s="765"/>
      <c r="CX283" s="765"/>
      <c r="CY283" s="765"/>
      <c r="CZ283" s="765"/>
      <c r="DA283" s="765"/>
      <c r="DB283" s="765"/>
      <c r="DC283" s="765"/>
      <c r="DD283" s="765"/>
      <c r="DE283" s="765"/>
      <c r="DF283" s="765"/>
      <c r="DG283" s="765"/>
      <c r="DH283" s="765"/>
      <c r="DI283" s="765"/>
      <c r="DJ283" s="765"/>
      <c r="DK283" s="765"/>
      <c r="DL283" s="765"/>
      <c r="DM283" s="765"/>
      <c r="DN283" s="765"/>
      <c r="DO283" s="765"/>
      <c r="DP283" s="765"/>
      <c r="DQ283" s="765"/>
      <c r="DR283" s="765"/>
      <c r="DS283" s="765"/>
      <c r="DT283" s="765"/>
      <c r="DU283" s="765"/>
      <c r="DV283" s="765"/>
      <c r="DW283" s="765"/>
      <c r="DX283" s="765"/>
      <c r="DY283" s="765"/>
      <c r="DZ283" s="765"/>
      <c r="EA283" s="765"/>
      <c r="EB283" s="765"/>
      <c r="EC283" s="765"/>
      <c r="ED283" s="765"/>
      <c r="EE283" s="765"/>
      <c r="EF283" s="765"/>
      <c r="EG283" s="765"/>
      <c r="EH283" s="765"/>
      <c r="EI283" s="765"/>
      <c r="EJ283" s="765"/>
      <c r="EK283" s="765"/>
      <c r="EL283" s="765"/>
      <c r="EM283" s="765"/>
      <c r="EN283" s="765"/>
      <c r="EO283" s="765"/>
      <c r="EP283" s="765"/>
      <c r="EQ283" s="765"/>
      <c r="ER283" s="765"/>
      <c r="ES283" s="765"/>
      <c r="ET283" s="765"/>
      <c r="EU283" s="765"/>
      <c r="EV283" s="765"/>
      <c r="EW283" s="765"/>
      <c r="EX283" s="765"/>
      <c r="EY283" s="765"/>
      <c r="EZ283" s="765"/>
      <c r="FA283" s="765"/>
      <c r="FB283" s="765"/>
      <c r="FC283" s="765"/>
      <c r="FD283" s="765"/>
      <c r="FE283" s="765"/>
      <c r="FF283" s="765"/>
      <c r="FG283" s="765"/>
      <c r="FH283" s="765"/>
      <c r="FI283" s="765"/>
      <c r="FJ283" s="765"/>
      <c r="FK283" s="765"/>
      <c r="FL283" s="765"/>
      <c r="FM283" s="765"/>
      <c r="FN283" s="765"/>
      <c r="FO283" s="765"/>
      <c r="FP283" s="765"/>
      <c r="FQ283" s="765"/>
      <c r="FR283" s="765"/>
      <c r="FS283" s="765"/>
      <c r="FT283" s="765"/>
      <c r="FU283" s="765"/>
      <c r="FV283" s="765"/>
      <c r="FW283" s="765"/>
      <c r="FX283" s="765"/>
      <c r="FY283" s="765"/>
      <c r="FZ283" s="765"/>
      <c r="GA283" s="765"/>
      <c r="GB283" s="765"/>
      <c r="GC283" s="765"/>
      <c r="GD283" s="765"/>
      <c r="GE283" s="765"/>
      <c r="GF283" s="765"/>
      <c r="GG283" s="765"/>
      <c r="GH283" s="765"/>
      <c r="GI283" s="765"/>
      <c r="GJ283" s="765"/>
      <c r="GK283" s="765"/>
      <c r="GL283" s="765"/>
      <c r="GM283" s="765"/>
      <c r="GN283" s="765"/>
      <c r="GO283" s="765"/>
      <c r="GP283" s="765"/>
      <c r="GQ283" s="765"/>
      <c r="GR283" s="765"/>
      <c r="GS283" s="765"/>
      <c r="GT283" s="765"/>
      <c r="GU283" s="765"/>
      <c r="GV283" s="765"/>
      <c r="GW283" s="765"/>
      <c r="GX283" s="765"/>
      <c r="GY283" s="765"/>
      <c r="GZ283" s="765"/>
      <c r="HA283" s="765"/>
      <c r="HB283" s="765"/>
      <c r="HC283" s="765"/>
      <c r="HD283" s="765"/>
      <c r="HE283" s="765"/>
      <c r="HF283" s="765"/>
      <c r="HG283" s="765"/>
      <c r="HH283" s="765"/>
      <c r="HI283" s="765"/>
      <c r="HJ283" s="765"/>
      <c r="HK283" s="765"/>
      <c r="HL283" s="765"/>
      <c r="HM283" s="765"/>
      <c r="HN283" s="765"/>
      <c r="HO283" s="765"/>
      <c r="HP283" s="765"/>
      <c r="HQ283" s="765"/>
      <c r="HR283" s="765"/>
      <c r="HS283" s="765"/>
      <c r="HT283" s="765"/>
      <c r="HU283" s="765"/>
      <c r="HV283" s="765"/>
      <c r="HW283" s="765"/>
      <c r="HX283" s="765"/>
      <c r="HY283" s="765"/>
      <c r="HZ283" s="765"/>
      <c r="IA283" s="765"/>
      <c r="IB283" s="765"/>
      <c r="IC283" s="765"/>
      <c r="ID283" s="765"/>
      <c r="IE283" s="765"/>
      <c r="IF283" s="765"/>
      <c r="IG283" s="765"/>
      <c r="IH283" s="765"/>
      <c r="II283" s="765"/>
      <c r="IJ283" s="765"/>
      <c r="IK283" s="765"/>
      <c r="IL283" s="765"/>
      <c r="IM283" s="765"/>
      <c r="IN283" s="765"/>
      <c r="IO283" s="765"/>
      <c r="IP283" s="765"/>
      <c r="IQ283" s="765"/>
      <c r="IR283" s="765"/>
      <c r="IS283" s="765"/>
      <c r="IT283" s="765"/>
      <c r="IU283" s="765"/>
      <c r="IV283" s="765"/>
      <c r="IW283" s="765"/>
      <c r="IX283" s="765"/>
      <c r="IY283" s="765"/>
      <c r="IZ283" s="765"/>
      <c r="JA283" s="765"/>
      <c r="JB283" s="765"/>
      <c r="JC283" s="765"/>
      <c r="JD283" s="765"/>
      <c r="JE283" s="765"/>
      <c r="JF283" s="765"/>
      <c r="JG283" s="765"/>
      <c r="JH283" s="765"/>
      <c r="JI283" s="765"/>
      <c r="JJ283" s="765"/>
      <c r="JK283" s="765"/>
      <c r="JL283" s="765"/>
      <c r="JM283" s="765"/>
      <c r="JN283" s="765"/>
      <c r="JO283" s="765"/>
      <c r="JP283" s="765"/>
      <c r="JQ283" s="765"/>
      <c r="JR283" s="765"/>
      <c r="JS283" s="765"/>
      <c r="JT283" s="765"/>
      <c r="JU283" s="765"/>
      <c r="JV283" s="765"/>
      <c r="JW283" s="765"/>
      <c r="JX283" s="765"/>
      <c r="JY283" s="765"/>
      <c r="JZ283" s="765"/>
      <c r="KA283" s="765"/>
      <c r="KB283" s="765"/>
      <c r="KC283" s="765"/>
      <c r="KD283" s="765"/>
      <c r="KE283" s="765"/>
      <c r="KF283" s="765"/>
      <c r="KG283" s="765"/>
      <c r="KH283" s="765"/>
      <c r="KI283" s="765"/>
      <c r="KJ283" s="765"/>
      <c r="KK283" s="765"/>
      <c r="KL283" s="765"/>
      <c r="KM283" s="765"/>
      <c r="KN283" s="765"/>
      <c r="KO283" s="765"/>
      <c r="KP283" s="765"/>
      <c r="KQ283" s="765"/>
      <c r="KR283" s="765"/>
      <c r="KS283" s="765"/>
      <c r="KT283" s="765"/>
      <c r="KU283" s="765"/>
      <c r="KV283" s="765"/>
      <c r="KW283" s="765"/>
      <c r="KX283" s="765"/>
      <c r="KY283" s="765"/>
      <c r="KZ283" s="765"/>
      <c r="LA283" s="765"/>
      <c r="LB283" s="765"/>
      <c r="LC283" s="765"/>
      <c r="LD283" s="765"/>
      <c r="LE283" s="765"/>
      <c r="LF283" s="765"/>
      <c r="LG283" s="765"/>
      <c r="LH283" s="765"/>
      <c r="LI283" s="765"/>
      <c r="LJ283" s="765"/>
      <c r="LK283" s="765"/>
      <c r="LL283" s="765"/>
      <c r="LM283" s="765"/>
    </row>
    <row r="284" spans="1:325" x14ac:dyDescent="0.25">
      <c r="A284" s="495"/>
      <c r="B284" s="497" t="s">
        <v>472</v>
      </c>
      <c r="C284" s="497" t="s">
        <v>472</v>
      </c>
      <c r="D284" s="485" t="s">
        <v>362</v>
      </c>
      <c r="E284" s="463" t="s">
        <v>449</v>
      </c>
      <c r="F284" s="656">
        <v>114</v>
      </c>
      <c r="G284" s="656">
        <v>245</v>
      </c>
      <c r="H284" s="656">
        <v>120</v>
      </c>
      <c r="I284" s="463" t="s">
        <v>127</v>
      </c>
      <c r="J284" s="657">
        <v>0</v>
      </c>
      <c r="K284" s="657">
        <v>0</v>
      </c>
      <c r="L284" s="657">
        <v>0</v>
      </c>
      <c r="M284" s="658">
        <v>0</v>
      </c>
      <c r="N284" s="659">
        <v>19.5</v>
      </c>
      <c r="O284" s="659">
        <v>5.3</v>
      </c>
      <c r="P284" s="659">
        <v>1</v>
      </c>
      <c r="Q284" s="463" t="s">
        <v>364</v>
      </c>
      <c r="R284" s="659">
        <v>18</v>
      </c>
      <c r="S284" s="660">
        <v>38</v>
      </c>
      <c r="T284" s="463" t="s">
        <v>751</v>
      </c>
      <c r="U284" s="463" t="s">
        <v>118</v>
      </c>
      <c r="V284" s="661">
        <v>329</v>
      </c>
      <c r="W284" s="659">
        <v>84.8</v>
      </c>
      <c r="X284" s="463">
        <v>1</v>
      </c>
      <c r="Y284" s="463">
        <v>1</v>
      </c>
      <c r="Z284" s="463">
        <v>1</v>
      </c>
      <c r="AA284" s="463">
        <v>3</v>
      </c>
      <c r="AB284" s="683" t="s">
        <v>54</v>
      </c>
      <c r="AC284" s="683" t="s">
        <v>54</v>
      </c>
      <c r="AD284" s="683" t="s">
        <v>54</v>
      </c>
      <c r="AE284" s="683" t="s">
        <v>54</v>
      </c>
      <c r="AF284" s="683">
        <v>3</v>
      </c>
      <c r="AG284" s="683">
        <v>3</v>
      </c>
      <c r="AH284" s="662">
        <v>17.149999999999999</v>
      </c>
      <c r="AI284" s="662">
        <v>16.95</v>
      </c>
      <c r="AJ284" s="662">
        <v>16.75</v>
      </c>
      <c r="AK284" s="662">
        <v>16.95</v>
      </c>
      <c r="AL284" s="659">
        <v>564.99999999999989</v>
      </c>
      <c r="AM284" s="659">
        <v>6.0700876095118765</v>
      </c>
      <c r="AN284" s="463">
        <v>13</v>
      </c>
      <c r="AO284" s="819" t="s">
        <v>770</v>
      </c>
    </row>
    <row r="285" spans="1:325" x14ac:dyDescent="0.25">
      <c r="A285" s="495"/>
      <c r="B285" s="498" t="s">
        <v>472</v>
      </c>
      <c r="C285" s="498" t="s">
        <v>472</v>
      </c>
      <c r="D285" s="486" t="s">
        <v>362</v>
      </c>
      <c r="E285" s="545" t="s">
        <v>450</v>
      </c>
      <c r="F285" s="567">
        <v>104</v>
      </c>
      <c r="G285" s="567">
        <v>255</v>
      </c>
      <c r="H285" s="567">
        <v>100</v>
      </c>
      <c r="I285" s="545" t="s">
        <v>127</v>
      </c>
      <c r="J285" s="568">
        <v>0</v>
      </c>
      <c r="K285" s="568">
        <v>0</v>
      </c>
      <c r="L285" s="568">
        <v>5</v>
      </c>
      <c r="M285" s="569">
        <v>0</v>
      </c>
      <c r="N285" s="570">
        <v>14.5</v>
      </c>
      <c r="O285" s="570">
        <v>4.5</v>
      </c>
      <c r="P285" s="570">
        <v>1</v>
      </c>
      <c r="Q285" s="545" t="s">
        <v>364</v>
      </c>
      <c r="R285" s="570">
        <v>16</v>
      </c>
      <c r="S285" s="571">
        <v>36</v>
      </c>
      <c r="T285" s="545" t="s">
        <v>751</v>
      </c>
      <c r="U285" s="545" t="s">
        <v>118</v>
      </c>
      <c r="V285" s="572">
        <v>345</v>
      </c>
      <c r="W285" s="570">
        <v>82.4</v>
      </c>
      <c r="X285" s="545">
        <v>1</v>
      </c>
      <c r="Y285" s="545">
        <v>1</v>
      </c>
      <c r="Z285" s="545">
        <v>1</v>
      </c>
      <c r="AA285" s="545">
        <v>3</v>
      </c>
      <c r="AB285" s="471" t="s">
        <v>54</v>
      </c>
      <c r="AC285" s="471" t="s">
        <v>54</v>
      </c>
      <c r="AD285" s="471" t="s">
        <v>54</v>
      </c>
      <c r="AE285" s="471" t="s">
        <v>54</v>
      </c>
      <c r="AF285" s="471">
        <v>1</v>
      </c>
      <c r="AG285" s="471">
        <v>5</v>
      </c>
      <c r="AH285" s="573">
        <v>16.25</v>
      </c>
      <c r="AI285" s="573">
        <v>16.46</v>
      </c>
      <c r="AJ285" s="573">
        <v>16.43</v>
      </c>
      <c r="AK285" s="573">
        <v>16.38</v>
      </c>
      <c r="AL285" s="570">
        <v>546</v>
      </c>
      <c r="AM285" s="570">
        <v>7.6923076923076925</v>
      </c>
      <c r="AN285" s="545">
        <v>12</v>
      </c>
      <c r="AO285" s="542"/>
    </row>
    <row r="286" spans="1:325" x14ac:dyDescent="0.25">
      <c r="A286" s="495"/>
      <c r="B286" s="498" t="s">
        <v>472</v>
      </c>
      <c r="C286" s="498" t="s">
        <v>472</v>
      </c>
      <c r="D286" s="486" t="s">
        <v>362</v>
      </c>
      <c r="E286" s="545" t="s">
        <v>451</v>
      </c>
      <c r="F286" s="567">
        <v>96</v>
      </c>
      <c r="G286" s="567">
        <v>246</v>
      </c>
      <c r="H286" s="567">
        <v>110</v>
      </c>
      <c r="I286" s="545" t="s">
        <v>127</v>
      </c>
      <c r="J286" s="568" t="s">
        <v>54</v>
      </c>
      <c r="K286" s="568">
        <v>0</v>
      </c>
      <c r="L286" s="568">
        <v>0</v>
      </c>
      <c r="M286" s="569">
        <v>0</v>
      </c>
      <c r="N286" s="570">
        <v>18.3</v>
      </c>
      <c r="O286" s="570">
        <v>4.9000000000000004</v>
      </c>
      <c r="P286" s="570">
        <v>2.6</v>
      </c>
      <c r="Q286" s="545" t="s">
        <v>126</v>
      </c>
      <c r="R286" s="570">
        <v>16</v>
      </c>
      <c r="S286" s="571" t="s">
        <v>54</v>
      </c>
      <c r="T286" s="545" t="s">
        <v>142</v>
      </c>
      <c r="U286" s="545" t="s">
        <v>118</v>
      </c>
      <c r="V286" s="572">
        <v>296</v>
      </c>
      <c r="W286" s="570">
        <v>80.5</v>
      </c>
      <c r="X286" s="545">
        <v>1</v>
      </c>
      <c r="Y286" s="545">
        <v>1</v>
      </c>
      <c r="Z286" s="545">
        <v>1</v>
      </c>
      <c r="AA286" s="545">
        <v>1</v>
      </c>
      <c r="AB286" s="471" t="s">
        <v>54</v>
      </c>
      <c r="AC286" s="471" t="s">
        <v>54</v>
      </c>
      <c r="AD286" s="471" t="s">
        <v>54</v>
      </c>
      <c r="AE286" s="471" t="s">
        <v>54</v>
      </c>
      <c r="AF286" s="471" t="s">
        <v>54</v>
      </c>
      <c r="AG286" s="471">
        <v>1</v>
      </c>
      <c r="AH286" s="573">
        <v>18.57</v>
      </c>
      <c r="AI286" s="573">
        <v>19.29</v>
      </c>
      <c r="AJ286" s="573">
        <v>18.3</v>
      </c>
      <c r="AK286" s="573">
        <v>18.72</v>
      </c>
      <c r="AL286" s="570">
        <v>624</v>
      </c>
      <c r="AM286" s="570">
        <v>15.84158415841585</v>
      </c>
      <c r="AN286" s="545">
        <v>1</v>
      </c>
      <c r="AO286" s="542"/>
    </row>
    <row r="287" spans="1:325" x14ac:dyDescent="0.25">
      <c r="A287" s="495"/>
      <c r="B287" s="498" t="s">
        <v>472</v>
      </c>
      <c r="C287" s="498" t="s">
        <v>472</v>
      </c>
      <c r="D287" s="486" t="s">
        <v>362</v>
      </c>
      <c r="E287" s="545" t="s">
        <v>452</v>
      </c>
      <c r="F287" s="567">
        <v>109</v>
      </c>
      <c r="G287" s="567">
        <v>264</v>
      </c>
      <c r="H287" s="567">
        <v>104</v>
      </c>
      <c r="I287" s="545" t="s">
        <v>127</v>
      </c>
      <c r="J287" s="568">
        <v>0</v>
      </c>
      <c r="K287" s="568">
        <v>1.4</v>
      </c>
      <c r="L287" s="568">
        <v>0</v>
      </c>
      <c r="M287" s="569">
        <v>0</v>
      </c>
      <c r="N287" s="570">
        <v>15.2</v>
      </c>
      <c r="O287" s="570">
        <v>4.9000000000000004</v>
      </c>
      <c r="P287" s="570">
        <v>0.8</v>
      </c>
      <c r="Q287" s="545" t="s">
        <v>126</v>
      </c>
      <c r="R287" s="570">
        <v>18.2</v>
      </c>
      <c r="S287" s="571">
        <v>26.4</v>
      </c>
      <c r="T287" s="545" t="s">
        <v>139</v>
      </c>
      <c r="U287" s="545" t="s">
        <v>118</v>
      </c>
      <c r="V287" s="572">
        <v>316</v>
      </c>
      <c r="W287" s="570">
        <v>87.1</v>
      </c>
      <c r="X287" s="545">
        <v>1</v>
      </c>
      <c r="Y287" s="545">
        <v>1</v>
      </c>
      <c r="Z287" s="545">
        <v>1</v>
      </c>
      <c r="AA287" s="545">
        <v>5</v>
      </c>
      <c r="AB287" s="471" t="s">
        <v>54</v>
      </c>
      <c r="AC287" s="471" t="s">
        <v>54</v>
      </c>
      <c r="AD287" s="471" t="s">
        <v>54</v>
      </c>
      <c r="AE287" s="471" t="s">
        <v>54</v>
      </c>
      <c r="AF287" s="471">
        <v>1</v>
      </c>
      <c r="AG287" s="471">
        <v>1</v>
      </c>
      <c r="AH287" s="573">
        <v>20.39927622211675</v>
      </c>
      <c r="AI287" s="573">
        <v>20.387000474608449</v>
      </c>
      <c r="AJ287" s="573">
        <v>19.852453725676313</v>
      </c>
      <c r="AK287" s="573">
        <v>20.212910140800503</v>
      </c>
      <c r="AL287" s="570">
        <v>673.7636713600167</v>
      </c>
      <c r="AM287" s="570">
        <v>-1.4456082423099841</v>
      </c>
      <c r="AN287" s="545">
        <v>17</v>
      </c>
      <c r="AO287" s="542"/>
    </row>
    <row r="288" spans="1:325" x14ac:dyDescent="0.25">
      <c r="A288" s="495"/>
      <c r="B288" s="498" t="s">
        <v>472</v>
      </c>
      <c r="C288" s="498" t="s">
        <v>472</v>
      </c>
      <c r="D288" s="486" t="s">
        <v>362</v>
      </c>
      <c r="E288" s="545" t="s">
        <v>453</v>
      </c>
      <c r="F288" s="567">
        <v>109</v>
      </c>
      <c r="G288" s="567">
        <v>250</v>
      </c>
      <c r="H288" s="567">
        <v>93</v>
      </c>
      <c r="I288" s="545" t="s">
        <v>127</v>
      </c>
      <c r="J288" s="568">
        <v>0</v>
      </c>
      <c r="K288" s="568">
        <v>3.2</v>
      </c>
      <c r="L288" s="568">
        <v>0</v>
      </c>
      <c r="M288" s="569">
        <v>0</v>
      </c>
      <c r="N288" s="570">
        <v>16.3</v>
      </c>
      <c r="O288" s="570">
        <v>5.2</v>
      </c>
      <c r="P288" s="570">
        <v>1.4</v>
      </c>
      <c r="Q288" s="545" t="s">
        <v>126</v>
      </c>
      <c r="R288" s="570">
        <v>18.2</v>
      </c>
      <c r="S288" s="571">
        <v>29.4</v>
      </c>
      <c r="T288" s="545" t="s">
        <v>142</v>
      </c>
      <c r="U288" s="545" t="s">
        <v>118</v>
      </c>
      <c r="V288" s="572">
        <v>309</v>
      </c>
      <c r="W288" s="570">
        <v>86</v>
      </c>
      <c r="X288" s="545">
        <v>1</v>
      </c>
      <c r="Y288" s="545">
        <v>1</v>
      </c>
      <c r="Z288" s="545">
        <v>3</v>
      </c>
      <c r="AA288" s="545">
        <v>1</v>
      </c>
      <c r="AB288" s="471" t="s">
        <v>54</v>
      </c>
      <c r="AC288" s="471" t="s">
        <v>54</v>
      </c>
      <c r="AD288" s="471" t="s">
        <v>54</v>
      </c>
      <c r="AE288" s="471" t="s">
        <v>54</v>
      </c>
      <c r="AF288" s="471" t="s">
        <v>54</v>
      </c>
      <c r="AG288" s="471">
        <v>1</v>
      </c>
      <c r="AH288" s="573">
        <v>14.24</v>
      </c>
      <c r="AI288" s="573">
        <v>13.98</v>
      </c>
      <c r="AJ288" s="573">
        <v>14.32</v>
      </c>
      <c r="AK288" s="573">
        <v>14.18</v>
      </c>
      <c r="AL288" s="570">
        <v>472.66666666666669</v>
      </c>
      <c r="AM288" s="570">
        <v>7.1266683455049273</v>
      </c>
      <c r="AN288" s="545">
        <v>10</v>
      </c>
      <c r="AO288" s="542"/>
    </row>
    <row r="289" spans="1:325" x14ac:dyDescent="0.25">
      <c r="A289" s="495"/>
      <c r="B289" s="498" t="s">
        <v>472</v>
      </c>
      <c r="C289" s="498" t="s">
        <v>472</v>
      </c>
      <c r="D289" s="486" t="s">
        <v>362</v>
      </c>
      <c r="E289" s="545" t="s">
        <v>454</v>
      </c>
      <c r="F289" s="567">
        <v>103</v>
      </c>
      <c r="G289" s="567">
        <v>252.2</v>
      </c>
      <c r="H289" s="567">
        <v>98</v>
      </c>
      <c r="I289" s="545" t="s">
        <v>127</v>
      </c>
      <c r="J289" s="568">
        <v>0</v>
      </c>
      <c r="K289" s="568">
        <v>0</v>
      </c>
      <c r="L289" s="568">
        <v>0</v>
      </c>
      <c r="M289" s="569" t="s">
        <v>54</v>
      </c>
      <c r="N289" s="570">
        <v>18</v>
      </c>
      <c r="O289" s="570">
        <v>3.8</v>
      </c>
      <c r="P289" s="570">
        <v>1.1000000000000001</v>
      </c>
      <c r="Q289" s="545" t="s">
        <v>364</v>
      </c>
      <c r="R289" s="570">
        <v>17</v>
      </c>
      <c r="S289" s="571">
        <v>33</v>
      </c>
      <c r="T289" s="545" t="s">
        <v>139</v>
      </c>
      <c r="U289" s="545" t="s">
        <v>118</v>
      </c>
      <c r="V289" s="572">
        <v>263.8</v>
      </c>
      <c r="W289" s="570">
        <v>78.099999999999994</v>
      </c>
      <c r="X289" s="545">
        <v>3</v>
      </c>
      <c r="Y289" s="545">
        <v>3</v>
      </c>
      <c r="Z289" s="545">
        <v>3</v>
      </c>
      <c r="AA289" s="545" t="s">
        <v>54</v>
      </c>
      <c r="AB289" s="471" t="s">
        <v>54</v>
      </c>
      <c r="AC289" s="471" t="s">
        <v>54</v>
      </c>
      <c r="AD289" s="471" t="s">
        <v>54</v>
      </c>
      <c r="AE289" s="471" t="s">
        <v>54</v>
      </c>
      <c r="AF289" s="471" t="s">
        <v>54</v>
      </c>
      <c r="AG289" s="471">
        <v>2</v>
      </c>
      <c r="AH289" s="573">
        <v>20.72</v>
      </c>
      <c r="AI289" s="573">
        <v>19.52</v>
      </c>
      <c r="AJ289" s="573">
        <v>21.26</v>
      </c>
      <c r="AK289" s="573">
        <v>20.5</v>
      </c>
      <c r="AL289" s="570">
        <v>683.33333333333337</v>
      </c>
      <c r="AM289" s="570">
        <v>14.439895794566421</v>
      </c>
      <c r="AN289" s="545">
        <v>12</v>
      </c>
      <c r="AO289" s="542"/>
    </row>
    <row r="290" spans="1:325" x14ac:dyDescent="0.25">
      <c r="A290" s="495"/>
      <c r="B290" s="498" t="s">
        <v>472</v>
      </c>
      <c r="C290" s="498" t="s">
        <v>472</v>
      </c>
      <c r="D290" s="486" t="s">
        <v>362</v>
      </c>
      <c r="E290" s="545" t="s">
        <v>456</v>
      </c>
      <c r="F290" s="567">
        <v>103</v>
      </c>
      <c r="G290" s="567">
        <v>231.4</v>
      </c>
      <c r="H290" s="567">
        <v>98.2</v>
      </c>
      <c r="I290" s="545" t="s">
        <v>120</v>
      </c>
      <c r="J290" s="568">
        <v>0</v>
      </c>
      <c r="K290" s="568">
        <v>0</v>
      </c>
      <c r="L290" s="568">
        <v>0</v>
      </c>
      <c r="M290" s="569" t="s">
        <v>54</v>
      </c>
      <c r="N290" s="570">
        <v>15.5</v>
      </c>
      <c r="O290" s="570">
        <v>4.4000000000000004</v>
      </c>
      <c r="P290" s="570">
        <v>0</v>
      </c>
      <c r="Q290" s="545" t="s">
        <v>126</v>
      </c>
      <c r="R290" s="570">
        <v>16.5</v>
      </c>
      <c r="S290" s="571">
        <v>27.6</v>
      </c>
      <c r="T290" s="545" t="s">
        <v>751</v>
      </c>
      <c r="U290" s="545" t="s">
        <v>118</v>
      </c>
      <c r="V290" s="572">
        <v>315</v>
      </c>
      <c r="W290" s="570">
        <v>88.2</v>
      </c>
      <c r="X290" s="545" t="s">
        <v>54</v>
      </c>
      <c r="Y290" s="545">
        <v>1</v>
      </c>
      <c r="Z290" s="545">
        <v>1</v>
      </c>
      <c r="AA290" s="545">
        <v>1</v>
      </c>
      <c r="AB290" s="471" t="s">
        <v>54</v>
      </c>
      <c r="AC290" s="471" t="s">
        <v>54</v>
      </c>
      <c r="AD290" s="471" t="s">
        <v>54</v>
      </c>
      <c r="AE290" s="471" t="s">
        <v>54</v>
      </c>
      <c r="AF290" s="471" t="s">
        <v>54</v>
      </c>
      <c r="AG290" s="471">
        <v>1</v>
      </c>
      <c r="AH290" s="573">
        <v>14.79279069767442</v>
      </c>
      <c r="AI290" s="573">
        <v>12.957240835632637</v>
      </c>
      <c r="AJ290" s="573">
        <v>13.558742046286392</v>
      </c>
      <c r="AK290" s="573">
        <v>13.769591193197817</v>
      </c>
      <c r="AL290" s="570">
        <v>458.98637310659387</v>
      </c>
      <c r="AM290" s="570">
        <v>14.336920647139967</v>
      </c>
      <c r="AN290" s="545">
        <v>7</v>
      </c>
      <c r="AO290" s="542"/>
    </row>
    <row r="291" spans="1:325" x14ac:dyDescent="0.25">
      <c r="A291" s="495"/>
      <c r="B291" s="498" t="s">
        <v>472</v>
      </c>
      <c r="C291" s="498" t="s">
        <v>472</v>
      </c>
      <c r="D291" s="486" t="s">
        <v>362</v>
      </c>
      <c r="E291" s="545" t="s">
        <v>457</v>
      </c>
      <c r="F291" s="567">
        <v>104</v>
      </c>
      <c r="G291" s="567">
        <v>218</v>
      </c>
      <c r="H291" s="567">
        <v>98</v>
      </c>
      <c r="I291" s="545" t="s">
        <v>127</v>
      </c>
      <c r="J291" s="568">
        <v>0</v>
      </c>
      <c r="K291" s="568">
        <v>0</v>
      </c>
      <c r="L291" s="568">
        <v>0</v>
      </c>
      <c r="M291" s="569">
        <v>0</v>
      </c>
      <c r="N291" s="570">
        <v>17.3</v>
      </c>
      <c r="O291" s="570">
        <v>5.0999999999999996</v>
      </c>
      <c r="P291" s="570">
        <v>0.8</v>
      </c>
      <c r="Q291" s="545" t="s">
        <v>364</v>
      </c>
      <c r="R291" s="570">
        <v>17.399999999999999</v>
      </c>
      <c r="S291" s="571">
        <v>31</v>
      </c>
      <c r="T291" s="545" t="s">
        <v>139</v>
      </c>
      <c r="U291" s="545" t="s">
        <v>118</v>
      </c>
      <c r="V291" s="572">
        <v>285</v>
      </c>
      <c r="W291" s="570">
        <v>86.1</v>
      </c>
      <c r="X291" s="545">
        <v>1</v>
      </c>
      <c r="Y291" s="545">
        <v>1</v>
      </c>
      <c r="Z291" s="545">
        <v>1</v>
      </c>
      <c r="AA291" s="545">
        <v>1</v>
      </c>
      <c r="AB291" s="471" t="s">
        <v>54</v>
      </c>
      <c r="AC291" s="471" t="s">
        <v>54</v>
      </c>
      <c r="AD291" s="471" t="s">
        <v>54</v>
      </c>
      <c r="AE291" s="471" t="s">
        <v>54</v>
      </c>
      <c r="AF291" s="471">
        <v>1</v>
      </c>
      <c r="AG291" s="471">
        <v>3</v>
      </c>
      <c r="AH291" s="573">
        <v>17.43</v>
      </c>
      <c r="AI291" s="573">
        <v>16.57</v>
      </c>
      <c r="AJ291" s="573">
        <v>17.03</v>
      </c>
      <c r="AK291" s="573">
        <v>17.010000000000002</v>
      </c>
      <c r="AL291" s="570">
        <v>567</v>
      </c>
      <c r="AM291" s="570">
        <v>3.2786885245901858</v>
      </c>
      <c r="AN291" s="545">
        <v>11</v>
      </c>
      <c r="AO291" s="542"/>
    </row>
    <row r="292" spans="1:325" x14ac:dyDescent="0.25">
      <c r="A292" s="495"/>
      <c r="B292" s="498" t="s">
        <v>472</v>
      </c>
      <c r="C292" s="498" t="s">
        <v>472</v>
      </c>
      <c r="D292" s="486" t="s">
        <v>362</v>
      </c>
      <c r="E292" s="545" t="s">
        <v>458</v>
      </c>
      <c r="F292" s="567">
        <v>102</v>
      </c>
      <c r="G292" s="567">
        <v>265.5</v>
      </c>
      <c r="H292" s="567">
        <v>99.5</v>
      </c>
      <c r="I292" s="545" t="s">
        <v>127</v>
      </c>
      <c r="J292" s="568">
        <v>0</v>
      </c>
      <c r="K292" s="568">
        <v>2.7</v>
      </c>
      <c r="L292" s="568">
        <v>13.7</v>
      </c>
      <c r="M292" s="569">
        <v>2.5</v>
      </c>
      <c r="N292" s="570">
        <v>16.100000000000001</v>
      </c>
      <c r="O292" s="570">
        <v>4.8</v>
      </c>
      <c r="P292" s="570">
        <v>1</v>
      </c>
      <c r="Q292" s="545" t="s">
        <v>126</v>
      </c>
      <c r="R292" s="570">
        <v>17</v>
      </c>
      <c r="S292" s="571">
        <v>32</v>
      </c>
      <c r="T292" s="545" t="s">
        <v>139</v>
      </c>
      <c r="U292" s="545" t="s">
        <v>118</v>
      </c>
      <c r="V292" s="572">
        <v>325</v>
      </c>
      <c r="W292" s="570">
        <v>85</v>
      </c>
      <c r="X292" s="545">
        <v>1</v>
      </c>
      <c r="Y292" s="545">
        <v>3</v>
      </c>
      <c r="Z292" s="545">
        <v>3</v>
      </c>
      <c r="AA292" s="545">
        <v>3</v>
      </c>
      <c r="AB292" s="471" t="s">
        <v>54</v>
      </c>
      <c r="AC292" s="471" t="s">
        <v>54</v>
      </c>
      <c r="AD292" s="471" t="s">
        <v>54</v>
      </c>
      <c r="AE292" s="471" t="s">
        <v>54</v>
      </c>
      <c r="AF292" s="471">
        <v>3</v>
      </c>
      <c r="AG292" s="471">
        <v>3</v>
      </c>
      <c r="AH292" s="573">
        <v>20.05</v>
      </c>
      <c r="AI292" s="573">
        <v>20.48</v>
      </c>
      <c r="AJ292" s="573">
        <v>19.989999999999998</v>
      </c>
      <c r="AK292" s="573">
        <v>20.173333333333332</v>
      </c>
      <c r="AL292" s="570">
        <v>672.44444444444446</v>
      </c>
      <c r="AM292" s="570">
        <v>8.1486776268763528</v>
      </c>
      <c r="AN292" s="545">
        <v>10</v>
      </c>
      <c r="AO292" s="542"/>
    </row>
    <row r="293" spans="1:325" x14ac:dyDescent="0.25">
      <c r="A293" s="495"/>
      <c r="B293" s="498" t="s">
        <v>472</v>
      </c>
      <c r="C293" s="498" t="s">
        <v>472</v>
      </c>
      <c r="D293" s="486" t="s">
        <v>362</v>
      </c>
      <c r="E293" s="462" t="s">
        <v>459</v>
      </c>
      <c r="F293" s="663">
        <v>98</v>
      </c>
      <c r="G293" s="663">
        <v>233</v>
      </c>
      <c r="H293" s="663">
        <v>94</v>
      </c>
      <c r="I293" s="462" t="s">
        <v>127</v>
      </c>
      <c r="J293" s="664">
        <v>0</v>
      </c>
      <c r="K293" s="664">
        <v>2.2200000000000002</v>
      </c>
      <c r="L293" s="664">
        <v>0</v>
      </c>
      <c r="M293" s="665">
        <v>0</v>
      </c>
      <c r="N293" s="666">
        <v>18.5</v>
      </c>
      <c r="O293" s="666">
        <v>5.15</v>
      </c>
      <c r="P293" s="666">
        <v>0.13</v>
      </c>
      <c r="Q293" s="462" t="s">
        <v>126</v>
      </c>
      <c r="R293" s="666">
        <v>17.2</v>
      </c>
      <c r="S293" s="667">
        <v>35.299999999999997</v>
      </c>
      <c r="T293" s="462" t="s">
        <v>139</v>
      </c>
      <c r="U293" s="462" t="s">
        <v>118</v>
      </c>
      <c r="V293" s="668">
        <v>276.60000000000002</v>
      </c>
      <c r="W293" s="666">
        <v>82.6</v>
      </c>
      <c r="X293" s="462">
        <v>1</v>
      </c>
      <c r="Y293" s="462">
        <v>1</v>
      </c>
      <c r="Z293" s="462">
        <v>5</v>
      </c>
      <c r="AA293" s="462">
        <v>1</v>
      </c>
      <c r="AB293" s="689" t="s">
        <v>54</v>
      </c>
      <c r="AC293" s="689" t="s">
        <v>54</v>
      </c>
      <c r="AD293" s="689" t="s">
        <v>54</v>
      </c>
      <c r="AE293" s="689" t="s">
        <v>54</v>
      </c>
      <c r="AF293" s="689">
        <v>5</v>
      </c>
      <c r="AG293" s="689">
        <v>1</v>
      </c>
      <c r="AH293" s="669">
        <v>16.82</v>
      </c>
      <c r="AI293" s="669">
        <v>16.739999999999998</v>
      </c>
      <c r="AJ293" s="669">
        <v>17.54</v>
      </c>
      <c r="AK293" s="669">
        <v>17.033333333333335</v>
      </c>
      <c r="AL293" s="666">
        <v>567.77777777777783</v>
      </c>
      <c r="AM293" s="666">
        <v>10.821947516807635</v>
      </c>
      <c r="AN293" s="462">
        <v>8</v>
      </c>
      <c r="AO293" s="542"/>
    </row>
    <row r="294" spans="1:325" s="614" customFormat="1" ht="16.5" thickBot="1" x14ac:dyDescent="0.3">
      <c r="A294" s="495"/>
      <c r="B294" s="498" t="s">
        <v>472</v>
      </c>
      <c r="C294" s="498" t="s">
        <v>472</v>
      </c>
      <c r="D294" s="487" t="s">
        <v>362</v>
      </c>
      <c r="E294" s="670" t="s">
        <v>377</v>
      </c>
      <c r="F294" s="671">
        <v>104.2</v>
      </c>
      <c r="G294" s="671">
        <v>246.01000000000005</v>
      </c>
      <c r="H294" s="671">
        <v>101.47</v>
      </c>
      <c r="I294" s="670" t="s">
        <v>124</v>
      </c>
      <c r="J294" s="672">
        <v>0</v>
      </c>
      <c r="K294" s="672">
        <v>0.95199999999999996</v>
      </c>
      <c r="L294" s="672">
        <v>1.8699999999999999</v>
      </c>
      <c r="M294" s="672">
        <v>0.3125</v>
      </c>
      <c r="N294" s="672">
        <v>16.919999999999998</v>
      </c>
      <c r="O294" s="672">
        <v>4.8049999999999997</v>
      </c>
      <c r="P294" s="672">
        <v>0.98299999999999998</v>
      </c>
      <c r="Q294" s="670" t="s">
        <v>123</v>
      </c>
      <c r="R294" s="672">
        <v>17.149999999999999</v>
      </c>
      <c r="S294" s="673">
        <v>32.077777777777776</v>
      </c>
      <c r="T294" s="670" t="s">
        <v>378</v>
      </c>
      <c r="U294" s="670" t="s">
        <v>122</v>
      </c>
      <c r="V294" s="671">
        <v>306.04000000000002</v>
      </c>
      <c r="W294" s="672">
        <v>84.080000000000013</v>
      </c>
      <c r="X294" s="674">
        <v>3</v>
      </c>
      <c r="Y294" s="674">
        <v>3</v>
      </c>
      <c r="Z294" s="674">
        <v>5</v>
      </c>
      <c r="AA294" s="674">
        <v>5</v>
      </c>
      <c r="AB294" s="691" t="s">
        <v>54</v>
      </c>
      <c r="AC294" s="691" t="s">
        <v>54</v>
      </c>
      <c r="AD294" s="691" t="s">
        <v>54</v>
      </c>
      <c r="AE294" s="691" t="s">
        <v>54</v>
      </c>
      <c r="AF294" s="691">
        <v>5</v>
      </c>
      <c r="AG294" s="691">
        <v>5</v>
      </c>
      <c r="AH294" s="675">
        <v>17.642206691979119</v>
      </c>
      <c r="AI294" s="675">
        <v>17.33342413102411</v>
      </c>
      <c r="AJ294" s="675">
        <v>17.503119577196273</v>
      </c>
      <c r="AK294" s="675">
        <v>17.492916800066499</v>
      </c>
      <c r="AL294" s="676">
        <v>583.09722666888331</v>
      </c>
      <c r="AM294" s="676">
        <v>8.2846157781065859</v>
      </c>
      <c r="AN294" s="671">
        <v>12</v>
      </c>
      <c r="AO294" s="542"/>
      <c r="AP294" s="765"/>
      <c r="AQ294" s="765"/>
      <c r="AR294" s="765"/>
      <c r="AS294" s="765"/>
      <c r="AT294" s="765"/>
      <c r="AU294" s="765"/>
      <c r="AV294" s="765"/>
      <c r="AW294" s="765"/>
      <c r="AX294" s="765"/>
      <c r="AY294" s="765"/>
      <c r="AZ294" s="765"/>
      <c r="BA294" s="765"/>
      <c r="BB294" s="765"/>
      <c r="BC294" s="765"/>
      <c r="BD294" s="765"/>
      <c r="BE294" s="765"/>
      <c r="BF294" s="765"/>
      <c r="BG294" s="765"/>
      <c r="BH294" s="765"/>
      <c r="BI294" s="765"/>
      <c r="BJ294" s="765"/>
      <c r="BK294" s="765"/>
      <c r="BL294" s="765"/>
      <c r="BM294" s="765"/>
      <c r="BN294" s="765"/>
      <c r="BO294" s="765"/>
      <c r="BP294" s="765"/>
      <c r="BQ294" s="765"/>
      <c r="BR294" s="765"/>
      <c r="BS294" s="765"/>
      <c r="BT294" s="765"/>
      <c r="BU294" s="765"/>
      <c r="BV294" s="765"/>
      <c r="BW294" s="765"/>
      <c r="BX294" s="765"/>
      <c r="BY294" s="765"/>
      <c r="BZ294" s="765"/>
      <c r="CA294" s="765"/>
      <c r="CB294" s="765"/>
      <c r="CC294" s="765"/>
      <c r="CD294" s="765"/>
      <c r="CE294" s="765"/>
      <c r="CF294" s="765"/>
      <c r="CG294" s="765"/>
      <c r="CH294" s="765"/>
      <c r="CI294" s="765"/>
      <c r="CJ294" s="765"/>
      <c r="CK294" s="765"/>
      <c r="CL294" s="765"/>
      <c r="CM294" s="765"/>
      <c r="CN294" s="765"/>
      <c r="CO294" s="765"/>
      <c r="CP294" s="765"/>
      <c r="CQ294" s="765"/>
      <c r="CR294" s="765"/>
      <c r="CS294" s="765"/>
      <c r="CT294" s="765"/>
      <c r="CU294" s="765"/>
      <c r="CV294" s="765"/>
      <c r="CW294" s="765"/>
      <c r="CX294" s="765"/>
      <c r="CY294" s="765"/>
      <c r="CZ294" s="765"/>
      <c r="DA294" s="765"/>
      <c r="DB294" s="765"/>
      <c r="DC294" s="765"/>
      <c r="DD294" s="765"/>
      <c r="DE294" s="765"/>
      <c r="DF294" s="765"/>
      <c r="DG294" s="765"/>
      <c r="DH294" s="765"/>
      <c r="DI294" s="765"/>
      <c r="DJ294" s="765"/>
      <c r="DK294" s="765"/>
      <c r="DL294" s="765"/>
      <c r="DM294" s="765"/>
      <c r="DN294" s="765"/>
      <c r="DO294" s="765"/>
      <c r="DP294" s="765"/>
      <c r="DQ294" s="765"/>
      <c r="DR294" s="765"/>
      <c r="DS294" s="765"/>
      <c r="DT294" s="765"/>
      <c r="DU294" s="765"/>
      <c r="DV294" s="765"/>
      <c r="DW294" s="765"/>
      <c r="DX294" s="765"/>
      <c r="DY294" s="765"/>
      <c r="DZ294" s="765"/>
      <c r="EA294" s="765"/>
      <c r="EB294" s="765"/>
      <c r="EC294" s="765"/>
      <c r="ED294" s="765"/>
      <c r="EE294" s="765"/>
      <c r="EF294" s="765"/>
      <c r="EG294" s="765"/>
      <c r="EH294" s="765"/>
      <c r="EI294" s="765"/>
      <c r="EJ294" s="765"/>
      <c r="EK294" s="765"/>
      <c r="EL294" s="765"/>
      <c r="EM294" s="765"/>
      <c r="EN294" s="765"/>
      <c r="EO294" s="765"/>
      <c r="EP294" s="765"/>
      <c r="EQ294" s="765"/>
      <c r="ER294" s="765"/>
      <c r="ES294" s="765"/>
      <c r="ET294" s="765"/>
      <c r="EU294" s="765"/>
      <c r="EV294" s="765"/>
      <c r="EW294" s="765"/>
      <c r="EX294" s="765"/>
      <c r="EY294" s="765"/>
      <c r="EZ294" s="765"/>
      <c r="FA294" s="765"/>
      <c r="FB294" s="765"/>
      <c r="FC294" s="765"/>
      <c r="FD294" s="765"/>
      <c r="FE294" s="765"/>
      <c r="FF294" s="765"/>
      <c r="FG294" s="765"/>
      <c r="FH294" s="765"/>
      <c r="FI294" s="765"/>
      <c r="FJ294" s="765"/>
      <c r="FK294" s="765"/>
      <c r="FL294" s="765"/>
      <c r="FM294" s="765"/>
      <c r="FN294" s="765"/>
      <c r="FO294" s="765"/>
      <c r="FP294" s="765"/>
      <c r="FQ294" s="765"/>
      <c r="FR294" s="765"/>
      <c r="FS294" s="765"/>
      <c r="FT294" s="765"/>
      <c r="FU294" s="765"/>
      <c r="FV294" s="765"/>
      <c r="FW294" s="765"/>
      <c r="FX294" s="765"/>
      <c r="FY294" s="765"/>
      <c r="FZ294" s="765"/>
      <c r="GA294" s="765"/>
      <c r="GB294" s="765"/>
      <c r="GC294" s="765"/>
      <c r="GD294" s="765"/>
      <c r="GE294" s="765"/>
      <c r="GF294" s="765"/>
      <c r="GG294" s="765"/>
      <c r="GH294" s="765"/>
      <c r="GI294" s="765"/>
      <c r="GJ294" s="765"/>
      <c r="GK294" s="765"/>
      <c r="GL294" s="765"/>
      <c r="GM294" s="765"/>
      <c r="GN294" s="765"/>
      <c r="GO294" s="765"/>
      <c r="GP294" s="765"/>
      <c r="GQ294" s="765"/>
      <c r="GR294" s="765"/>
      <c r="GS294" s="765"/>
      <c r="GT294" s="765"/>
      <c r="GU294" s="765"/>
      <c r="GV294" s="765"/>
      <c r="GW294" s="765"/>
      <c r="GX294" s="765"/>
      <c r="GY294" s="765"/>
      <c r="GZ294" s="765"/>
      <c r="HA294" s="765"/>
      <c r="HB294" s="765"/>
      <c r="HC294" s="765"/>
      <c r="HD294" s="765"/>
      <c r="HE294" s="765"/>
      <c r="HF294" s="765"/>
      <c r="HG294" s="765"/>
      <c r="HH294" s="765"/>
      <c r="HI294" s="765"/>
      <c r="HJ294" s="765"/>
      <c r="HK294" s="765"/>
      <c r="HL294" s="765"/>
      <c r="HM294" s="765"/>
      <c r="HN294" s="765"/>
      <c r="HO294" s="765"/>
      <c r="HP294" s="765"/>
      <c r="HQ294" s="765"/>
      <c r="HR294" s="765"/>
      <c r="HS294" s="765"/>
      <c r="HT294" s="765"/>
      <c r="HU294" s="765"/>
      <c r="HV294" s="765"/>
      <c r="HW294" s="765"/>
      <c r="HX294" s="765"/>
      <c r="HY294" s="765"/>
      <c r="HZ294" s="765"/>
      <c r="IA294" s="765"/>
      <c r="IB294" s="765"/>
      <c r="IC294" s="765"/>
      <c r="ID294" s="765"/>
      <c r="IE294" s="765"/>
      <c r="IF294" s="765"/>
      <c r="IG294" s="765"/>
      <c r="IH294" s="765"/>
      <c r="II294" s="765"/>
      <c r="IJ294" s="765"/>
      <c r="IK294" s="765"/>
      <c r="IL294" s="765"/>
      <c r="IM294" s="765"/>
      <c r="IN294" s="765"/>
      <c r="IO294" s="765"/>
      <c r="IP294" s="765"/>
      <c r="IQ294" s="765"/>
      <c r="IR294" s="765"/>
      <c r="IS294" s="765"/>
      <c r="IT294" s="765"/>
      <c r="IU294" s="765"/>
      <c r="IV294" s="765"/>
      <c r="IW294" s="765"/>
      <c r="IX294" s="765"/>
      <c r="IY294" s="765"/>
      <c r="IZ294" s="765"/>
      <c r="JA294" s="765"/>
      <c r="JB294" s="765"/>
      <c r="JC294" s="765"/>
      <c r="JD294" s="765"/>
      <c r="JE294" s="765"/>
      <c r="JF294" s="765"/>
      <c r="JG294" s="765"/>
      <c r="JH294" s="765"/>
      <c r="JI294" s="765"/>
      <c r="JJ294" s="765"/>
      <c r="JK294" s="765"/>
      <c r="JL294" s="765"/>
      <c r="JM294" s="765"/>
      <c r="JN294" s="765"/>
      <c r="JO294" s="765"/>
      <c r="JP294" s="765"/>
      <c r="JQ294" s="765"/>
      <c r="JR294" s="765"/>
      <c r="JS294" s="765"/>
      <c r="JT294" s="765"/>
      <c r="JU294" s="765"/>
      <c r="JV294" s="765"/>
      <c r="JW294" s="765"/>
      <c r="JX294" s="765"/>
      <c r="JY294" s="765"/>
      <c r="JZ294" s="765"/>
      <c r="KA294" s="765"/>
      <c r="KB294" s="765"/>
      <c r="KC294" s="765"/>
      <c r="KD294" s="765"/>
      <c r="KE294" s="765"/>
      <c r="KF294" s="765"/>
      <c r="KG294" s="765"/>
      <c r="KH294" s="765"/>
      <c r="KI294" s="765"/>
      <c r="KJ294" s="765"/>
      <c r="KK294" s="765"/>
      <c r="KL294" s="765"/>
      <c r="KM294" s="765"/>
      <c r="KN294" s="765"/>
      <c r="KO294" s="765"/>
      <c r="KP294" s="765"/>
      <c r="KQ294" s="765"/>
      <c r="KR294" s="765"/>
      <c r="KS294" s="765"/>
      <c r="KT294" s="765"/>
      <c r="KU294" s="765"/>
      <c r="KV294" s="765"/>
      <c r="KW294" s="765"/>
      <c r="KX294" s="765"/>
      <c r="KY294" s="765"/>
      <c r="KZ294" s="765"/>
      <c r="LA294" s="765"/>
      <c r="LB294" s="765"/>
      <c r="LC294" s="765"/>
      <c r="LD294" s="765"/>
      <c r="LE294" s="765"/>
      <c r="LF294" s="765"/>
      <c r="LG294" s="765"/>
      <c r="LH294" s="765"/>
      <c r="LI294" s="765"/>
      <c r="LJ294" s="765"/>
      <c r="LK294" s="765"/>
      <c r="LL294" s="765"/>
      <c r="LM294" s="765"/>
    </row>
    <row r="295" spans="1:325" x14ac:dyDescent="0.25">
      <c r="A295" s="495"/>
      <c r="B295" s="498" t="s">
        <v>472</v>
      </c>
      <c r="C295" s="498" t="s">
        <v>472</v>
      </c>
      <c r="D295" s="485" t="s">
        <v>379</v>
      </c>
      <c r="E295" s="463" t="s">
        <v>460</v>
      </c>
      <c r="F295" s="656">
        <v>100</v>
      </c>
      <c r="G295" s="656">
        <v>245</v>
      </c>
      <c r="H295" s="656">
        <v>112</v>
      </c>
      <c r="I295" s="463" t="s">
        <v>120</v>
      </c>
      <c r="J295" s="657">
        <v>0</v>
      </c>
      <c r="K295" s="657">
        <v>2.8</v>
      </c>
      <c r="L295" s="658">
        <v>15</v>
      </c>
      <c r="M295" s="658">
        <v>1</v>
      </c>
      <c r="N295" s="659">
        <v>19.8</v>
      </c>
      <c r="O295" s="659">
        <v>5.3</v>
      </c>
      <c r="P295" s="659">
        <v>1.4</v>
      </c>
      <c r="Q295" s="463" t="s">
        <v>126</v>
      </c>
      <c r="R295" s="659">
        <v>18.8</v>
      </c>
      <c r="S295" s="660">
        <v>39.799999999999997</v>
      </c>
      <c r="T295" s="463" t="s">
        <v>142</v>
      </c>
      <c r="U295" s="463" t="s">
        <v>118</v>
      </c>
      <c r="V295" s="661">
        <v>287.39999999999998</v>
      </c>
      <c r="W295" s="659">
        <v>87.8</v>
      </c>
      <c r="X295" s="463">
        <v>3</v>
      </c>
      <c r="Y295" s="463">
        <v>1</v>
      </c>
      <c r="Z295" s="463">
        <v>1</v>
      </c>
      <c r="AA295" s="463">
        <v>1</v>
      </c>
      <c r="AB295" s="683" t="s">
        <v>54</v>
      </c>
      <c r="AC295" s="683" t="s">
        <v>54</v>
      </c>
      <c r="AD295" s="683" t="s">
        <v>54</v>
      </c>
      <c r="AE295" s="683" t="s">
        <v>54</v>
      </c>
      <c r="AF295" s="683">
        <v>1</v>
      </c>
      <c r="AG295" s="683">
        <v>1</v>
      </c>
      <c r="AH295" s="662">
        <v>19.8</v>
      </c>
      <c r="AI295" s="662">
        <v>19.5</v>
      </c>
      <c r="AJ295" s="662">
        <v>19.920000000000002</v>
      </c>
      <c r="AK295" s="662">
        <v>19.739999999999998</v>
      </c>
      <c r="AL295" s="659">
        <v>657.99999999999989</v>
      </c>
      <c r="AM295" s="659">
        <v>15.438596491228074</v>
      </c>
      <c r="AN295" s="463">
        <v>5</v>
      </c>
      <c r="AO295" s="542"/>
    </row>
    <row r="296" spans="1:325" x14ac:dyDescent="0.25">
      <c r="A296" s="495"/>
      <c r="B296" s="498" t="s">
        <v>472</v>
      </c>
      <c r="C296" s="498" t="s">
        <v>472</v>
      </c>
      <c r="D296" s="486" t="s">
        <v>379</v>
      </c>
      <c r="E296" s="545" t="s">
        <v>461</v>
      </c>
      <c r="F296" s="567">
        <v>103</v>
      </c>
      <c r="G296" s="567">
        <v>260</v>
      </c>
      <c r="H296" s="567">
        <v>105</v>
      </c>
      <c r="I296" s="545" t="s">
        <v>127</v>
      </c>
      <c r="J296" s="568">
        <v>0</v>
      </c>
      <c r="K296" s="568">
        <v>1</v>
      </c>
      <c r="L296" s="568">
        <v>0</v>
      </c>
      <c r="M296" s="569">
        <v>0</v>
      </c>
      <c r="N296" s="570">
        <v>18.5</v>
      </c>
      <c r="O296" s="570">
        <v>5.0999999999999996</v>
      </c>
      <c r="P296" s="570">
        <v>1</v>
      </c>
      <c r="Q296" s="545" t="s">
        <v>364</v>
      </c>
      <c r="R296" s="570">
        <v>18</v>
      </c>
      <c r="S296" s="571">
        <v>41</v>
      </c>
      <c r="T296" s="545" t="s">
        <v>139</v>
      </c>
      <c r="U296" s="545" t="s">
        <v>118</v>
      </c>
      <c r="V296" s="572">
        <v>356</v>
      </c>
      <c r="W296" s="570">
        <v>85.1</v>
      </c>
      <c r="X296" s="545">
        <v>1</v>
      </c>
      <c r="Y296" s="545">
        <v>1</v>
      </c>
      <c r="Z296" s="545">
        <v>1</v>
      </c>
      <c r="AA296" s="545">
        <v>1</v>
      </c>
      <c r="AB296" s="471" t="s">
        <v>54</v>
      </c>
      <c r="AC296" s="471" t="s">
        <v>54</v>
      </c>
      <c r="AD296" s="471" t="s">
        <v>54</v>
      </c>
      <c r="AE296" s="471" t="s">
        <v>54</v>
      </c>
      <c r="AF296" s="471">
        <v>1</v>
      </c>
      <c r="AG296" s="471">
        <v>3</v>
      </c>
      <c r="AH296" s="573">
        <v>18.45</v>
      </c>
      <c r="AI296" s="573">
        <v>19.12</v>
      </c>
      <c r="AJ296" s="573">
        <v>19.07</v>
      </c>
      <c r="AK296" s="573">
        <v>18.88</v>
      </c>
      <c r="AL296" s="570">
        <v>629.33333333333337</v>
      </c>
      <c r="AM296" s="570">
        <v>2.963097618614793</v>
      </c>
      <c r="AN296" s="545">
        <v>15</v>
      </c>
      <c r="AO296" s="542"/>
    </row>
    <row r="297" spans="1:325" x14ac:dyDescent="0.25">
      <c r="A297" s="495"/>
      <c r="B297" s="498" t="s">
        <v>472</v>
      </c>
      <c r="C297" s="498" t="s">
        <v>472</v>
      </c>
      <c r="D297" s="486" t="s">
        <v>379</v>
      </c>
      <c r="E297" s="545" t="s">
        <v>450</v>
      </c>
      <c r="F297" s="567">
        <v>100</v>
      </c>
      <c r="G297" s="567">
        <v>270</v>
      </c>
      <c r="H297" s="567">
        <v>125</v>
      </c>
      <c r="I297" s="545" t="s">
        <v>127</v>
      </c>
      <c r="J297" s="568">
        <v>0</v>
      </c>
      <c r="K297" s="568">
        <v>1.5</v>
      </c>
      <c r="L297" s="568">
        <v>10.4</v>
      </c>
      <c r="M297" s="569">
        <v>0</v>
      </c>
      <c r="N297" s="570">
        <v>18</v>
      </c>
      <c r="O297" s="570">
        <v>5</v>
      </c>
      <c r="P297" s="570">
        <v>0.5</v>
      </c>
      <c r="Q297" s="545" t="s">
        <v>364</v>
      </c>
      <c r="R297" s="570">
        <v>18</v>
      </c>
      <c r="S297" s="571">
        <v>39</v>
      </c>
      <c r="T297" s="545" t="s">
        <v>139</v>
      </c>
      <c r="U297" s="545" t="s">
        <v>118</v>
      </c>
      <c r="V297" s="572">
        <v>345</v>
      </c>
      <c r="W297" s="570">
        <v>84.9</v>
      </c>
      <c r="X297" s="545">
        <v>1</v>
      </c>
      <c r="Y297" s="545">
        <v>1</v>
      </c>
      <c r="Z297" s="545">
        <v>1</v>
      </c>
      <c r="AA297" s="545">
        <v>1</v>
      </c>
      <c r="AB297" s="471" t="s">
        <v>54</v>
      </c>
      <c r="AC297" s="471" t="s">
        <v>54</v>
      </c>
      <c r="AD297" s="471" t="s">
        <v>54</v>
      </c>
      <c r="AE297" s="471" t="s">
        <v>54</v>
      </c>
      <c r="AF297" s="471">
        <v>1</v>
      </c>
      <c r="AG297" s="471">
        <v>4</v>
      </c>
      <c r="AH297" s="573">
        <v>19.54</v>
      </c>
      <c r="AI297" s="573">
        <v>19.45</v>
      </c>
      <c r="AJ297" s="573">
        <v>19.09</v>
      </c>
      <c r="AK297" s="573">
        <v>19.36</v>
      </c>
      <c r="AL297" s="570">
        <v>645.33333333333337</v>
      </c>
      <c r="AM297" s="570">
        <v>4.3853342918763438</v>
      </c>
      <c r="AN297" s="545">
        <v>12</v>
      </c>
      <c r="AO297" s="542"/>
    </row>
    <row r="298" spans="1:325" x14ac:dyDescent="0.25">
      <c r="A298" s="495"/>
      <c r="B298" s="498" t="s">
        <v>472</v>
      </c>
      <c r="C298" s="498" t="s">
        <v>472</v>
      </c>
      <c r="D298" s="486" t="s">
        <v>379</v>
      </c>
      <c r="E298" s="545" t="s">
        <v>451</v>
      </c>
      <c r="F298" s="567">
        <v>100</v>
      </c>
      <c r="G298" s="567">
        <v>253</v>
      </c>
      <c r="H298" s="567">
        <v>95</v>
      </c>
      <c r="I298" s="545" t="s">
        <v>120</v>
      </c>
      <c r="J298" s="568">
        <v>2</v>
      </c>
      <c r="K298" s="568">
        <v>0</v>
      </c>
      <c r="L298" s="568">
        <v>0</v>
      </c>
      <c r="M298" s="569">
        <v>0</v>
      </c>
      <c r="N298" s="570">
        <v>20</v>
      </c>
      <c r="O298" s="570">
        <v>5</v>
      </c>
      <c r="P298" s="570">
        <v>2.5</v>
      </c>
      <c r="Q298" s="545" t="s">
        <v>126</v>
      </c>
      <c r="R298" s="570">
        <v>18.7</v>
      </c>
      <c r="S298" s="571">
        <v>33.299999999999997</v>
      </c>
      <c r="T298" s="545" t="s">
        <v>142</v>
      </c>
      <c r="U298" s="545" t="s">
        <v>118</v>
      </c>
      <c r="V298" s="572">
        <v>285.89999999999998</v>
      </c>
      <c r="W298" s="570">
        <v>79.900000000000006</v>
      </c>
      <c r="X298" s="545">
        <v>1</v>
      </c>
      <c r="Y298" s="545">
        <v>3</v>
      </c>
      <c r="Z298" s="545">
        <v>1</v>
      </c>
      <c r="AA298" s="545">
        <v>1</v>
      </c>
      <c r="AB298" s="471" t="s">
        <v>54</v>
      </c>
      <c r="AC298" s="471" t="s">
        <v>54</v>
      </c>
      <c r="AD298" s="471" t="s">
        <v>54</v>
      </c>
      <c r="AE298" s="471" t="s">
        <v>54</v>
      </c>
      <c r="AF298" s="471">
        <v>1</v>
      </c>
      <c r="AG298" s="471">
        <v>1</v>
      </c>
      <c r="AH298" s="573">
        <v>18.54</v>
      </c>
      <c r="AI298" s="573">
        <v>17.79</v>
      </c>
      <c r="AJ298" s="573">
        <v>17.91</v>
      </c>
      <c r="AK298" s="573">
        <v>18.079999999999998</v>
      </c>
      <c r="AL298" s="570">
        <v>602.66666666666663</v>
      </c>
      <c r="AM298" s="570">
        <v>8.3067092651757317</v>
      </c>
      <c r="AN298" s="545">
        <v>4</v>
      </c>
      <c r="AO298" s="542"/>
    </row>
    <row r="299" spans="1:325" x14ac:dyDescent="0.25">
      <c r="A299" s="495"/>
      <c r="B299" s="498" t="s">
        <v>472</v>
      </c>
      <c r="C299" s="498" t="s">
        <v>472</v>
      </c>
      <c r="D299" s="486" t="s">
        <v>379</v>
      </c>
      <c r="E299" s="545" t="s">
        <v>462</v>
      </c>
      <c r="F299" s="567">
        <v>106</v>
      </c>
      <c r="G299" s="567">
        <v>261</v>
      </c>
      <c r="H299" s="567">
        <v>116</v>
      </c>
      <c r="I299" s="545" t="s">
        <v>127</v>
      </c>
      <c r="J299" s="568">
        <v>0</v>
      </c>
      <c r="K299" s="568">
        <v>4.3</v>
      </c>
      <c r="L299" s="568">
        <v>7.1</v>
      </c>
      <c r="M299" s="569">
        <v>0</v>
      </c>
      <c r="N299" s="570">
        <v>13.8</v>
      </c>
      <c r="O299" s="570">
        <v>5</v>
      </c>
      <c r="P299" s="570">
        <v>0.9</v>
      </c>
      <c r="Q299" s="545" t="s">
        <v>126</v>
      </c>
      <c r="R299" s="570">
        <v>19.2</v>
      </c>
      <c r="S299" s="571">
        <v>26.4</v>
      </c>
      <c r="T299" s="545" t="s">
        <v>139</v>
      </c>
      <c r="U299" s="545" t="s">
        <v>118</v>
      </c>
      <c r="V299" s="572">
        <v>301</v>
      </c>
      <c r="W299" s="570">
        <v>85.7</v>
      </c>
      <c r="X299" s="545">
        <v>1</v>
      </c>
      <c r="Y299" s="545">
        <v>1</v>
      </c>
      <c r="Z299" s="545">
        <v>1</v>
      </c>
      <c r="AA299" s="545">
        <v>1</v>
      </c>
      <c r="AB299" s="471" t="s">
        <v>54</v>
      </c>
      <c r="AC299" s="471" t="s">
        <v>54</v>
      </c>
      <c r="AD299" s="471" t="s">
        <v>54</v>
      </c>
      <c r="AE299" s="471" t="s">
        <v>54</v>
      </c>
      <c r="AF299" s="471">
        <v>1</v>
      </c>
      <c r="AG299" s="471">
        <v>1</v>
      </c>
      <c r="AH299" s="573">
        <v>18.21</v>
      </c>
      <c r="AI299" s="573">
        <v>17.649999999999999</v>
      </c>
      <c r="AJ299" s="573">
        <v>17.75</v>
      </c>
      <c r="AK299" s="573">
        <v>17.87</v>
      </c>
      <c r="AL299" s="570">
        <v>595.66666666666674</v>
      </c>
      <c r="AM299" s="570">
        <v>-1.596916299559465</v>
      </c>
      <c r="AN299" s="545">
        <v>17</v>
      </c>
      <c r="AO299" s="542"/>
    </row>
    <row r="300" spans="1:325" x14ac:dyDescent="0.25">
      <c r="A300" s="495"/>
      <c r="B300" s="498" t="s">
        <v>472</v>
      </c>
      <c r="C300" s="498" t="s">
        <v>472</v>
      </c>
      <c r="D300" s="486" t="s">
        <v>379</v>
      </c>
      <c r="E300" s="545" t="s">
        <v>453</v>
      </c>
      <c r="F300" s="567">
        <v>105</v>
      </c>
      <c r="G300" s="567">
        <v>256</v>
      </c>
      <c r="H300" s="567">
        <v>112</v>
      </c>
      <c r="I300" s="545" t="s">
        <v>127</v>
      </c>
      <c r="J300" s="568">
        <v>0</v>
      </c>
      <c r="K300" s="568">
        <v>1</v>
      </c>
      <c r="L300" s="568">
        <v>1</v>
      </c>
      <c r="M300" s="569">
        <v>0</v>
      </c>
      <c r="N300" s="570">
        <v>17.399999999999999</v>
      </c>
      <c r="O300" s="570">
        <v>5.3</v>
      </c>
      <c r="P300" s="570">
        <v>1.5</v>
      </c>
      <c r="Q300" s="545" t="s">
        <v>126</v>
      </c>
      <c r="R300" s="570">
        <v>19.600000000000001</v>
      </c>
      <c r="S300" s="571">
        <v>33.799999999999997</v>
      </c>
      <c r="T300" s="545" t="s">
        <v>142</v>
      </c>
      <c r="U300" s="545" t="s">
        <v>118</v>
      </c>
      <c r="V300" s="572">
        <v>367</v>
      </c>
      <c r="W300" s="570">
        <v>78.900000000000006</v>
      </c>
      <c r="X300" s="545">
        <v>1</v>
      </c>
      <c r="Y300" s="545">
        <v>1</v>
      </c>
      <c r="Z300" s="545">
        <v>1</v>
      </c>
      <c r="AA300" s="545">
        <v>1</v>
      </c>
      <c r="AB300" s="471" t="s">
        <v>54</v>
      </c>
      <c r="AC300" s="471" t="s">
        <v>54</v>
      </c>
      <c r="AD300" s="471" t="s">
        <v>54</v>
      </c>
      <c r="AE300" s="471" t="s">
        <v>54</v>
      </c>
      <c r="AF300" s="471">
        <v>1</v>
      </c>
      <c r="AG300" s="471">
        <v>1</v>
      </c>
      <c r="AH300" s="573">
        <v>11.25</v>
      </c>
      <c r="AI300" s="573">
        <v>11.78</v>
      </c>
      <c r="AJ300" s="573">
        <v>11.29</v>
      </c>
      <c r="AK300" s="573">
        <v>11.44</v>
      </c>
      <c r="AL300" s="570">
        <v>381.33333333333331</v>
      </c>
      <c r="AM300" s="570">
        <v>2.264600715137056</v>
      </c>
      <c r="AN300" s="545">
        <v>13</v>
      </c>
      <c r="AO300" s="542"/>
    </row>
    <row r="301" spans="1:325" x14ac:dyDescent="0.25">
      <c r="A301" s="495"/>
      <c r="B301" s="498" t="s">
        <v>472</v>
      </c>
      <c r="C301" s="498" t="s">
        <v>472</v>
      </c>
      <c r="D301" s="486" t="s">
        <v>379</v>
      </c>
      <c r="E301" s="545" t="s">
        <v>454</v>
      </c>
      <c r="F301" s="567">
        <v>103</v>
      </c>
      <c r="G301" s="567">
        <v>249.1</v>
      </c>
      <c r="H301" s="567">
        <v>93.5</v>
      </c>
      <c r="I301" s="545" t="s">
        <v>127</v>
      </c>
      <c r="J301" s="568">
        <v>0</v>
      </c>
      <c r="K301" s="568">
        <v>0</v>
      </c>
      <c r="L301" s="568">
        <v>0</v>
      </c>
      <c r="M301" s="569">
        <v>0</v>
      </c>
      <c r="N301" s="570">
        <v>17.5</v>
      </c>
      <c r="O301" s="570">
        <v>3.5</v>
      </c>
      <c r="P301" s="570">
        <v>1</v>
      </c>
      <c r="Q301" s="545" t="s">
        <v>364</v>
      </c>
      <c r="R301" s="570">
        <v>17</v>
      </c>
      <c r="S301" s="571">
        <v>28</v>
      </c>
      <c r="T301" s="545" t="s">
        <v>139</v>
      </c>
      <c r="U301" s="545" t="s">
        <v>118</v>
      </c>
      <c r="V301" s="572">
        <v>263.60000000000002</v>
      </c>
      <c r="W301" s="570">
        <v>80.5</v>
      </c>
      <c r="X301" s="545">
        <v>3</v>
      </c>
      <c r="Y301" s="545">
        <v>3</v>
      </c>
      <c r="Z301" s="545">
        <v>3</v>
      </c>
      <c r="AA301" s="545">
        <v>1</v>
      </c>
      <c r="AB301" s="471" t="s">
        <v>54</v>
      </c>
      <c r="AC301" s="471" t="s">
        <v>54</v>
      </c>
      <c r="AD301" s="471" t="s">
        <v>54</v>
      </c>
      <c r="AE301" s="471" t="s">
        <v>54</v>
      </c>
      <c r="AF301" s="471">
        <v>1</v>
      </c>
      <c r="AG301" s="471">
        <v>2</v>
      </c>
      <c r="AH301" s="573">
        <v>17.41</v>
      </c>
      <c r="AI301" s="573">
        <v>17.23</v>
      </c>
      <c r="AJ301" s="573">
        <v>17.03</v>
      </c>
      <c r="AK301" s="573">
        <v>17.223333333333333</v>
      </c>
      <c r="AL301" s="570">
        <v>574.11111111111109</v>
      </c>
      <c r="AM301" s="570">
        <v>5.5998365011240576</v>
      </c>
      <c r="AN301" s="545">
        <v>10</v>
      </c>
      <c r="AO301" s="542"/>
    </row>
    <row r="302" spans="1:325" x14ac:dyDescent="0.25">
      <c r="A302" s="495"/>
      <c r="B302" s="498" t="s">
        <v>472</v>
      </c>
      <c r="C302" s="498" t="s">
        <v>472</v>
      </c>
      <c r="D302" s="486" t="s">
        <v>379</v>
      </c>
      <c r="E302" s="545" t="s">
        <v>463</v>
      </c>
      <c r="F302" s="567">
        <v>99</v>
      </c>
      <c r="G302" s="567">
        <v>243.5</v>
      </c>
      <c r="H302" s="567">
        <v>103</v>
      </c>
      <c r="I302" s="545" t="s">
        <v>120</v>
      </c>
      <c r="J302" s="568">
        <v>0</v>
      </c>
      <c r="K302" s="568">
        <v>0</v>
      </c>
      <c r="L302" s="568">
        <v>0</v>
      </c>
      <c r="M302" s="569">
        <v>0</v>
      </c>
      <c r="N302" s="570">
        <v>17</v>
      </c>
      <c r="O302" s="570">
        <v>5</v>
      </c>
      <c r="P302" s="570">
        <v>0</v>
      </c>
      <c r="Q302" s="545" t="s">
        <v>126</v>
      </c>
      <c r="R302" s="570">
        <v>17.2</v>
      </c>
      <c r="S302" s="571">
        <v>35.9</v>
      </c>
      <c r="T302" s="545" t="s">
        <v>139</v>
      </c>
      <c r="U302" s="545" t="s">
        <v>118</v>
      </c>
      <c r="V302" s="572">
        <v>329</v>
      </c>
      <c r="W302" s="570">
        <v>86.6</v>
      </c>
      <c r="X302" s="545">
        <v>1</v>
      </c>
      <c r="Y302" s="545">
        <v>1</v>
      </c>
      <c r="Z302" s="545">
        <v>1</v>
      </c>
      <c r="AA302" s="545">
        <v>1</v>
      </c>
      <c r="AB302" s="471" t="s">
        <v>54</v>
      </c>
      <c r="AC302" s="471" t="s">
        <v>54</v>
      </c>
      <c r="AD302" s="471" t="s">
        <v>54</v>
      </c>
      <c r="AE302" s="471" t="s">
        <v>54</v>
      </c>
      <c r="AF302" s="471">
        <v>1</v>
      </c>
      <c r="AG302" s="471">
        <v>1</v>
      </c>
      <c r="AH302" s="573">
        <v>18.27</v>
      </c>
      <c r="AI302" s="573">
        <v>17.64</v>
      </c>
      <c r="AJ302" s="573">
        <v>17.93</v>
      </c>
      <c r="AK302" s="573">
        <v>17.946666666666665</v>
      </c>
      <c r="AL302" s="570">
        <v>598.22222222222229</v>
      </c>
      <c r="AM302" s="570">
        <v>4.4828255385212632</v>
      </c>
      <c r="AN302" s="545">
        <v>11</v>
      </c>
      <c r="AO302" s="542"/>
    </row>
    <row r="303" spans="1:325" x14ac:dyDescent="0.25">
      <c r="A303" s="495"/>
      <c r="B303" s="498" t="s">
        <v>472</v>
      </c>
      <c r="C303" s="498" t="s">
        <v>472</v>
      </c>
      <c r="D303" s="486" t="s">
        <v>379</v>
      </c>
      <c r="E303" s="545" t="s">
        <v>464</v>
      </c>
      <c r="F303" s="567">
        <v>103</v>
      </c>
      <c r="G303" s="567">
        <v>232</v>
      </c>
      <c r="H303" s="567">
        <v>97</v>
      </c>
      <c r="I303" s="545" t="s">
        <v>127</v>
      </c>
      <c r="J303" s="568">
        <v>0.7</v>
      </c>
      <c r="K303" s="568">
        <v>0</v>
      </c>
      <c r="L303" s="568">
        <v>0</v>
      </c>
      <c r="M303" s="569">
        <v>0</v>
      </c>
      <c r="N303" s="570">
        <v>17.600000000000001</v>
      </c>
      <c r="O303" s="570">
        <v>5.0999999999999996</v>
      </c>
      <c r="P303" s="570">
        <v>1</v>
      </c>
      <c r="Q303" s="545" t="s">
        <v>364</v>
      </c>
      <c r="R303" s="570">
        <v>17.399999999999999</v>
      </c>
      <c r="S303" s="571">
        <v>33</v>
      </c>
      <c r="T303" s="545" t="s">
        <v>139</v>
      </c>
      <c r="U303" s="545" t="s">
        <v>438</v>
      </c>
      <c r="V303" s="572">
        <v>291</v>
      </c>
      <c r="W303" s="570">
        <v>82.5</v>
      </c>
      <c r="X303" s="545">
        <v>1</v>
      </c>
      <c r="Y303" s="545">
        <v>1</v>
      </c>
      <c r="Z303" s="545">
        <v>1</v>
      </c>
      <c r="AA303" s="545">
        <v>1</v>
      </c>
      <c r="AB303" s="471" t="s">
        <v>54</v>
      </c>
      <c r="AC303" s="471" t="s">
        <v>54</v>
      </c>
      <c r="AD303" s="471" t="s">
        <v>54</v>
      </c>
      <c r="AE303" s="471" t="s">
        <v>54</v>
      </c>
      <c r="AF303" s="471">
        <v>1</v>
      </c>
      <c r="AG303" s="471">
        <v>2</v>
      </c>
      <c r="AH303" s="573">
        <v>16.809999999999999</v>
      </c>
      <c r="AI303" s="573">
        <v>17.11</v>
      </c>
      <c r="AJ303" s="573">
        <v>16.39</v>
      </c>
      <c r="AK303" s="573">
        <v>16.77</v>
      </c>
      <c r="AL303" s="570">
        <v>559</v>
      </c>
      <c r="AM303" s="570">
        <v>1.5133171912832999</v>
      </c>
      <c r="AN303" s="545">
        <v>12</v>
      </c>
      <c r="AO303" s="542"/>
    </row>
    <row r="304" spans="1:325" x14ac:dyDescent="0.25">
      <c r="A304" s="495"/>
      <c r="B304" s="498" t="s">
        <v>472</v>
      </c>
      <c r="C304" s="498" t="s">
        <v>472</v>
      </c>
      <c r="D304" s="486" t="s">
        <v>379</v>
      </c>
      <c r="E304" s="545" t="s">
        <v>465</v>
      </c>
      <c r="F304" s="567">
        <v>108</v>
      </c>
      <c r="G304" s="567">
        <v>229</v>
      </c>
      <c r="H304" s="567">
        <v>118</v>
      </c>
      <c r="I304" s="545" t="s">
        <v>120</v>
      </c>
      <c r="J304" s="568">
        <v>0</v>
      </c>
      <c r="K304" s="568">
        <v>0</v>
      </c>
      <c r="L304" s="568">
        <v>0</v>
      </c>
      <c r="M304" s="569">
        <v>0</v>
      </c>
      <c r="N304" s="570">
        <v>16.5</v>
      </c>
      <c r="O304" s="570">
        <v>5.5</v>
      </c>
      <c r="P304" s="570">
        <v>0</v>
      </c>
      <c r="Q304" s="545" t="s">
        <v>126</v>
      </c>
      <c r="R304" s="570">
        <v>18.8</v>
      </c>
      <c r="S304" s="571">
        <v>35.4</v>
      </c>
      <c r="T304" s="545" t="s">
        <v>142</v>
      </c>
      <c r="U304" s="545" t="s">
        <v>118</v>
      </c>
      <c r="V304" s="572">
        <v>339</v>
      </c>
      <c r="W304" s="570">
        <v>85.7</v>
      </c>
      <c r="X304" s="545">
        <v>1</v>
      </c>
      <c r="Y304" s="545">
        <v>3</v>
      </c>
      <c r="Z304" s="545">
        <v>3</v>
      </c>
      <c r="AA304" s="545">
        <v>1</v>
      </c>
      <c r="AB304" s="471" t="s">
        <v>54</v>
      </c>
      <c r="AC304" s="471" t="s">
        <v>54</v>
      </c>
      <c r="AD304" s="471" t="s">
        <v>54</v>
      </c>
      <c r="AE304" s="471" t="s">
        <v>54</v>
      </c>
      <c r="AF304" s="471">
        <v>3</v>
      </c>
      <c r="AG304" s="471">
        <v>3</v>
      </c>
      <c r="AH304" s="573">
        <v>19.600000000000001</v>
      </c>
      <c r="AI304" s="573">
        <v>18.649999999999999</v>
      </c>
      <c r="AJ304" s="573">
        <v>19.45</v>
      </c>
      <c r="AK304" s="573">
        <v>19.233333333333334</v>
      </c>
      <c r="AL304" s="570">
        <v>641.11111111111109</v>
      </c>
      <c r="AM304" s="570">
        <v>9.2803030303030116</v>
      </c>
      <c r="AN304" s="545">
        <v>1</v>
      </c>
      <c r="AO304" s="542"/>
    </row>
    <row r="305" spans="1:325" x14ac:dyDescent="0.25">
      <c r="A305" s="495"/>
      <c r="B305" s="498" t="s">
        <v>472</v>
      </c>
      <c r="C305" s="498" t="s">
        <v>472</v>
      </c>
      <c r="D305" s="486" t="s">
        <v>379</v>
      </c>
      <c r="E305" s="462" t="s">
        <v>466</v>
      </c>
      <c r="F305" s="663">
        <v>103</v>
      </c>
      <c r="G305" s="663">
        <v>257</v>
      </c>
      <c r="H305" s="663">
        <v>95</v>
      </c>
      <c r="I305" s="462" t="s">
        <v>120</v>
      </c>
      <c r="J305" s="664">
        <v>0</v>
      </c>
      <c r="K305" s="664">
        <v>0</v>
      </c>
      <c r="L305" s="664">
        <v>0</v>
      </c>
      <c r="M305" s="665">
        <v>0</v>
      </c>
      <c r="N305" s="666">
        <v>16.600000000000001</v>
      </c>
      <c r="O305" s="666">
        <v>4.8</v>
      </c>
      <c r="P305" s="666">
        <v>0.88</v>
      </c>
      <c r="Q305" s="462" t="s">
        <v>126</v>
      </c>
      <c r="R305" s="666">
        <v>17.100000000000001</v>
      </c>
      <c r="S305" s="667">
        <v>33</v>
      </c>
      <c r="T305" s="462" t="s">
        <v>139</v>
      </c>
      <c r="U305" s="462" t="s">
        <v>118</v>
      </c>
      <c r="V305" s="668">
        <v>295.39999999999998</v>
      </c>
      <c r="W305" s="666">
        <v>85.6</v>
      </c>
      <c r="X305" s="462">
        <v>1</v>
      </c>
      <c r="Y305" s="462">
        <v>1</v>
      </c>
      <c r="Z305" s="462">
        <v>1</v>
      </c>
      <c r="AA305" s="462">
        <v>1</v>
      </c>
      <c r="AB305" s="689" t="s">
        <v>54</v>
      </c>
      <c r="AC305" s="689" t="s">
        <v>54</v>
      </c>
      <c r="AD305" s="689" t="s">
        <v>54</v>
      </c>
      <c r="AE305" s="689" t="s">
        <v>54</v>
      </c>
      <c r="AF305" s="689">
        <v>1</v>
      </c>
      <c r="AG305" s="689">
        <v>3</v>
      </c>
      <c r="AH305" s="669">
        <v>18.61</v>
      </c>
      <c r="AI305" s="669">
        <v>20.61</v>
      </c>
      <c r="AJ305" s="669">
        <v>20.88</v>
      </c>
      <c r="AK305" s="669">
        <v>20.033333333333331</v>
      </c>
      <c r="AL305" s="666">
        <v>667.77777777777771</v>
      </c>
      <c r="AM305" s="666">
        <v>13.589113589113575</v>
      </c>
      <c r="AN305" s="462">
        <v>1</v>
      </c>
      <c r="AO305" s="542"/>
    </row>
    <row r="306" spans="1:325" s="614" customFormat="1" ht="16.5" thickBot="1" x14ac:dyDescent="0.3">
      <c r="A306" s="495"/>
      <c r="B306" s="498" t="s">
        <v>472</v>
      </c>
      <c r="C306" s="498" t="s">
        <v>472</v>
      </c>
      <c r="D306" s="487" t="s">
        <v>379</v>
      </c>
      <c r="E306" s="670" t="s">
        <v>377</v>
      </c>
      <c r="F306" s="671">
        <v>102.72727272727273</v>
      </c>
      <c r="G306" s="671">
        <v>250.5090909090909</v>
      </c>
      <c r="H306" s="671">
        <v>106.5</v>
      </c>
      <c r="I306" s="670" t="s">
        <v>124</v>
      </c>
      <c r="J306" s="672">
        <v>0.24545454545454548</v>
      </c>
      <c r="K306" s="672">
        <v>0.96363636363636362</v>
      </c>
      <c r="L306" s="672">
        <v>3.0454545454545454</v>
      </c>
      <c r="M306" s="672">
        <v>9.0909090909090912E-2</v>
      </c>
      <c r="N306" s="672">
        <v>17.518181818181816</v>
      </c>
      <c r="O306" s="672">
        <v>4.9636363636363638</v>
      </c>
      <c r="P306" s="672">
        <v>0.97090909090909105</v>
      </c>
      <c r="Q306" s="670" t="s">
        <v>123</v>
      </c>
      <c r="R306" s="672">
        <v>18.163636363636364</v>
      </c>
      <c r="S306" s="673">
        <v>34.418181818181814</v>
      </c>
      <c r="T306" s="670" t="s">
        <v>378</v>
      </c>
      <c r="U306" s="670" t="s">
        <v>122</v>
      </c>
      <c r="V306" s="671">
        <v>314.57272727272726</v>
      </c>
      <c r="W306" s="672">
        <v>83.927272727272737</v>
      </c>
      <c r="X306" s="674">
        <v>3</v>
      </c>
      <c r="Y306" s="674">
        <v>3</v>
      </c>
      <c r="Z306" s="674">
        <v>3</v>
      </c>
      <c r="AA306" s="674">
        <v>1</v>
      </c>
      <c r="AB306" s="691" t="s">
        <v>54</v>
      </c>
      <c r="AC306" s="691" t="s">
        <v>54</v>
      </c>
      <c r="AD306" s="691" t="s">
        <v>54</v>
      </c>
      <c r="AE306" s="691" t="s">
        <v>54</v>
      </c>
      <c r="AF306" s="691">
        <v>3</v>
      </c>
      <c r="AG306" s="691">
        <v>4</v>
      </c>
      <c r="AH306" s="675">
        <v>17.862727272727273</v>
      </c>
      <c r="AI306" s="675">
        <v>17.866363636363641</v>
      </c>
      <c r="AJ306" s="675">
        <v>17.882727272727269</v>
      </c>
      <c r="AK306" s="675">
        <v>17.870606060606061</v>
      </c>
      <c r="AL306" s="676">
        <v>595.68686868686871</v>
      </c>
      <c r="AM306" s="676">
        <v>6.1047139258726331</v>
      </c>
      <c r="AN306" s="671">
        <v>11</v>
      </c>
      <c r="AO306" s="542"/>
      <c r="AP306" s="765"/>
      <c r="AQ306" s="765"/>
      <c r="AR306" s="765"/>
      <c r="AS306" s="765"/>
      <c r="AT306" s="765"/>
      <c r="AU306" s="765"/>
      <c r="AV306" s="765"/>
      <c r="AW306" s="765"/>
      <c r="AX306" s="765"/>
      <c r="AY306" s="765"/>
      <c r="AZ306" s="765"/>
      <c r="BA306" s="765"/>
      <c r="BB306" s="765"/>
      <c r="BC306" s="765"/>
      <c r="BD306" s="765"/>
      <c r="BE306" s="765"/>
      <c r="BF306" s="765"/>
      <c r="BG306" s="765"/>
      <c r="BH306" s="765"/>
      <c r="BI306" s="765"/>
      <c r="BJ306" s="765"/>
      <c r="BK306" s="765"/>
      <c r="BL306" s="765"/>
      <c r="BM306" s="765"/>
      <c r="BN306" s="765"/>
      <c r="BO306" s="765"/>
      <c r="BP306" s="765"/>
      <c r="BQ306" s="765"/>
      <c r="BR306" s="765"/>
      <c r="BS306" s="765"/>
      <c r="BT306" s="765"/>
      <c r="BU306" s="765"/>
      <c r="BV306" s="765"/>
      <c r="BW306" s="765"/>
      <c r="BX306" s="765"/>
      <c r="BY306" s="765"/>
      <c r="BZ306" s="765"/>
      <c r="CA306" s="765"/>
      <c r="CB306" s="765"/>
      <c r="CC306" s="765"/>
      <c r="CD306" s="765"/>
      <c r="CE306" s="765"/>
      <c r="CF306" s="765"/>
      <c r="CG306" s="765"/>
      <c r="CH306" s="765"/>
      <c r="CI306" s="765"/>
      <c r="CJ306" s="765"/>
      <c r="CK306" s="765"/>
      <c r="CL306" s="765"/>
      <c r="CM306" s="765"/>
      <c r="CN306" s="765"/>
      <c r="CO306" s="765"/>
      <c r="CP306" s="765"/>
      <c r="CQ306" s="765"/>
      <c r="CR306" s="765"/>
      <c r="CS306" s="765"/>
      <c r="CT306" s="765"/>
      <c r="CU306" s="765"/>
      <c r="CV306" s="765"/>
      <c r="CW306" s="765"/>
      <c r="CX306" s="765"/>
      <c r="CY306" s="765"/>
      <c r="CZ306" s="765"/>
      <c r="DA306" s="765"/>
      <c r="DB306" s="765"/>
      <c r="DC306" s="765"/>
      <c r="DD306" s="765"/>
      <c r="DE306" s="765"/>
      <c r="DF306" s="765"/>
      <c r="DG306" s="765"/>
      <c r="DH306" s="765"/>
      <c r="DI306" s="765"/>
      <c r="DJ306" s="765"/>
      <c r="DK306" s="765"/>
      <c r="DL306" s="765"/>
      <c r="DM306" s="765"/>
      <c r="DN306" s="765"/>
      <c r="DO306" s="765"/>
      <c r="DP306" s="765"/>
      <c r="DQ306" s="765"/>
      <c r="DR306" s="765"/>
      <c r="DS306" s="765"/>
      <c r="DT306" s="765"/>
      <c r="DU306" s="765"/>
      <c r="DV306" s="765"/>
      <c r="DW306" s="765"/>
      <c r="DX306" s="765"/>
      <c r="DY306" s="765"/>
      <c r="DZ306" s="765"/>
      <c r="EA306" s="765"/>
      <c r="EB306" s="765"/>
      <c r="EC306" s="765"/>
      <c r="ED306" s="765"/>
      <c r="EE306" s="765"/>
      <c r="EF306" s="765"/>
      <c r="EG306" s="765"/>
      <c r="EH306" s="765"/>
      <c r="EI306" s="765"/>
      <c r="EJ306" s="765"/>
      <c r="EK306" s="765"/>
      <c r="EL306" s="765"/>
      <c r="EM306" s="765"/>
      <c r="EN306" s="765"/>
      <c r="EO306" s="765"/>
      <c r="EP306" s="765"/>
      <c r="EQ306" s="765"/>
      <c r="ER306" s="765"/>
      <c r="ES306" s="765"/>
      <c r="ET306" s="765"/>
      <c r="EU306" s="765"/>
      <c r="EV306" s="765"/>
      <c r="EW306" s="765"/>
      <c r="EX306" s="765"/>
      <c r="EY306" s="765"/>
      <c r="EZ306" s="765"/>
      <c r="FA306" s="765"/>
      <c r="FB306" s="765"/>
      <c r="FC306" s="765"/>
      <c r="FD306" s="765"/>
      <c r="FE306" s="765"/>
      <c r="FF306" s="765"/>
      <c r="FG306" s="765"/>
      <c r="FH306" s="765"/>
      <c r="FI306" s="765"/>
      <c r="FJ306" s="765"/>
      <c r="FK306" s="765"/>
      <c r="FL306" s="765"/>
      <c r="FM306" s="765"/>
      <c r="FN306" s="765"/>
      <c r="FO306" s="765"/>
      <c r="FP306" s="765"/>
      <c r="FQ306" s="765"/>
      <c r="FR306" s="765"/>
      <c r="FS306" s="765"/>
      <c r="FT306" s="765"/>
      <c r="FU306" s="765"/>
      <c r="FV306" s="765"/>
      <c r="FW306" s="765"/>
      <c r="FX306" s="765"/>
      <c r="FY306" s="765"/>
      <c r="FZ306" s="765"/>
      <c r="GA306" s="765"/>
      <c r="GB306" s="765"/>
      <c r="GC306" s="765"/>
      <c r="GD306" s="765"/>
      <c r="GE306" s="765"/>
      <c r="GF306" s="765"/>
      <c r="GG306" s="765"/>
      <c r="GH306" s="765"/>
      <c r="GI306" s="765"/>
      <c r="GJ306" s="765"/>
      <c r="GK306" s="765"/>
      <c r="GL306" s="765"/>
      <c r="GM306" s="765"/>
      <c r="GN306" s="765"/>
      <c r="GO306" s="765"/>
      <c r="GP306" s="765"/>
      <c r="GQ306" s="765"/>
      <c r="GR306" s="765"/>
      <c r="GS306" s="765"/>
      <c r="GT306" s="765"/>
      <c r="GU306" s="765"/>
      <c r="GV306" s="765"/>
      <c r="GW306" s="765"/>
      <c r="GX306" s="765"/>
      <c r="GY306" s="765"/>
      <c r="GZ306" s="765"/>
      <c r="HA306" s="765"/>
      <c r="HB306" s="765"/>
      <c r="HC306" s="765"/>
      <c r="HD306" s="765"/>
      <c r="HE306" s="765"/>
      <c r="HF306" s="765"/>
      <c r="HG306" s="765"/>
      <c r="HH306" s="765"/>
      <c r="HI306" s="765"/>
      <c r="HJ306" s="765"/>
      <c r="HK306" s="765"/>
      <c r="HL306" s="765"/>
      <c r="HM306" s="765"/>
      <c r="HN306" s="765"/>
      <c r="HO306" s="765"/>
      <c r="HP306" s="765"/>
      <c r="HQ306" s="765"/>
      <c r="HR306" s="765"/>
      <c r="HS306" s="765"/>
      <c r="HT306" s="765"/>
      <c r="HU306" s="765"/>
      <c r="HV306" s="765"/>
      <c r="HW306" s="765"/>
      <c r="HX306" s="765"/>
      <c r="HY306" s="765"/>
      <c r="HZ306" s="765"/>
      <c r="IA306" s="765"/>
      <c r="IB306" s="765"/>
      <c r="IC306" s="765"/>
      <c r="ID306" s="765"/>
      <c r="IE306" s="765"/>
      <c r="IF306" s="765"/>
      <c r="IG306" s="765"/>
      <c r="IH306" s="765"/>
      <c r="II306" s="765"/>
      <c r="IJ306" s="765"/>
      <c r="IK306" s="765"/>
      <c r="IL306" s="765"/>
      <c r="IM306" s="765"/>
      <c r="IN306" s="765"/>
      <c r="IO306" s="765"/>
      <c r="IP306" s="765"/>
      <c r="IQ306" s="765"/>
      <c r="IR306" s="765"/>
      <c r="IS306" s="765"/>
      <c r="IT306" s="765"/>
      <c r="IU306" s="765"/>
      <c r="IV306" s="765"/>
      <c r="IW306" s="765"/>
      <c r="IX306" s="765"/>
      <c r="IY306" s="765"/>
      <c r="IZ306" s="765"/>
      <c r="JA306" s="765"/>
      <c r="JB306" s="765"/>
      <c r="JC306" s="765"/>
      <c r="JD306" s="765"/>
      <c r="JE306" s="765"/>
      <c r="JF306" s="765"/>
      <c r="JG306" s="765"/>
      <c r="JH306" s="765"/>
      <c r="JI306" s="765"/>
      <c r="JJ306" s="765"/>
      <c r="JK306" s="765"/>
      <c r="JL306" s="765"/>
      <c r="JM306" s="765"/>
      <c r="JN306" s="765"/>
      <c r="JO306" s="765"/>
      <c r="JP306" s="765"/>
      <c r="JQ306" s="765"/>
      <c r="JR306" s="765"/>
      <c r="JS306" s="765"/>
      <c r="JT306" s="765"/>
      <c r="JU306" s="765"/>
      <c r="JV306" s="765"/>
      <c r="JW306" s="765"/>
      <c r="JX306" s="765"/>
      <c r="JY306" s="765"/>
      <c r="JZ306" s="765"/>
      <c r="KA306" s="765"/>
      <c r="KB306" s="765"/>
      <c r="KC306" s="765"/>
      <c r="KD306" s="765"/>
      <c r="KE306" s="765"/>
      <c r="KF306" s="765"/>
      <c r="KG306" s="765"/>
      <c r="KH306" s="765"/>
      <c r="KI306" s="765"/>
      <c r="KJ306" s="765"/>
      <c r="KK306" s="765"/>
      <c r="KL306" s="765"/>
      <c r="KM306" s="765"/>
      <c r="KN306" s="765"/>
      <c r="KO306" s="765"/>
      <c r="KP306" s="765"/>
      <c r="KQ306" s="765"/>
      <c r="KR306" s="765"/>
      <c r="KS306" s="765"/>
      <c r="KT306" s="765"/>
      <c r="KU306" s="765"/>
      <c r="KV306" s="765"/>
      <c r="KW306" s="765"/>
      <c r="KX306" s="765"/>
      <c r="KY306" s="765"/>
      <c r="KZ306" s="765"/>
      <c r="LA306" s="765"/>
      <c r="LB306" s="765"/>
      <c r="LC306" s="765"/>
      <c r="LD306" s="765"/>
      <c r="LE306" s="765"/>
      <c r="LF306" s="765"/>
      <c r="LG306" s="765"/>
      <c r="LH306" s="765"/>
      <c r="LI306" s="765"/>
      <c r="LJ306" s="765"/>
      <c r="LK306" s="765"/>
      <c r="LL306" s="765"/>
      <c r="LM306" s="765"/>
    </row>
    <row r="307" spans="1:325" x14ac:dyDescent="0.25">
      <c r="A307" s="495"/>
      <c r="B307" s="498" t="s">
        <v>472</v>
      </c>
      <c r="C307" s="498" t="s">
        <v>472</v>
      </c>
      <c r="D307" s="488" t="s">
        <v>385</v>
      </c>
      <c r="E307" s="459" t="s">
        <v>467</v>
      </c>
      <c r="F307" s="771">
        <v>107</v>
      </c>
      <c r="G307" s="771">
        <v>266</v>
      </c>
      <c r="H307" s="771">
        <v>109</v>
      </c>
      <c r="I307" s="459" t="s">
        <v>120</v>
      </c>
      <c r="J307" s="772">
        <v>0</v>
      </c>
      <c r="K307" s="772">
        <v>0</v>
      </c>
      <c r="L307" s="772">
        <v>4</v>
      </c>
      <c r="M307" s="772">
        <v>3.2</v>
      </c>
      <c r="N307" s="636">
        <v>15.3</v>
      </c>
      <c r="O307" s="636">
        <v>5</v>
      </c>
      <c r="P307" s="636">
        <v>1.5</v>
      </c>
      <c r="Q307" s="459" t="s">
        <v>364</v>
      </c>
      <c r="R307" s="773">
        <v>17.8</v>
      </c>
      <c r="S307" s="774">
        <v>30.3</v>
      </c>
      <c r="T307" s="459" t="s">
        <v>142</v>
      </c>
      <c r="U307" s="459" t="s">
        <v>118</v>
      </c>
      <c r="V307" s="771">
        <v>280.8</v>
      </c>
      <c r="W307" s="636">
        <v>83.2</v>
      </c>
      <c r="X307" s="459">
        <v>1</v>
      </c>
      <c r="Y307" s="775">
        <v>1</v>
      </c>
      <c r="Z307" s="459">
        <v>1</v>
      </c>
      <c r="AA307" s="775">
        <v>1</v>
      </c>
      <c r="AB307" s="459">
        <v>1</v>
      </c>
      <c r="AC307" s="459">
        <v>1</v>
      </c>
      <c r="AD307" s="459" t="s">
        <v>54</v>
      </c>
      <c r="AE307" s="459">
        <v>1</v>
      </c>
      <c r="AF307" s="459">
        <v>1</v>
      </c>
      <c r="AG307" s="459">
        <v>1</v>
      </c>
      <c r="AH307" s="635">
        <v>162.5</v>
      </c>
      <c r="AI307" s="635">
        <v>148.30000000000001</v>
      </c>
      <c r="AJ307" s="635" t="s">
        <v>54</v>
      </c>
      <c r="AK307" s="635">
        <v>155.4</v>
      </c>
      <c r="AL307" s="636">
        <v>621.6</v>
      </c>
      <c r="AM307" s="636">
        <v>10.290986515259071</v>
      </c>
      <c r="AN307" s="459">
        <v>6</v>
      </c>
      <c r="AO307" s="542"/>
    </row>
    <row r="308" spans="1:325" x14ac:dyDescent="0.25">
      <c r="A308" s="495"/>
      <c r="B308" s="498" t="s">
        <v>472</v>
      </c>
      <c r="C308" s="498" t="s">
        <v>472</v>
      </c>
      <c r="D308" s="489" t="s">
        <v>385</v>
      </c>
      <c r="E308" s="543" t="s">
        <v>468</v>
      </c>
      <c r="F308" s="559">
        <v>98</v>
      </c>
      <c r="G308" s="559">
        <v>241.4</v>
      </c>
      <c r="H308" s="559">
        <v>95.2</v>
      </c>
      <c r="I308" s="543" t="s">
        <v>120</v>
      </c>
      <c r="J308" s="776">
        <v>2.1</v>
      </c>
      <c r="K308" s="776">
        <v>0</v>
      </c>
      <c r="L308" s="776">
        <v>0</v>
      </c>
      <c r="M308" s="776">
        <v>0</v>
      </c>
      <c r="N308" s="558">
        <v>15.2</v>
      </c>
      <c r="O308" s="558">
        <v>4.8</v>
      </c>
      <c r="P308" s="558">
        <v>1.4</v>
      </c>
      <c r="Q308" s="543" t="s">
        <v>126</v>
      </c>
      <c r="R308" s="560">
        <v>17.2</v>
      </c>
      <c r="S308" s="561">
        <v>29.5</v>
      </c>
      <c r="T308" s="543" t="s">
        <v>142</v>
      </c>
      <c r="U308" s="543" t="s">
        <v>118</v>
      </c>
      <c r="V308" s="559">
        <v>290.5</v>
      </c>
      <c r="W308" s="558">
        <v>83.75</v>
      </c>
      <c r="X308" s="543">
        <v>1</v>
      </c>
      <c r="Y308" s="544">
        <v>1</v>
      </c>
      <c r="Z308" s="543">
        <v>3</v>
      </c>
      <c r="AA308" s="543">
        <v>1</v>
      </c>
      <c r="AB308" s="544">
        <v>1</v>
      </c>
      <c r="AC308" s="544">
        <v>1</v>
      </c>
      <c r="AD308" s="544" t="s">
        <v>54</v>
      </c>
      <c r="AE308" s="544">
        <v>1</v>
      </c>
      <c r="AF308" s="544">
        <v>3</v>
      </c>
      <c r="AG308" s="544">
        <v>3</v>
      </c>
      <c r="AH308" s="557">
        <v>142.88999999999999</v>
      </c>
      <c r="AI308" s="557">
        <v>134.97999999999999</v>
      </c>
      <c r="AJ308" s="557" t="s">
        <v>54</v>
      </c>
      <c r="AK308" s="557">
        <v>138.935</v>
      </c>
      <c r="AL308" s="558">
        <v>555.74</v>
      </c>
      <c r="AM308" s="558">
        <v>6.3820826952526861</v>
      </c>
      <c r="AN308" s="543">
        <v>7</v>
      </c>
      <c r="AO308" s="542"/>
    </row>
    <row r="309" spans="1:325" x14ac:dyDescent="0.25">
      <c r="A309" s="495"/>
      <c r="B309" s="498" t="s">
        <v>472</v>
      </c>
      <c r="C309" s="498" t="s">
        <v>472</v>
      </c>
      <c r="D309" s="489" t="s">
        <v>385</v>
      </c>
      <c r="E309" s="543" t="s">
        <v>463</v>
      </c>
      <c r="F309" s="559">
        <v>102</v>
      </c>
      <c r="G309" s="559">
        <v>210</v>
      </c>
      <c r="H309" s="559">
        <v>78</v>
      </c>
      <c r="I309" s="543" t="s">
        <v>120</v>
      </c>
      <c r="J309" s="776">
        <v>0</v>
      </c>
      <c r="K309" s="776">
        <v>0</v>
      </c>
      <c r="L309" s="776">
        <v>0</v>
      </c>
      <c r="M309" s="776">
        <v>0</v>
      </c>
      <c r="N309" s="558">
        <v>17.8</v>
      </c>
      <c r="O309" s="558">
        <v>4.8</v>
      </c>
      <c r="P309" s="558">
        <v>0.3</v>
      </c>
      <c r="Q309" s="543" t="s">
        <v>126</v>
      </c>
      <c r="R309" s="560">
        <v>16.399999999999999</v>
      </c>
      <c r="S309" s="561">
        <v>31.2</v>
      </c>
      <c r="T309" s="543" t="s">
        <v>751</v>
      </c>
      <c r="U309" s="543" t="s">
        <v>118</v>
      </c>
      <c r="V309" s="559">
        <v>289</v>
      </c>
      <c r="W309" s="558">
        <v>86.4</v>
      </c>
      <c r="X309" s="543">
        <v>1</v>
      </c>
      <c r="Y309" s="777">
        <v>1</v>
      </c>
      <c r="Z309" s="543">
        <v>1</v>
      </c>
      <c r="AA309" s="777">
        <v>1</v>
      </c>
      <c r="AB309" s="543">
        <v>1</v>
      </c>
      <c r="AC309" s="543">
        <v>1</v>
      </c>
      <c r="AD309" s="543" t="s">
        <v>54</v>
      </c>
      <c r="AE309" s="543">
        <v>1</v>
      </c>
      <c r="AF309" s="543">
        <v>3</v>
      </c>
      <c r="AG309" s="543">
        <v>1</v>
      </c>
      <c r="AH309" s="557">
        <v>129</v>
      </c>
      <c r="AI309" s="557">
        <v>123.7</v>
      </c>
      <c r="AJ309" s="557" t="s">
        <v>54</v>
      </c>
      <c r="AK309" s="557">
        <v>126.35</v>
      </c>
      <c r="AL309" s="558">
        <v>505.4</v>
      </c>
      <c r="AM309" s="558">
        <v>10.204971652856509</v>
      </c>
      <c r="AN309" s="543">
        <v>4</v>
      </c>
      <c r="AO309" s="542"/>
    </row>
    <row r="310" spans="1:325" x14ac:dyDescent="0.25">
      <c r="A310" s="495"/>
      <c r="B310" s="498" t="s">
        <v>472</v>
      </c>
      <c r="C310" s="498" t="s">
        <v>472</v>
      </c>
      <c r="D310" s="489" t="s">
        <v>385</v>
      </c>
      <c r="E310" s="543" t="s">
        <v>462</v>
      </c>
      <c r="F310" s="559">
        <v>104</v>
      </c>
      <c r="G310" s="559">
        <v>248</v>
      </c>
      <c r="H310" s="559">
        <v>108</v>
      </c>
      <c r="I310" s="543" t="s">
        <v>127</v>
      </c>
      <c r="J310" s="776">
        <v>0</v>
      </c>
      <c r="K310" s="776">
        <v>0</v>
      </c>
      <c r="L310" s="776">
        <v>21.7</v>
      </c>
      <c r="M310" s="776">
        <v>0</v>
      </c>
      <c r="N310" s="558">
        <v>14.1</v>
      </c>
      <c r="O310" s="558">
        <v>4.5</v>
      </c>
      <c r="P310" s="558">
        <v>0.8</v>
      </c>
      <c r="Q310" s="543" t="s">
        <v>126</v>
      </c>
      <c r="R310" s="560">
        <v>17.2</v>
      </c>
      <c r="S310" s="561">
        <v>29.1</v>
      </c>
      <c r="T310" s="543" t="s">
        <v>139</v>
      </c>
      <c r="U310" s="543" t="s">
        <v>118</v>
      </c>
      <c r="V310" s="559">
        <v>275</v>
      </c>
      <c r="W310" s="558">
        <v>86.8</v>
      </c>
      <c r="X310" s="543">
        <v>3</v>
      </c>
      <c r="Y310" s="777">
        <v>3</v>
      </c>
      <c r="Z310" s="543">
        <v>1</v>
      </c>
      <c r="AA310" s="777">
        <v>3</v>
      </c>
      <c r="AB310" s="543">
        <v>1</v>
      </c>
      <c r="AC310" s="543">
        <v>1</v>
      </c>
      <c r="AD310" s="543" t="s">
        <v>54</v>
      </c>
      <c r="AE310" s="543">
        <v>3</v>
      </c>
      <c r="AF310" s="543">
        <v>1</v>
      </c>
      <c r="AG310" s="543">
        <v>1</v>
      </c>
      <c r="AH310" s="557">
        <v>128.6</v>
      </c>
      <c r="AI310" s="557">
        <v>136</v>
      </c>
      <c r="AJ310" s="557" t="s">
        <v>54</v>
      </c>
      <c r="AK310" s="557">
        <v>132.30000000000001</v>
      </c>
      <c r="AL310" s="558">
        <v>529.20000000000005</v>
      </c>
      <c r="AM310" s="558">
        <v>1.4570552147239306</v>
      </c>
      <c r="AN310" s="543">
        <v>8</v>
      </c>
      <c r="AO310" s="542"/>
    </row>
    <row r="311" spans="1:325" x14ac:dyDescent="0.25">
      <c r="A311" s="495"/>
      <c r="B311" s="498" t="s">
        <v>472</v>
      </c>
      <c r="C311" s="498" t="s">
        <v>472</v>
      </c>
      <c r="D311" s="489" t="s">
        <v>385</v>
      </c>
      <c r="E311" s="458" t="s">
        <v>464</v>
      </c>
      <c r="F311" s="641">
        <v>105</v>
      </c>
      <c r="G311" s="641">
        <v>219</v>
      </c>
      <c r="H311" s="641">
        <v>79</v>
      </c>
      <c r="I311" s="458" t="s">
        <v>127</v>
      </c>
      <c r="J311" s="780">
        <v>0</v>
      </c>
      <c r="K311" s="780">
        <v>0</v>
      </c>
      <c r="L311" s="780">
        <v>0</v>
      </c>
      <c r="M311" s="780">
        <v>0</v>
      </c>
      <c r="N311" s="638">
        <v>16.399999999999999</v>
      </c>
      <c r="O311" s="638">
        <v>5</v>
      </c>
      <c r="P311" s="638">
        <v>0.7</v>
      </c>
      <c r="Q311" s="458" t="s">
        <v>126</v>
      </c>
      <c r="R311" s="639">
        <v>16.5</v>
      </c>
      <c r="S311" s="640">
        <v>29</v>
      </c>
      <c r="T311" s="458" t="s">
        <v>139</v>
      </c>
      <c r="U311" s="458" t="s">
        <v>118</v>
      </c>
      <c r="V311" s="641">
        <v>304</v>
      </c>
      <c r="W311" s="638">
        <v>82.3</v>
      </c>
      <c r="X311" s="458">
        <v>1</v>
      </c>
      <c r="Y311" s="452">
        <v>1</v>
      </c>
      <c r="Z311" s="782">
        <v>1</v>
      </c>
      <c r="AA311" s="452">
        <v>1</v>
      </c>
      <c r="AB311" s="458">
        <v>1</v>
      </c>
      <c r="AC311" s="458">
        <v>1</v>
      </c>
      <c r="AD311" s="458" t="s">
        <v>54</v>
      </c>
      <c r="AE311" s="458">
        <v>1</v>
      </c>
      <c r="AF311" s="458">
        <v>3</v>
      </c>
      <c r="AG311" s="458">
        <v>1</v>
      </c>
      <c r="AH311" s="642">
        <v>127.84</v>
      </c>
      <c r="AI311" s="642">
        <v>123.28</v>
      </c>
      <c r="AJ311" s="642" t="s">
        <v>54</v>
      </c>
      <c r="AK311" s="642">
        <v>125.56</v>
      </c>
      <c r="AL311" s="638">
        <v>502.24</v>
      </c>
      <c r="AM311" s="638">
        <v>11.63865919800836</v>
      </c>
      <c r="AN311" s="458">
        <v>3</v>
      </c>
      <c r="AO311" s="542"/>
    </row>
    <row r="312" spans="1:325" s="614" customFormat="1" ht="16.5" thickBot="1" x14ac:dyDescent="0.3">
      <c r="A312" s="495"/>
      <c r="B312" s="499" t="s">
        <v>472</v>
      </c>
      <c r="C312" s="499" t="s">
        <v>472</v>
      </c>
      <c r="D312" s="490" t="s">
        <v>385</v>
      </c>
      <c r="E312" s="643" t="s">
        <v>377</v>
      </c>
      <c r="F312" s="632">
        <v>103.2</v>
      </c>
      <c r="G312" s="632">
        <v>236.88000000000002</v>
      </c>
      <c r="H312" s="632">
        <v>93.84</v>
      </c>
      <c r="I312" s="643" t="s">
        <v>124</v>
      </c>
      <c r="J312" s="783">
        <v>0.42000000000000004</v>
      </c>
      <c r="K312" s="783">
        <v>0</v>
      </c>
      <c r="L312" s="783">
        <v>5.14</v>
      </c>
      <c r="M312" s="783">
        <v>0.64</v>
      </c>
      <c r="N312" s="783">
        <v>15.76</v>
      </c>
      <c r="O312" s="783">
        <v>4.82</v>
      </c>
      <c r="P312" s="783">
        <v>0.94000000000000006</v>
      </c>
      <c r="Q312" s="643" t="s">
        <v>123</v>
      </c>
      <c r="R312" s="783">
        <v>17.02</v>
      </c>
      <c r="S312" s="784">
        <v>29.82</v>
      </c>
      <c r="T312" s="643" t="s">
        <v>378</v>
      </c>
      <c r="U312" s="643" t="s">
        <v>122</v>
      </c>
      <c r="V312" s="785">
        <v>287.86</v>
      </c>
      <c r="W312" s="783">
        <v>84.49</v>
      </c>
      <c r="X312" s="786">
        <v>3</v>
      </c>
      <c r="Y312" s="787">
        <v>3</v>
      </c>
      <c r="Z312" s="786">
        <v>3</v>
      </c>
      <c r="AA312" s="787">
        <v>3</v>
      </c>
      <c r="AB312" s="786">
        <v>1</v>
      </c>
      <c r="AC312" s="786">
        <v>1</v>
      </c>
      <c r="AD312" s="786" t="s">
        <v>54</v>
      </c>
      <c r="AE312" s="786">
        <v>3</v>
      </c>
      <c r="AF312" s="786">
        <v>3</v>
      </c>
      <c r="AG312" s="786">
        <v>3</v>
      </c>
      <c r="AH312" s="644">
        <v>138.166</v>
      </c>
      <c r="AI312" s="644">
        <v>133.25200000000001</v>
      </c>
      <c r="AJ312" s="644" t="s">
        <v>54</v>
      </c>
      <c r="AK312" s="644">
        <v>135.709</v>
      </c>
      <c r="AL312" s="645">
        <v>542.83600000000001</v>
      </c>
      <c r="AM312" s="645">
        <v>7.8733585577565117</v>
      </c>
      <c r="AN312" s="643">
        <v>6</v>
      </c>
      <c r="AO312" s="818"/>
      <c r="AP312" s="765"/>
      <c r="AQ312" s="765"/>
      <c r="AR312" s="765"/>
      <c r="AS312" s="765"/>
      <c r="AT312" s="765"/>
      <c r="AU312" s="765"/>
      <c r="AV312" s="765"/>
      <c r="AW312" s="765"/>
      <c r="AX312" s="765"/>
      <c r="AY312" s="765"/>
      <c r="AZ312" s="765"/>
      <c r="BA312" s="765"/>
      <c r="BB312" s="765"/>
      <c r="BC312" s="765"/>
      <c r="BD312" s="765"/>
      <c r="BE312" s="765"/>
      <c r="BF312" s="765"/>
      <c r="BG312" s="765"/>
      <c r="BH312" s="765"/>
      <c r="BI312" s="765"/>
      <c r="BJ312" s="765"/>
      <c r="BK312" s="765"/>
      <c r="BL312" s="765"/>
      <c r="BM312" s="765"/>
      <c r="BN312" s="765"/>
      <c r="BO312" s="765"/>
      <c r="BP312" s="765"/>
      <c r="BQ312" s="765"/>
      <c r="BR312" s="765"/>
      <c r="BS312" s="765"/>
      <c r="BT312" s="765"/>
      <c r="BU312" s="765"/>
      <c r="BV312" s="765"/>
      <c r="BW312" s="765"/>
      <c r="BX312" s="765"/>
      <c r="BY312" s="765"/>
      <c r="BZ312" s="765"/>
      <c r="CA312" s="765"/>
      <c r="CB312" s="765"/>
      <c r="CC312" s="765"/>
      <c r="CD312" s="765"/>
      <c r="CE312" s="765"/>
      <c r="CF312" s="765"/>
      <c r="CG312" s="765"/>
      <c r="CH312" s="765"/>
      <c r="CI312" s="765"/>
      <c r="CJ312" s="765"/>
      <c r="CK312" s="765"/>
      <c r="CL312" s="765"/>
      <c r="CM312" s="765"/>
      <c r="CN312" s="765"/>
      <c r="CO312" s="765"/>
      <c r="CP312" s="765"/>
      <c r="CQ312" s="765"/>
      <c r="CR312" s="765"/>
      <c r="CS312" s="765"/>
      <c r="CT312" s="765"/>
      <c r="CU312" s="765"/>
      <c r="CV312" s="765"/>
      <c r="CW312" s="765"/>
      <c r="CX312" s="765"/>
      <c r="CY312" s="765"/>
      <c r="CZ312" s="765"/>
      <c r="DA312" s="765"/>
      <c r="DB312" s="765"/>
      <c r="DC312" s="765"/>
      <c r="DD312" s="765"/>
      <c r="DE312" s="765"/>
      <c r="DF312" s="765"/>
      <c r="DG312" s="765"/>
      <c r="DH312" s="765"/>
      <c r="DI312" s="765"/>
      <c r="DJ312" s="765"/>
      <c r="DK312" s="765"/>
      <c r="DL312" s="765"/>
      <c r="DM312" s="765"/>
      <c r="DN312" s="765"/>
      <c r="DO312" s="765"/>
      <c r="DP312" s="765"/>
      <c r="DQ312" s="765"/>
      <c r="DR312" s="765"/>
      <c r="DS312" s="765"/>
      <c r="DT312" s="765"/>
      <c r="DU312" s="765"/>
      <c r="DV312" s="765"/>
      <c r="DW312" s="765"/>
      <c r="DX312" s="765"/>
      <c r="DY312" s="765"/>
      <c r="DZ312" s="765"/>
      <c r="EA312" s="765"/>
      <c r="EB312" s="765"/>
      <c r="EC312" s="765"/>
      <c r="ED312" s="765"/>
      <c r="EE312" s="765"/>
      <c r="EF312" s="765"/>
      <c r="EG312" s="765"/>
      <c r="EH312" s="765"/>
      <c r="EI312" s="765"/>
      <c r="EJ312" s="765"/>
      <c r="EK312" s="765"/>
      <c r="EL312" s="765"/>
      <c r="EM312" s="765"/>
      <c r="EN312" s="765"/>
      <c r="EO312" s="765"/>
      <c r="EP312" s="765"/>
      <c r="EQ312" s="765"/>
      <c r="ER312" s="765"/>
      <c r="ES312" s="765"/>
      <c r="ET312" s="765"/>
      <c r="EU312" s="765"/>
      <c r="EV312" s="765"/>
      <c r="EW312" s="765"/>
      <c r="EX312" s="765"/>
      <c r="EY312" s="765"/>
      <c r="EZ312" s="765"/>
      <c r="FA312" s="765"/>
      <c r="FB312" s="765"/>
      <c r="FC312" s="765"/>
      <c r="FD312" s="765"/>
      <c r="FE312" s="765"/>
      <c r="FF312" s="765"/>
      <c r="FG312" s="765"/>
      <c r="FH312" s="765"/>
      <c r="FI312" s="765"/>
      <c r="FJ312" s="765"/>
      <c r="FK312" s="765"/>
      <c r="FL312" s="765"/>
      <c r="FM312" s="765"/>
      <c r="FN312" s="765"/>
      <c r="FO312" s="765"/>
      <c r="FP312" s="765"/>
      <c r="FQ312" s="765"/>
      <c r="FR312" s="765"/>
      <c r="FS312" s="765"/>
      <c r="FT312" s="765"/>
      <c r="FU312" s="765"/>
      <c r="FV312" s="765"/>
      <c r="FW312" s="765"/>
      <c r="FX312" s="765"/>
      <c r="FY312" s="765"/>
      <c r="FZ312" s="765"/>
      <c r="GA312" s="765"/>
      <c r="GB312" s="765"/>
      <c r="GC312" s="765"/>
      <c r="GD312" s="765"/>
      <c r="GE312" s="765"/>
      <c r="GF312" s="765"/>
      <c r="GG312" s="765"/>
      <c r="GH312" s="765"/>
      <c r="GI312" s="765"/>
      <c r="GJ312" s="765"/>
      <c r="GK312" s="765"/>
      <c r="GL312" s="765"/>
      <c r="GM312" s="765"/>
      <c r="GN312" s="765"/>
      <c r="GO312" s="765"/>
      <c r="GP312" s="765"/>
      <c r="GQ312" s="765"/>
      <c r="GR312" s="765"/>
      <c r="GS312" s="765"/>
      <c r="GT312" s="765"/>
      <c r="GU312" s="765"/>
      <c r="GV312" s="765"/>
      <c r="GW312" s="765"/>
      <c r="GX312" s="765"/>
      <c r="GY312" s="765"/>
      <c r="GZ312" s="765"/>
      <c r="HA312" s="765"/>
      <c r="HB312" s="765"/>
      <c r="HC312" s="765"/>
      <c r="HD312" s="765"/>
      <c r="HE312" s="765"/>
      <c r="HF312" s="765"/>
      <c r="HG312" s="765"/>
      <c r="HH312" s="765"/>
      <c r="HI312" s="765"/>
      <c r="HJ312" s="765"/>
      <c r="HK312" s="765"/>
      <c r="HL312" s="765"/>
      <c r="HM312" s="765"/>
      <c r="HN312" s="765"/>
      <c r="HO312" s="765"/>
      <c r="HP312" s="765"/>
      <c r="HQ312" s="765"/>
      <c r="HR312" s="765"/>
      <c r="HS312" s="765"/>
      <c r="HT312" s="765"/>
      <c r="HU312" s="765"/>
      <c r="HV312" s="765"/>
      <c r="HW312" s="765"/>
      <c r="HX312" s="765"/>
      <c r="HY312" s="765"/>
      <c r="HZ312" s="765"/>
      <c r="IA312" s="765"/>
      <c r="IB312" s="765"/>
      <c r="IC312" s="765"/>
      <c r="ID312" s="765"/>
      <c r="IE312" s="765"/>
      <c r="IF312" s="765"/>
      <c r="IG312" s="765"/>
      <c r="IH312" s="765"/>
      <c r="II312" s="765"/>
      <c r="IJ312" s="765"/>
      <c r="IK312" s="765"/>
      <c r="IL312" s="765"/>
      <c r="IM312" s="765"/>
      <c r="IN312" s="765"/>
      <c r="IO312" s="765"/>
      <c r="IP312" s="765"/>
      <c r="IQ312" s="765"/>
      <c r="IR312" s="765"/>
      <c r="IS312" s="765"/>
      <c r="IT312" s="765"/>
      <c r="IU312" s="765"/>
      <c r="IV312" s="765"/>
      <c r="IW312" s="765"/>
      <c r="IX312" s="765"/>
      <c r="IY312" s="765"/>
      <c r="IZ312" s="765"/>
      <c r="JA312" s="765"/>
      <c r="JB312" s="765"/>
      <c r="JC312" s="765"/>
      <c r="JD312" s="765"/>
      <c r="JE312" s="765"/>
      <c r="JF312" s="765"/>
      <c r="JG312" s="765"/>
      <c r="JH312" s="765"/>
      <c r="JI312" s="765"/>
      <c r="JJ312" s="765"/>
      <c r="JK312" s="765"/>
      <c r="JL312" s="765"/>
      <c r="JM312" s="765"/>
      <c r="JN312" s="765"/>
      <c r="JO312" s="765"/>
      <c r="JP312" s="765"/>
      <c r="JQ312" s="765"/>
      <c r="JR312" s="765"/>
      <c r="JS312" s="765"/>
      <c r="JT312" s="765"/>
      <c r="JU312" s="765"/>
      <c r="JV312" s="765"/>
      <c r="JW312" s="765"/>
      <c r="JX312" s="765"/>
      <c r="JY312" s="765"/>
      <c r="JZ312" s="765"/>
      <c r="KA312" s="765"/>
      <c r="KB312" s="765"/>
      <c r="KC312" s="765"/>
      <c r="KD312" s="765"/>
      <c r="KE312" s="765"/>
      <c r="KF312" s="765"/>
      <c r="KG312" s="765"/>
      <c r="KH312" s="765"/>
      <c r="KI312" s="765"/>
      <c r="KJ312" s="765"/>
      <c r="KK312" s="765"/>
      <c r="KL312" s="765"/>
      <c r="KM312" s="765"/>
      <c r="KN312" s="765"/>
      <c r="KO312" s="765"/>
      <c r="KP312" s="765"/>
      <c r="KQ312" s="765"/>
      <c r="KR312" s="765"/>
      <c r="KS312" s="765"/>
      <c r="KT312" s="765"/>
      <c r="KU312" s="765"/>
      <c r="KV312" s="765"/>
      <c r="KW312" s="765"/>
      <c r="KX312" s="765"/>
      <c r="KY312" s="765"/>
      <c r="KZ312" s="765"/>
      <c r="LA312" s="765"/>
      <c r="LB312" s="765"/>
      <c r="LC312" s="765"/>
      <c r="LD312" s="765"/>
      <c r="LE312" s="765"/>
      <c r="LF312" s="765"/>
      <c r="LG312" s="765"/>
      <c r="LH312" s="765"/>
      <c r="LI312" s="765"/>
      <c r="LJ312" s="765"/>
      <c r="LK312" s="765"/>
      <c r="LL312" s="765"/>
      <c r="LM312" s="765"/>
    </row>
    <row r="313" spans="1:325" x14ac:dyDescent="0.25">
      <c r="A313" s="495"/>
      <c r="B313" s="497" t="s">
        <v>473</v>
      </c>
      <c r="C313" s="497" t="s">
        <v>474</v>
      </c>
      <c r="D313" s="485" t="s">
        <v>362</v>
      </c>
      <c r="E313" s="463" t="s">
        <v>449</v>
      </c>
      <c r="F313" s="656">
        <v>114</v>
      </c>
      <c r="G313" s="656">
        <v>255</v>
      </c>
      <c r="H313" s="656">
        <v>100</v>
      </c>
      <c r="I313" s="463" t="s">
        <v>127</v>
      </c>
      <c r="J313" s="657">
        <v>0</v>
      </c>
      <c r="K313" s="657">
        <v>1.5</v>
      </c>
      <c r="L313" s="657">
        <v>5</v>
      </c>
      <c r="M313" s="658">
        <v>0</v>
      </c>
      <c r="N313" s="659">
        <v>20.5</v>
      </c>
      <c r="O313" s="659">
        <v>5.2</v>
      </c>
      <c r="P313" s="659">
        <v>0.5</v>
      </c>
      <c r="Q313" s="463" t="s">
        <v>364</v>
      </c>
      <c r="R313" s="659">
        <v>16</v>
      </c>
      <c r="S313" s="660">
        <v>39</v>
      </c>
      <c r="T313" s="463" t="s">
        <v>139</v>
      </c>
      <c r="U313" s="463" t="s">
        <v>118</v>
      </c>
      <c r="V313" s="661">
        <v>371</v>
      </c>
      <c r="W313" s="659">
        <v>85.6</v>
      </c>
      <c r="X313" s="463">
        <v>3</v>
      </c>
      <c r="Y313" s="463">
        <v>3</v>
      </c>
      <c r="Z313" s="463">
        <v>1</v>
      </c>
      <c r="AA313" s="463">
        <v>3</v>
      </c>
      <c r="AB313" s="683" t="s">
        <v>54</v>
      </c>
      <c r="AC313" s="683" t="s">
        <v>54</v>
      </c>
      <c r="AD313" s="683" t="s">
        <v>54</v>
      </c>
      <c r="AE313" s="683" t="s">
        <v>54</v>
      </c>
      <c r="AF313" s="683">
        <v>1</v>
      </c>
      <c r="AG313" s="683">
        <v>2</v>
      </c>
      <c r="AH313" s="662">
        <v>17.64</v>
      </c>
      <c r="AI313" s="662">
        <v>17.98</v>
      </c>
      <c r="AJ313" s="662">
        <v>17.57</v>
      </c>
      <c r="AK313" s="662">
        <v>17.73</v>
      </c>
      <c r="AL313" s="659">
        <v>591.00000000000011</v>
      </c>
      <c r="AM313" s="659">
        <v>10.95118898623282</v>
      </c>
      <c r="AN313" s="463">
        <v>3</v>
      </c>
      <c r="AO313" s="819" t="s">
        <v>770</v>
      </c>
    </row>
    <row r="314" spans="1:325" x14ac:dyDescent="0.25">
      <c r="A314" s="495"/>
      <c r="B314" s="498" t="e">
        <v>#N/A</v>
      </c>
      <c r="C314" s="498"/>
      <c r="D314" s="486" t="s">
        <v>362</v>
      </c>
      <c r="E314" s="545" t="s">
        <v>450</v>
      </c>
      <c r="F314" s="567">
        <v>105</v>
      </c>
      <c r="G314" s="567">
        <v>285</v>
      </c>
      <c r="H314" s="567">
        <v>95</v>
      </c>
      <c r="I314" s="545" t="s">
        <v>127</v>
      </c>
      <c r="J314" s="568">
        <v>0</v>
      </c>
      <c r="K314" s="568">
        <v>2.2000000000000002</v>
      </c>
      <c r="L314" s="568">
        <v>0</v>
      </c>
      <c r="M314" s="569">
        <v>0</v>
      </c>
      <c r="N314" s="570">
        <v>16.5</v>
      </c>
      <c r="O314" s="570">
        <v>4.5999999999999996</v>
      </c>
      <c r="P314" s="570">
        <v>0.5</v>
      </c>
      <c r="Q314" s="545" t="s">
        <v>364</v>
      </c>
      <c r="R314" s="570">
        <v>16</v>
      </c>
      <c r="S314" s="571">
        <v>34</v>
      </c>
      <c r="T314" s="545" t="s">
        <v>139</v>
      </c>
      <c r="U314" s="545" t="s">
        <v>118</v>
      </c>
      <c r="V314" s="572">
        <v>366</v>
      </c>
      <c r="W314" s="570">
        <v>83.2</v>
      </c>
      <c r="X314" s="545">
        <v>1</v>
      </c>
      <c r="Y314" s="545">
        <v>3</v>
      </c>
      <c r="Z314" s="545">
        <v>1</v>
      </c>
      <c r="AA314" s="545">
        <v>3</v>
      </c>
      <c r="AB314" s="471" t="s">
        <v>54</v>
      </c>
      <c r="AC314" s="471" t="s">
        <v>54</v>
      </c>
      <c r="AD314" s="471" t="s">
        <v>54</v>
      </c>
      <c r="AE314" s="471" t="s">
        <v>54</v>
      </c>
      <c r="AF314" s="471">
        <v>1</v>
      </c>
      <c r="AG314" s="471">
        <v>3</v>
      </c>
      <c r="AH314" s="573">
        <v>17.22</v>
      </c>
      <c r="AI314" s="573">
        <v>17.190000000000001</v>
      </c>
      <c r="AJ314" s="573">
        <v>17.34</v>
      </c>
      <c r="AK314" s="573">
        <v>17.25</v>
      </c>
      <c r="AL314" s="570">
        <v>575</v>
      </c>
      <c r="AM314" s="570">
        <v>13.412228796844181</v>
      </c>
      <c r="AN314" s="545">
        <v>2</v>
      </c>
      <c r="AO314" s="542"/>
    </row>
    <row r="315" spans="1:325" x14ac:dyDescent="0.25">
      <c r="A315" s="495"/>
      <c r="B315" s="498" t="e">
        <v>#N/A</v>
      </c>
      <c r="C315" s="498"/>
      <c r="D315" s="486" t="s">
        <v>362</v>
      </c>
      <c r="E315" s="545" t="s">
        <v>451</v>
      </c>
      <c r="F315" s="567">
        <v>97</v>
      </c>
      <c r="G315" s="567">
        <v>252</v>
      </c>
      <c r="H315" s="567">
        <v>96</v>
      </c>
      <c r="I315" s="545" t="s">
        <v>120</v>
      </c>
      <c r="J315" s="568" t="s">
        <v>54</v>
      </c>
      <c r="K315" s="568">
        <v>0</v>
      </c>
      <c r="L315" s="568">
        <v>0</v>
      </c>
      <c r="M315" s="569">
        <v>0</v>
      </c>
      <c r="N315" s="570">
        <v>17</v>
      </c>
      <c r="O315" s="570">
        <v>5.2</v>
      </c>
      <c r="P315" s="570">
        <v>1.4</v>
      </c>
      <c r="Q315" s="545" t="s">
        <v>126</v>
      </c>
      <c r="R315" s="570">
        <v>16.7</v>
      </c>
      <c r="S315" s="571" t="s">
        <v>54</v>
      </c>
      <c r="T315" s="545" t="s">
        <v>142</v>
      </c>
      <c r="U315" s="545" t="s">
        <v>118</v>
      </c>
      <c r="V315" s="572">
        <v>320</v>
      </c>
      <c r="W315" s="570">
        <v>81</v>
      </c>
      <c r="X315" s="545">
        <v>1</v>
      </c>
      <c r="Y315" s="545">
        <v>1</v>
      </c>
      <c r="Z315" s="545">
        <v>1</v>
      </c>
      <c r="AA315" s="545">
        <v>1</v>
      </c>
      <c r="AB315" s="471" t="s">
        <v>54</v>
      </c>
      <c r="AC315" s="471" t="s">
        <v>54</v>
      </c>
      <c r="AD315" s="471" t="s">
        <v>54</v>
      </c>
      <c r="AE315" s="471" t="s">
        <v>54</v>
      </c>
      <c r="AF315" s="471" t="s">
        <v>54</v>
      </c>
      <c r="AG315" s="471">
        <v>1</v>
      </c>
      <c r="AH315" s="573">
        <v>17.11</v>
      </c>
      <c r="AI315" s="573">
        <v>18.399999999999999</v>
      </c>
      <c r="AJ315" s="573">
        <v>17.71</v>
      </c>
      <c r="AK315" s="573">
        <v>17.739999999999998</v>
      </c>
      <c r="AL315" s="570">
        <v>591.33333333333326</v>
      </c>
      <c r="AM315" s="570">
        <v>9.7772277227722704</v>
      </c>
      <c r="AN315" s="545">
        <v>7</v>
      </c>
      <c r="AO315" s="542"/>
    </row>
    <row r="316" spans="1:325" x14ac:dyDescent="0.25">
      <c r="A316" s="495"/>
      <c r="B316" s="498" t="e">
        <v>#N/A</v>
      </c>
      <c r="C316" s="498"/>
      <c r="D316" s="486" t="s">
        <v>362</v>
      </c>
      <c r="E316" s="545" t="s">
        <v>452</v>
      </c>
      <c r="F316" s="567">
        <v>109</v>
      </c>
      <c r="G316" s="567">
        <v>291</v>
      </c>
      <c r="H316" s="567">
        <v>89</v>
      </c>
      <c r="I316" s="545" t="s">
        <v>120</v>
      </c>
      <c r="J316" s="568">
        <v>0</v>
      </c>
      <c r="K316" s="568">
        <v>1.4</v>
      </c>
      <c r="L316" s="568">
        <v>0</v>
      </c>
      <c r="M316" s="569">
        <v>0</v>
      </c>
      <c r="N316" s="570">
        <v>17.8</v>
      </c>
      <c r="O316" s="570">
        <v>5</v>
      </c>
      <c r="P316" s="570">
        <v>0.8</v>
      </c>
      <c r="Q316" s="545" t="s">
        <v>126</v>
      </c>
      <c r="R316" s="570">
        <v>18.399999999999999</v>
      </c>
      <c r="S316" s="571">
        <v>32.200000000000003</v>
      </c>
      <c r="T316" s="545" t="s">
        <v>139</v>
      </c>
      <c r="U316" s="545" t="s">
        <v>118</v>
      </c>
      <c r="V316" s="572">
        <v>357</v>
      </c>
      <c r="W316" s="570">
        <v>87.8</v>
      </c>
      <c r="X316" s="545">
        <v>5</v>
      </c>
      <c r="Y316" s="545">
        <v>3</v>
      </c>
      <c r="Z316" s="545">
        <v>1</v>
      </c>
      <c r="AA316" s="545">
        <v>1</v>
      </c>
      <c r="AB316" s="471" t="s">
        <v>54</v>
      </c>
      <c r="AC316" s="471" t="s">
        <v>54</v>
      </c>
      <c r="AD316" s="471" t="s">
        <v>54</v>
      </c>
      <c r="AE316" s="471" t="s">
        <v>54</v>
      </c>
      <c r="AF316" s="471">
        <v>1</v>
      </c>
      <c r="AG316" s="471">
        <v>1</v>
      </c>
      <c r="AH316" s="573">
        <v>21.924368445052444</v>
      </c>
      <c r="AI316" s="573">
        <v>21.081945964432286</v>
      </c>
      <c r="AJ316" s="573">
        <v>21.281498518011858</v>
      </c>
      <c r="AK316" s="573">
        <v>21.429270975832196</v>
      </c>
      <c r="AL316" s="570">
        <v>714.30903252773987</v>
      </c>
      <c r="AM316" s="570">
        <v>4.4851410372035634</v>
      </c>
      <c r="AN316" s="545">
        <v>9</v>
      </c>
      <c r="AO316" s="542"/>
    </row>
    <row r="317" spans="1:325" x14ac:dyDescent="0.25">
      <c r="A317" s="495"/>
      <c r="B317" s="498" t="e">
        <v>#N/A</v>
      </c>
      <c r="C317" s="498"/>
      <c r="D317" s="486" t="s">
        <v>362</v>
      </c>
      <c r="E317" s="545" t="s">
        <v>453</v>
      </c>
      <c r="F317" s="567">
        <v>110</v>
      </c>
      <c r="G317" s="567">
        <v>265</v>
      </c>
      <c r="H317" s="567">
        <v>84</v>
      </c>
      <c r="I317" s="545" t="s">
        <v>120</v>
      </c>
      <c r="J317" s="568">
        <v>0</v>
      </c>
      <c r="K317" s="568">
        <v>4.0999999999999996</v>
      </c>
      <c r="L317" s="568">
        <v>3</v>
      </c>
      <c r="M317" s="569">
        <v>1</v>
      </c>
      <c r="N317" s="570">
        <v>16.8</v>
      </c>
      <c r="O317" s="570">
        <v>5.0999999999999996</v>
      </c>
      <c r="P317" s="570">
        <v>1.9</v>
      </c>
      <c r="Q317" s="545" t="s">
        <v>126</v>
      </c>
      <c r="R317" s="570">
        <v>16</v>
      </c>
      <c r="S317" s="571">
        <v>31</v>
      </c>
      <c r="T317" s="545" t="s">
        <v>142</v>
      </c>
      <c r="U317" s="545" t="s">
        <v>118</v>
      </c>
      <c r="V317" s="572">
        <v>329</v>
      </c>
      <c r="W317" s="570">
        <v>88</v>
      </c>
      <c r="X317" s="545">
        <v>1</v>
      </c>
      <c r="Y317" s="545">
        <v>3</v>
      </c>
      <c r="Z317" s="545">
        <v>3</v>
      </c>
      <c r="AA317" s="545">
        <v>1</v>
      </c>
      <c r="AB317" s="471" t="s">
        <v>54</v>
      </c>
      <c r="AC317" s="471" t="s">
        <v>54</v>
      </c>
      <c r="AD317" s="471" t="s">
        <v>54</v>
      </c>
      <c r="AE317" s="471" t="s">
        <v>54</v>
      </c>
      <c r="AF317" s="471" t="s">
        <v>54</v>
      </c>
      <c r="AG317" s="471">
        <v>1</v>
      </c>
      <c r="AH317" s="573">
        <v>13.51</v>
      </c>
      <c r="AI317" s="573">
        <v>13.41</v>
      </c>
      <c r="AJ317" s="573">
        <v>14.22</v>
      </c>
      <c r="AK317" s="573">
        <v>13.713333333333333</v>
      </c>
      <c r="AL317" s="570">
        <v>457.11111111111109</v>
      </c>
      <c r="AM317" s="570">
        <v>3.6011080332410033</v>
      </c>
      <c r="AN317" s="545">
        <v>15</v>
      </c>
      <c r="AO317" s="542"/>
    </row>
    <row r="318" spans="1:325" x14ac:dyDescent="0.25">
      <c r="A318" s="495"/>
      <c r="B318" s="498" t="e">
        <v>#N/A</v>
      </c>
      <c r="C318" s="498"/>
      <c r="D318" s="486" t="s">
        <v>362</v>
      </c>
      <c r="E318" s="545" t="s">
        <v>454</v>
      </c>
      <c r="F318" s="567">
        <v>104</v>
      </c>
      <c r="G318" s="567">
        <v>248.4</v>
      </c>
      <c r="H318" s="567">
        <v>87.8</v>
      </c>
      <c r="I318" s="545" t="s">
        <v>120</v>
      </c>
      <c r="J318" s="568">
        <v>0</v>
      </c>
      <c r="K318" s="568">
        <v>0</v>
      </c>
      <c r="L318" s="568">
        <v>0</v>
      </c>
      <c r="M318" s="569" t="s">
        <v>54</v>
      </c>
      <c r="N318" s="570">
        <v>18.399999999999999</v>
      </c>
      <c r="O318" s="570">
        <v>3.6</v>
      </c>
      <c r="P318" s="570">
        <v>1.2</v>
      </c>
      <c r="Q318" s="545" t="s">
        <v>364</v>
      </c>
      <c r="R318" s="570">
        <v>15</v>
      </c>
      <c r="S318" s="571">
        <v>31</v>
      </c>
      <c r="T318" s="545" t="s">
        <v>139</v>
      </c>
      <c r="U318" s="545" t="s">
        <v>118</v>
      </c>
      <c r="V318" s="572">
        <v>342.5</v>
      </c>
      <c r="W318" s="570">
        <v>81.2</v>
      </c>
      <c r="X318" s="545">
        <v>3</v>
      </c>
      <c r="Y318" s="545">
        <v>3</v>
      </c>
      <c r="Z318" s="545">
        <v>3</v>
      </c>
      <c r="AA318" s="545" t="s">
        <v>54</v>
      </c>
      <c r="AB318" s="471" t="s">
        <v>54</v>
      </c>
      <c r="AC318" s="471" t="s">
        <v>54</v>
      </c>
      <c r="AD318" s="471" t="s">
        <v>54</v>
      </c>
      <c r="AE318" s="471" t="s">
        <v>54</v>
      </c>
      <c r="AF318" s="471" t="s">
        <v>54</v>
      </c>
      <c r="AG318" s="471">
        <v>2</v>
      </c>
      <c r="AH318" s="573">
        <v>20.64</v>
      </c>
      <c r="AI318" s="573">
        <v>22.06</v>
      </c>
      <c r="AJ318" s="573">
        <v>21.32</v>
      </c>
      <c r="AK318" s="573">
        <v>21.340000000000003</v>
      </c>
      <c r="AL318" s="570">
        <v>711.33333333333348</v>
      </c>
      <c r="AM318" s="570">
        <v>19.129140305173063</v>
      </c>
      <c r="AN318" s="545">
        <v>1</v>
      </c>
      <c r="AO318" s="542"/>
    </row>
    <row r="319" spans="1:325" x14ac:dyDescent="0.25">
      <c r="A319" s="495"/>
      <c r="B319" s="498" t="e">
        <v>#N/A</v>
      </c>
      <c r="C319" s="498"/>
      <c r="D319" s="486" t="s">
        <v>362</v>
      </c>
      <c r="E319" s="545" t="s">
        <v>456</v>
      </c>
      <c r="F319" s="567">
        <v>105</v>
      </c>
      <c r="G319" s="567">
        <v>244.3</v>
      </c>
      <c r="H319" s="567">
        <v>80.8</v>
      </c>
      <c r="I319" s="545" t="s">
        <v>120</v>
      </c>
      <c r="J319" s="568">
        <v>0</v>
      </c>
      <c r="K319" s="568">
        <v>0</v>
      </c>
      <c r="L319" s="568">
        <v>0</v>
      </c>
      <c r="M319" s="569" t="s">
        <v>54</v>
      </c>
      <c r="N319" s="570">
        <v>16.5</v>
      </c>
      <c r="O319" s="570">
        <v>5</v>
      </c>
      <c r="P319" s="570">
        <v>0</v>
      </c>
      <c r="Q319" s="545" t="s">
        <v>126</v>
      </c>
      <c r="R319" s="570">
        <v>17.5</v>
      </c>
      <c r="S319" s="571">
        <v>30.4</v>
      </c>
      <c r="T319" s="545" t="s">
        <v>751</v>
      </c>
      <c r="U319" s="545" t="s">
        <v>118</v>
      </c>
      <c r="V319" s="572">
        <v>343</v>
      </c>
      <c r="W319" s="570">
        <v>87.6</v>
      </c>
      <c r="X319" s="545" t="s">
        <v>54</v>
      </c>
      <c r="Y319" s="545">
        <v>3</v>
      </c>
      <c r="Z319" s="545">
        <v>1</v>
      </c>
      <c r="AA319" s="545">
        <v>1</v>
      </c>
      <c r="AB319" s="471" t="s">
        <v>54</v>
      </c>
      <c r="AC319" s="471" t="s">
        <v>54</v>
      </c>
      <c r="AD319" s="471" t="s">
        <v>54</v>
      </c>
      <c r="AE319" s="471" t="s">
        <v>54</v>
      </c>
      <c r="AF319" s="471" t="s">
        <v>54</v>
      </c>
      <c r="AG319" s="471">
        <v>1</v>
      </c>
      <c r="AH319" s="573">
        <v>13.572093023255814</v>
      </c>
      <c r="AI319" s="573">
        <v>13.294826377827333</v>
      </c>
      <c r="AJ319" s="573">
        <v>12.345293086970372</v>
      </c>
      <c r="AK319" s="573">
        <v>13.07073749601784</v>
      </c>
      <c r="AL319" s="570">
        <v>435.69124986726132</v>
      </c>
      <c r="AM319" s="570">
        <v>8.5339321199351534</v>
      </c>
      <c r="AN319" s="545">
        <v>13</v>
      </c>
      <c r="AO319" s="542"/>
    </row>
    <row r="320" spans="1:325" x14ac:dyDescent="0.25">
      <c r="A320" s="495"/>
      <c r="B320" s="498" t="e">
        <v>#N/A</v>
      </c>
      <c r="C320" s="498"/>
      <c r="D320" s="486" t="s">
        <v>362</v>
      </c>
      <c r="E320" s="545" t="s">
        <v>457</v>
      </c>
      <c r="F320" s="567">
        <v>108</v>
      </c>
      <c r="G320" s="567">
        <v>218</v>
      </c>
      <c r="H320" s="567">
        <v>79</v>
      </c>
      <c r="I320" s="545" t="s">
        <v>120</v>
      </c>
      <c r="J320" s="568">
        <v>0</v>
      </c>
      <c r="K320" s="568">
        <v>0</v>
      </c>
      <c r="L320" s="568">
        <v>0</v>
      </c>
      <c r="M320" s="569">
        <v>0</v>
      </c>
      <c r="N320" s="570">
        <v>16.2</v>
      </c>
      <c r="O320" s="570">
        <v>5.2</v>
      </c>
      <c r="P320" s="570">
        <v>0.7</v>
      </c>
      <c r="Q320" s="545" t="s">
        <v>364</v>
      </c>
      <c r="R320" s="570">
        <v>17.3</v>
      </c>
      <c r="S320" s="571">
        <v>28</v>
      </c>
      <c r="T320" s="545" t="s">
        <v>139</v>
      </c>
      <c r="U320" s="545" t="s">
        <v>118</v>
      </c>
      <c r="V320" s="572">
        <v>321</v>
      </c>
      <c r="W320" s="570">
        <v>85.2</v>
      </c>
      <c r="X320" s="545">
        <v>1</v>
      </c>
      <c r="Y320" s="545">
        <v>1</v>
      </c>
      <c r="Z320" s="545">
        <v>1</v>
      </c>
      <c r="AA320" s="545">
        <v>1</v>
      </c>
      <c r="AB320" s="471" t="s">
        <v>54</v>
      </c>
      <c r="AC320" s="471" t="s">
        <v>54</v>
      </c>
      <c r="AD320" s="471" t="s">
        <v>54</v>
      </c>
      <c r="AE320" s="471" t="s">
        <v>54</v>
      </c>
      <c r="AF320" s="471">
        <v>1</v>
      </c>
      <c r="AG320" s="471">
        <v>5</v>
      </c>
      <c r="AH320" s="573">
        <v>16.62</v>
      </c>
      <c r="AI320" s="573">
        <v>17.09</v>
      </c>
      <c r="AJ320" s="573">
        <v>16.12</v>
      </c>
      <c r="AK320" s="573">
        <v>16.61</v>
      </c>
      <c r="AL320" s="570">
        <v>553.66666666666663</v>
      </c>
      <c r="AM320" s="570">
        <v>0.8500303582270935</v>
      </c>
      <c r="AN320" s="545">
        <v>17</v>
      </c>
      <c r="AO320" s="542"/>
    </row>
    <row r="321" spans="1:325" x14ac:dyDescent="0.25">
      <c r="A321" s="495"/>
      <c r="B321" s="498" t="e">
        <v>#N/A</v>
      </c>
      <c r="C321" s="498"/>
      <c r="D321" s="486" t="s">
        <v>362</v>
      </c>
      <c r="E321" s="545" t="s">
        <v>458</v>
      </c>
      <c r="F321" s="567">
        <v>105</v>
      </c>
      <c r="G321" s="567">
        <v>301.5</v>
      </c>
      <c r="H321" s="567">
        <v>87</v>
      </c>
      <c r="I321" s="545" t="s">
        <v>127</v>
      </c>
      <c r="J321" s="568">
        <v>0</v>
      </c>
      <c r="K321" s="568">
        <v>2</v>
      </c>
      <c r="L321" s="568">
        <v>11.2</v>
      </c>
      <c r="M321" s="569">
        <v>1</v>
      </c>
      <c r="N321" s="570">
        <v>17.5</v>
      </c>
      <c r="O321" s="570">
        <v>5</v>
      </c>
      <c r="P321" s="570">
        <v>1.5</v>
      </c>
      <c r="Q321" s="545" t="s">
        <v>126</v>
      </c>
      <c r="R321" s="570">
        <v>17</v>
      </c>
      <c r="S321" s="571">
        <v>30.5</v>
      </c>
      <c r="T321" s="545" t="s">
        <v>139</v>
      </c>
      <c r="U321" s="545" t="s">
        <v>118</v>
      </c>
      <c r="V321" s="572">
        <v>360</v>
      </c>
      <c r="W321" s="570">
        <v>83.5</v>
      </c>
      <c r="X321" s="545">
        <v>3</v>
      </c>
      <c r="Y321" s="545">
        <v>5</v>
      </c>
      <c r="Z321" s="545">
        <v>3</v>
      </c>
      <c r="AA321" s="545">
        <v>3</v>
      </c>
      <c r="AB321" s="471" t="s">
        <v>54</v>
      </c>
      <c r="AC321" s="471" t="s">
        <v>54</v>
      </c>
      <c r="AD321" s="471" t="s">
        <v>54</v>
      </c>
      <c r="AE321" s="471" t="s">
        <v>54</v>
      </c>
      <c r="AF321" s="471">
        <v>3</v>
      </c>
      <c r="AG321" s="471">
        <v>3</v>
      </c>
      <c r="AH321" s="573">
        <v>20.5</v>
      </c>
      <c r="AI321" s="573">
        <v>20.100000000000001</v>
      </c>
      <c r="AJ321" s="573">
        <v>20.8</v>
      </c>
      <c r="AK321" s="573">
        <v>20.466666666666669</v>
      </c>
      <c r="AL321" s="570">
        <v>682.22222222222229</v>
      </c>
      <c r="AM321" s="570">
        <v>9.7212294496068825</v>
      </c>
      <c r="AN321" s="545">
        <v>7</v>
      </c>
      <c r="AO321" s="542"/>
    </row>
    <row r="322" spans="1:325" x14ac:dyDescent="0.25">
      <c r="A322" s="495"/>
      <c r="B322" s="498" t="e">
        <v>#N/A</v>
      </c>
      <c r="C322" s="498"/>
      <c r="D322" s="486" t="s">
        <v>362</v>
      </c>
      <c r="E322" s="462" t="s">
        <v>459</v>
      </c>
      <c r="F322" s="663">
        <v>98</v>
      </c>
      <c r="G322" s="663">
        <v>244</v>
      </c>
      <c r="H322" s="663">
        <v>97</v>
      </c>
      <c r="I322" s="462" t="s">
        <v>120</v>
      </c>
      <c r="J322" s="664">
        <v>0</v>
      </c>
      <c r="K322" s="664">
        <v>1.48</v>
      </c>
      <c r="L322" s="664">
        <v>0</v>
      </c>
      <c r="M322" s="665">
        <v>0</v>
      </c>
      <c r="N322" s="666">
        <v>16.600000000000001</v>
      </c>
      <c r="O322" s="666">
        <v>5.3</v>
      </c>
      <c r="P322" s="666">
        <v>0</v>
      </c>
      <c r="Q322" s="462" t="s">
        <v>126</v>
      </c>
      <c r="R322" s="666">
        <v>16.2</v>
      </c>
      <c r="S322" s="667">
        <v>31.4</v>
      </c>
      <c r="T322" s="462" t="s">
        <v>139</v>
      </c>
      <c r="U322" s="462" t="s">
        <v>118</v>
      </c>
      <c r="V322" s="668">
        <v>335.45</v>
      </c>
      <c r="W322" s="666">
        <v>81.5</v>
      </c>
      <c r="X322" s="462">
        <v>1</v>
      </c>
      <c r="Y322" s="462">
        <v>3</v>
      </c>
      <c r="Z322" s="462">
        <v>1</v>
      </c>
      <c r="AA322" s="462">
        <v>1</v>
      </c>
      <c r="AB322" s="689" t="s">
        <v>54</v>
      </c>
      <c r="AC322" s="689" t="s">
        <v>54</v>
      </c>
      <c r="AD322" s="689" t="s">
        <v>54</v>
      </c>
      <c r="AE322" s="689" t="s">
        <v>54</v>
      </c>
      <c r="AF322" s="689">
        <v>1</v>
      </c>
      <c r="AG322" s="689">
        <v>3</v>
      </c>
      <c r="AH322" s="669">
        <v>16.75</v>
      </c>
      <c r="AI322" s="669">
        <v>15.41</v>
      </c>
      <c r="AJ322" s="669">
        <v>16.13</v>
      </c>
      <c r="AK322" s="669">
        <v>16.096666666666664</v>
      </c>
      <c r="AL322" s="666">
        <v>536.55555555555543</v>
      </c>
      <c r="AM322" s="666">
        <v>4.7278247668618194</v>
      </c>
      <c r="AN322" s="462">
        <v>13</v>
      </c>
      <c r="AO322" s="542"/>
    </row>
    <row r="323" spans="1:325" s="614" customFormat="1" ht="16.5" thickBot="1" x14ac:dyDescent="0.3">
      <c r="A323" s="495"/>
      <c r="B323" s="498" t="e">
        <v>#N/A</v>
      </c>
      <c r="C323" s="498"/>
      <c r="D323" s="487" t="s">
        <v>362</v>
      </c>
      <c r="E323" s="670" t="s">
        <v>377</v>
      </c>
      <c r="F323" s="671">
        <v>105.5</v>
      </c>
      <c r="G323" s="671">
        <v>260.41999999999996</v>
      </c>
      <c r="H323" s="671">
        <v>89.559999999999988</v>
      </c>
      <c r="I323" s="670" t="s">
        <v>144</v>
      </c>
      <c r="J323" s="672">
        <v>0</v>
      </c>
      <c r="K323" s="672">
        <v>1.268</v>
      </c>
      <c r="L323" s="672">
        <v>1.92</v>
      </c>
      <c r="M323" s="672">
        <v>0.25</v>
      </c>
      <c r="N323" s="672">
        <v>17.38</v>
      </c>
      <c r="O323" s="672">
        <v>4.92</v>
      </c>
      <c r="P323" s="672">
        <v>0.85</v>
      </c>
      <c r="Q323" s="670" t="s">
        <v>123</v>
      </c>
      <c r="R323" s="672">
        <v>16.61</v>
      </c>
      <c r="S323" s="673">
        <v>31.944444444444443</v>
      </c>
      <c r="T323" s="670" t="s">
        <v>378</v>
      </c>
      <c r="U323" s="670" t="s">
        <v>122</v>
      </c>
      <c r="V323" s="671">
        <v>344.495</v>
      </c>
      <c r="W323" s="672">
        <v>84.460000000000008</v>
      </c>
      <c r="X323" s="674">
        <v>5</v>
      </c>
      <c r="Y323" s="674">
        <v>5</v>
      </c>
      <c r="Z323" s="674">
        <v>3</v>
      </c>
      <c r="AA323" s="674">
        <v>3</v>
      </c>
      <c r="AB323" s="691" t="s">
        <v>54</v>
      </c>
      <c r="AC323" s="691" t="s">
        <v>54</v>
      </c>
      <c r="AD323" s="691" t="s">
        <v>54</v>
      </c>
      <c r="AE323" s="691" t="s">
        <v>54</v>
      </c>
      <c r="AF323" s="691">
        <v>3</v>
      </c>
      <c r="AG323" s="691">
        <v>5</v>
      </c>
      <c r="AH323" s="675">
        <v>17.548646146830826</v>
      </c>
      <c r="AI323" s="675">
        <v>17.60167723422596</v>
      </c>
      <c r="AJ323" s="675">
        <v>17.483679160498223</v>
      </c>
      <c r="AK323" s="675">
        <v>17.544667513851667</v>
      </c>
      <c r="AL323" s="676">
        <v>584.82225046172232</v>
      </c>
      <c r="AM323" s="676">
        <v>8.6049629347596497</v>
      </c>
      <c r="AN323" s="671">
        <v>11</v>
      </c>
      <c r="AO323" s="542"/>
      <c r="AP323" s="765"/>
      <c r="AQ323" s="765"/>
      <c r="AR323" s="765"/>
      <c r="AS323" s="765"/>
      <c r="AT323" s="765"/>
      <c r="AU323" s="765"/>
      <c r="AV323" s="765"/>
      <c r="AW323" s="765"/>
      <c r="AX323" s="765"/>
      <c r="AY323" s="765"/>
      <c r="AZ323" s="765"/>
      <c r="BA323" s="765"/>
      <c r="BB323" s="765"/>
      <c r="BC323" s="765"/>
      <c r="BD323" s="765"/>
      <c r="BE323" s="765"/>
      <c r="BF323" s="765"/>
      <c r="BG323" s="765"/>
      <c r="BH323" s="765"/>
      <c r="BI323" s="765"/>
      <c r="BJ323" s="765"/>
      <c r="BK323" s="765"/>
      <c r="BL323" s="765"/>
      <c r="BM323" s="765"/>
      <c r="BN323" s="765"/>
      <c r="BO323" s="765"/>
      <c r="BP323" s="765"/>
      <c r="BQ323" s="765"/>
      <c r="BR323" s="765"/>
      <c r="BS323" s="765"/>
      <c r="BT323" s="765"/>
      <c r="BU323" s="765"/>
      <c r="BV323" s="765"/>
      <c r="BW323" s="765"/>
      <c r="BX323" s="765"/>
      <c r="BY323" s="765"/>
      <c r="BZ323" s="765"/>
      <c r="CA323" s="765"/>
      <c r="CB323" s="765"/>
      <c r="CC323" s="765"/>
      <c r="CD323" s="765"/>
      <c r="CE323" s="765"/>
      <c r="CF323" s="765"/>
      <c r="CG323" s="765"/>
      <c r="CH323" s="765"/>
      <c r="CI323" s="765"/>
      <c r="CJ323" s="765"/>
      <c r="CK323" s="765"/>
      <c r="CL323" s="765"/>
      <c r="CM323" s="765"/>
      <c r="CN323" s="765"/>
      <c r="CO323" s="765"/>
      <c r="CP323" s="765"/>
      <c r="CQ323" s="765"/>
      <c r="CR323" s="765"/>
      <c r="CS323" s="765"/>
      <c r="CT323" s="765"/>
      <c r="CU323" s="765"/>
      <c r="CV323" s="765"/>
      <c r="CW323" s="765"/>
      <c r="CX323" s="765"/>
      <c r="CY323" s="765"/>
      <c r="CZ323" s="765"/>
      <c r="DA323" s="765"/>
      <c r="DB323" s="765"/>
      <c r="DC323" s="765"/>
      <c r="DD323" s="765"/>
      <c r="DE323" s="765"/>
      <c r="DF323" s="765"/>
      <c r="DG323" s="765"/>
      <c r="DH323" s="765"/>
      <c r="DI323" s="765"/>
      <c r="DJ323" s="765"/>
      <c r="DK323" s="765"/>
      <c r="DL323" s="765"/>
      <c r="DM323" s="765"/>
      <c r="DN323" s="765"/>
      <c r="DO323" s="765"/>
      <c r="DP323" s="765"/>
      <c r="DQ323" s="765"/>
      <c r="DR323" s="765"/>
      <c r="DS323" s="765"/>
      <c r="DT323" s="765"/>
      <c r="DU323" s="765"/>
      <c r="DV323" s="765"/>
      <c r="DW323" s="765"/>
      <c r="DX323" s="765"/>
      <c r="DY323" s="765"/>
      <c r="DZ323" s="765"/>
      <c r="EA323" s="765"/>
      <c r="EB323" s="765"/>
      <c r="EC323" s="765"/>
      <c r="ED323" s="765"/>
      <c r="EE323" s="765"/>
      <c r="EF323" s="765"/>
      <c r="EG323" s="765"/>
      <c r="EH323" s="765"/>
      <c r="EI323" s="765"/>
      <c r="EJ323" s="765"/>
      <c r="EK323" s="765"/>
      <c r="EL323" s="765"/>
      <c r="EM323" s="765"/>
      <c r="EN323" s="765"/>
      <c r="EO323" s="765"/>
      <c r="EP323" s="765"/>
      <c r="EQ323" s="765"/>
      <c r="ER323" s="765"/>
      <c r="ES323" s="765"/>
      <c r="ET323" s="765"/>
      <c r="EU323" s="765"/>
      <c r="EV323" s="765"/>
      <c r="EW323" s="765"/>
      <c r="EX323" s="765"/>
      <c r="EY323" s="765"/>
      <c r="EZ323" s="765"/>
      <c r="FA323" s="765"/>
      <c r="FB323" s="765"/>
      <c r="FC323" s="765"/>
      <c r="FD323" s="765"/>
      <c r="FE323" s="765"/>
      <c r="FF323" s="765"/>
      <c r="FG323" s="765"/>
      <c r="FH323" s="765"/>
      <c r="FI323" s="765"/>
      <c r="FJ323" s="765"/>
      <c r="FK323" s="765"/>
      <c r="FL323" s="765"/>
      <c r="FM323" s="765"/>
      <c r="FN323" s="765"/>
      <c r="FO323" s="765"/>
      <c r="FP323" s="765"/>
      <c r="FQ323" s="765"/>
      <c r="FR323" s="765"/>
      <c r="FS323" s="765"/>
      <c r="FT323" s="765"/>
      <c r="FU323" s="765"/>
      <c r="FV323" s="765"/>
      <c r="FW323" s="765"/>
      <c r="FX323" s="765"/>
      <c r="FY323" s="765"/>
      <c r="FZ323" s="765"/>
      <c r="GA323" s="765"/>
      <c r="GB323" s="765"/>
      <c r="GC323" s="765"/>
      <c r="GD323" s="765"/>
      <c r="GE323" s="765"/>
      <c r="GF323" s="765"/>
      <c r="GG323" s="765"/>
      <c r="GH323" s="765"/>
      <c r="GI323" s="765"/>
      <c r="GJ323" s="765"/>
      <c r="GK323" s="765"/>
      <c r="GL323" s="765"/>
      <c r="GM323" s="765"/>
      <c r="GN323" s="765"/>
      <c r="GO323" s="765"/>
      <c r="GP323" s="765"/>
      <c r="GQ323" s="765"/>
      <c r="GR323" s="765"/>
      <c r="GS323" s="765"/>
      <c r="GT323" s="765"/>
      <c r="GU323" s="765"/>
      <c r="GV323" s="765"/>
      <c r="GW323" s="765"/>
      <c r="GX323" s="765"/>
      <c r="GY323" s="765"/>
      <c r="GZ323" s="765"/>
      <c r="HA323" s="765"/>
      <c r="HB323" s="765"/>
      <c r="HC323" s="765"/>
      <c r="HD323" s="765"/>
      <c r="HE323" s="765"/>
      <c r="HF323" s="765"/>
      <c r="HG323" s="765"/>
      <c r="HH323" s="765"/>
      <c r="HI323" s="765"/>
      <c r="HJ323" s="765"/>
      <c r="HK323" s="765"/>
      <c r="HL323" s="765"/>
      <c r="HM323" s="765"/>
      <c r="HN323" s="765"/>
      <c r="HO323" s="765"/>
      <c r="HP323" s="765"/>
      <c r="HQ323" s="765"/>
      <c r="HR323" s="765"/>
      <c r="HS323" s="765"/>
      <c r="HT323" s="765"/>
      <c r="HU323" s="765"/>
      <c r="HV323" s="765"/>
      <c r="HW323" s="765"/>
      <c r="HX323" s="765"/>
      <c r="HY323" s="765"/>
      <c r="HZ323" s="765"/>
      <c r="IA323" s="765"/>
      <c r="IB323" s="765"/>
      <c r="IC323" s="765"/>
      <c r="ID323" s="765"/>
      <c r="IE323" s="765"/>
      <c r="IF323" s="765"/>
      <c r="IG323" s="765"/>
      <c r="IH323" s="765"/>
      <c r="II323" s="765"/>
      <c r="IJ323" s="765"/>
      <c r="IK323" s="765"/>
      <c r="IL323" s="765"/>
      <c r="IM323" s="765"/>
      <c r="IN323" s="765"/>
      <c r="IO323" s="765"/>
      <c r="IP323" s="765"/>
      <c r="IQ323" s="765"/>
      <c r="IR323" s="765"/>
      <c r="IS323" s="765"/>
      <c r="IT323" s="765"/>
      <c r="IU323" s="765"/>
      <c r="IV323" s="765"/>
      <c r="IW323" s="765"/>
      <c r="IX323" s="765"/>
      <c r="IY323" s="765"/>
      <c r="IZ323" s="765"/>
      <c r="JA323" s="765"/>
      <c r="JB323" s="765"/>
      <c r="JC323" s="765"/>
      <c r="JD323" s="765"/>
      <c r="JE323" s="765"/>
      <c r="JF323" s="765"/>
      <c r="JG323" s="765"/>
      <c r="JH323" s="765"/>
      <c r="JI323" s="765"/>
      <c r="JJ323" s="765"/>
      <c r="JK323" s="765"/>
      <c r="JL323" s="765"/>
      <c r="JM323" s="765"/>
      <c r="JN323" s="765"/>
      <c r="JO323" s="765"/>
      <c r="JP323" s="765"/>
      <c r="JQ323" s="765"/>
      <c r="JR323" s="765"/>
      <c r="JS323" s="765"/>
      <c r="JT323" s="765"/>
      <c r="JU323" s="765"/>
      <c r="JV323" s="765"/>
      <c r="JW323" s="765"/>
      <c r="JX323" s="765"/>
      <c r="JY323" s="765"/>
      <c r="JZ323" s="765"/>
      <c r="KA323" s="765"/>
      <c r="KB323" s="765"/>
      <c r="KC323" s="765"/>
      <c r="KD323" s="765"/>
      <c r="KE323" s="765"/>
      <c r="KF323" s="765"/>
      <c r="KG323" s="765"/>
      <c r="KH323" s="765"/>
      <c r="KI323" s="765"/>
      <c r="KJ323" s="765"/>
      <c r="KK323" s="765"/>
      <c r="KL323" s="765"/>
      <c r="KM323" s="765"/>
      <c r="KN323" s="765"/>
      <c r="KO323" s="765"/>
      <c r="KP323" s="765"/>
      <c r="KQ323" s="765"/>
      <c r="KR323" s="765"/>
      <c r="KS323" s="765"/>
      <c r="KT323" s="765"/>
      <c r="KU323" s="765"/>
      <c r="KV323" s="765"/>
      <c r="KW323" s="765"/>
      <c r="KX323" s="765"/>
      <c r="KY323" s="765"/>
      <c r="KZ323" s="765"/>
      <c r="LA323" s="765"/>
      <c r="LB323" s="765"/>
      <c r="LC323" s="765"/>
      <c r="LD323" s="765"/>
      <c r="LE323" s="765"/>
      <c r="LF323" s="765"/>
      <c r="LG323" s="765"/>
      <c r="LH323" s="765"/>
      <c r="LI323" s="765"/>
      <c r="LJ323" s="765"/>
      <c r="LK323" s="765"/>
      <c r="LL323" s="765"/>
      <c r="LM323" s="765"/>
    </row>
    <row r="324" spans="1:325" x14ac:dyDescent="0.25">
      <c r="A324" s="495"/>
      <c r="B324" s="498" t="e">
        <v>#N/A</v>
      </c>
      <c r="C324" s="498"/>
      <c r="D324" s="485" t="s">
        <v>379</v>
      </c>
      <c r="E324" s="463" t="s">
        <v>460</v>
      </c>
      <c r="F324" s="656">
        <v>105</v>
      </c>
      <c r="G324" s="656">
        <v>250</v>
      </c>
      <c r="H324" s="656">
        <v>100</v>
      </c>
      <c r="I324" s="463" t="s">
        <v>127</v>
      </c>
      <c r="J324" s="657">
        <v>0</v>
      </c>
      <c r="K324" s="657">
        <v>10</v>
      </c>
      <c r="L324" s="658">
        <v>25</v>
      </c>
      <c r="M324" s="658">
        <v>2</v>
      </c>
      <c r="N324" s="659">
        <v>18.8</v>
      </c>
      <c r="O324" s="659">
        <v>5</v>
      </c>
      <c r="P324" s="659">
        <v>2.1</v>
      </c>
      <c r="Q324" s="463" t="s">
        <v>126</v>
      </c>
      <c r="R324" s="659">
        <v>17.600000000000001</v>
      </c>
      <c r="S324" s="660">
        <v>36.299999999999997</v>
      </c>
      <c r="T324" s="463" t="s">
        <v>139</v>
      </c>
      <c r="U324" s="463" t="s">
        <v>470</v>
      </c>
      <c r="V324" s="661">
        <v>339</v>
      </c>
      <c r="W324" s="659">
        <v>85.1</v>
      </c>
      <c r="X324" s="463">
        <v>3</v>
      </c>
      <c r="Y324" s="463">
        <v>1</v>
      </c>
      <c r="Z324" s="463">
        <v>3</v>
      </c>
      <c r="AA324" s="463">
        <v>1</v>
      </c>
      <c r="AB324" s="683" t="s">
        <v>54</v>
      </c>
      <c r="AC324" s="683" t="s">
        <v>54</v>
      </c>
      <c r="AD324" s="683" t="s">
        <v>54</v>
      </c>
      <c r="AE324" s="683" t="s">
        <v>54</v>
      </c>
      <c r="AF324" s="683">
        <v>1</v>
      </c>
      <c r="AG324" s="683">
        <v>3</v>
      </c>
      <c r="AH324" s="662">
        <v>18.059999999999999</v>
      </c>
      <c r="AI324" s="662">
        <v>17.239999999999998</v>
      </c>
      <c r="AJ324" s="662">
        <v>17.350000000000001</v>
      </c>
      <c r="AK324" s="662">
        <v>17.55</v>
      </c>
      <c r="AL324" s="659">
        <v>585.00000000000011</v>
      </c>
      <c r="AM324" s="659">
        <v>2.6315789473684617</v>
      </c>
      <c r="AN324" s="463">
        <v>12</v>
      </c>
      <c r="AO324" s="542"/>
    </row>
    <row r="325" spans="1:325" x14ac:dyDescent="0.25">
      <c r="A325" s="495"/>
      <c r="B325" s="498" t="e">
        <v>#N/A</v>
      </c>
      <c r="C325" s="498"/>
      <c r="D325" s="486" t="s">
        <v>379</v>
      </c>
      <c r="E325" s="545" t="s">
        <v>461</v>
      </c>
      <c r="F325" s="567">
        <v>103</v>
      </c>
      <c r="G325" s="567">
        <v>270</v>
      </c>
      <c r="H325" s="567">
        <v>100</v>
      </c>
      <c r="I325" s="545" t="s">
        <v>127</v>
      </c>
      <c r="J325" s="568">
        <v>0</v>
      </c>
      <c r="K325" s="568">
        <v>0.5</v>
      </c>
      <c r="L325" s="568">
        <v>3</v>
      </c>
      <c r="M325" s="569">
        <v>0</v>
      </c>
      <c r="N325" s="570">
        <v>19.2</v>
      </c>
      <c r="O325" s="570">
        <v>5.3</v>
      </c>
      <c r="P325" s="570">
        <v>0.5</v>
      </c>
      <c r="Q325" s="545" t="s">
        <v>364</v>
      </c>
      <c r="R325" s="570">
        <v>18</v>
      </c>
      <c r="S325" s="571">
        <v>40</v>
      </c>
      <c r="T325" s="545" t="s">
        <v>751</v>
      </c>
      <c r="U325" s="545" t="s">
        <v>118</v>
      </c>
      <c r="V325" s="572">
        <v>396</v>
      </c>
      <c r="W325" s="570">
        <v>84.7</v>
      </c>
      <c r="X325" s="545">
        <v>1</v>
      </c>
      <c r="Y325" s="545">
        <v>3</v>
      </c>
      <c r="Z325" s="545">
        <v>1</v>
      </c>
      <c r="AA325" s="545">
        <v>1</v>
      </c>
      <c r="AB325" s="471" t="s">
        <v>54</v>
      </c>
      <c r="AC325" s="471" t="s">
        <v>54</v>
      </c>
      <c r="AD325" s="471" t="s">
        <v>54</v>
      </c>
      <c r="AE325" s="471" t="s">
        <v>54</v>
      </c>
      <c r="AF325" s="471">
        <v>1</v>
      </c>
      <c r="AG325" s="471">
        <v>4</v>
      </c>
      <c r="AH325" s="573">
        <v>19.82</v>
      </c>
      <c r="AI325" s="573">
        <v>19.71</v>
      </c>
      <c r="AJ325" s="573">
        <v>20.079999999999998</v>
      </c>
      <c r="AK325" s="573">
        <v>19.87</v>
      </c>
      <c r="AL325" s="570">
        <v>662.33333333333337</v>
      </c>
      <c r="AM325" s="570">
        <v>8.3621159789129198</v>
      </c>
      <c r="AN325" s="545">
        <v>3</v>
      </c>
      <c r="AO325" s="542"/>
    </row>
    <row r="326" spans="1:325" x14ac:dyDescent="0.25">
      <c r="A326" s="495"/>
      <c r="B326" s="498" t="e">
        <v>#N/A</v>
      </c>
      <c r="C326" s="498"/>
      <c r="D326" s="486" t="s">
        <v>379</v>
      </c>
      <c r="E326" s="545" t="s">
        <v>450</v>
      </c>
      <c r="F326" s="567">
        <v>101</v>
      </c>
      <c r="G326" s="567">
        <v>285</v>
      </c>
      <c r="H326" s="567">
        <v>105</v>
      </c>
      <c r="I326" s="545" t="s">
        <v>127</v>
      </c>
      <c r="J326" s="568">
        <v>0</v>
      </c>
      <c r="K326" s="568">
        <v>1.5</v>
      </c>
      <c r="L326" s="568">
        <v>5.9</v>
      </c>
      <c r="M326" s="569">
        <v>0</v>
      </c>
      <c r="N326" s="570">
        <v>18</v>
      </c>
      <c r="O326" s="570">
        <v>5.2</v>
      </c>
      <c r="P326" s="570">
        <v>1.5</v>
      </c>
      <c r="Q326" s="545" t="s">
        <v>364</v>
      </c>
      <c r="R326" s="570">
        <v>18</v>
      </c>
      <c r="S326" s="571">
        <v>38</v>
      </c>
      <c r="T326" s="545" t="s">
        <v>751</v>
      </c>
      <c r="U326" s="545" t="s">
        <v>118</v>
      </c>
      <c r="V326" s="572">
        <v>398</v>
      </c>
      <c r="W326" s="570">
        <v>84.6</v>
      </c>
      <c r="X326" s="545">
        <v>1</v>
      </c>
      <c r="Y326" s="545">
        <v>3</v>
      </c>
      <c r="Z326" s="545">
        <v>1</v>
      </c>
      <c r="AA326" s="545">
        <v>1</v>
      </c>
      <c r="AB326" s="471" t="s">
        <v>54</v>
      </c>
      <c r="AC326" s="471" t="s">
        <v>54</v>
      </c>
      <c r="AD326" s="471" t="s">
        <v>54</v>
      </c>
      <c r="AE326" s="471" t="s">
        <v>54</v>
      </c>
      <c r="AF326" s="471">
        <v>1</v>
      </c>
      <c r="AG326" s="471">
        <v>3</v>
      </c>
      <c r="AH326" s="573">
        <v>19.41</v>
      </c>
      <c r="AI326" s="573">
        <v>19.89</v>
      </c>
      <c r="AJ326" s="573">
        <v>20.73</v>
      </c>
      <c r="AK326" s="573">
        <v>20.010000000000002</v>
      </c>
      <c r="AL326" s="570">
        <v>667.00000000000011</v>
      </c>
      <c r="AM326" s="570">
        <v>7.8900071890726178</v>
      </c>
      <c r="AN326" s="545">
        <v>3</v>
      </c>
      <c r="AO326" s="542"/>
    </row>
    <row r="327" spans="1:325" x14ac:dyDescent="0.25">
      <c r="A327" s="495"/>
      <c r="B327" s="498" t="e">
        <v>#N/A</v>
      </c>
      <c r="C327" s="498"/>
      <c r="D327" s="486" t="s">
        <v>379</v>
      </c>
      <c r="E327" s="545" t="s">
        <v>451</v>
      </c>
      <c r="F327" s="567">
        <v>103</v>
      </c>
      <c r="G327" s="567">
        <v>270</v>
      </c>
      <c r="H327" s="567">
        <v>99</v>
      </c>
      <c r="I327" s="545" t="s">
        <v>120</v>
      </c>
      <c r="J327" s="568">
        <v>0</v>
      </c>
      <c r="K327" s="568">
        <v>0</v>
      </c>
      <c r="L327" s="568">
        <v>0</v>
      </c>
      <c r="M327" s="569">
        <v>0</v>
      </c>
      <c r="N327" s="570">
        <v>17</v>
      </c>
      <c r="O327" s="570">
        <v>5</v>
      </c>
      <c r="P327" s="570">
        <v>2</v>
      </c>
      <c r="Q327" s="545" t="s">
        <v>126</v>
      </c>
      <c r="R327" s="570">
        <v>18</v>
      </c>
      <c r="S327" s="571">
        <v>27</v>
      </c>
      <c r="T327" s="545" t="s">
        <v>139</v>
      </c>
      <c r="U327" s="545" t="s">
        <v>118</v>
      </c>
      <c r="V327" s="572">
        <v>354.5</v>
      </c>
      <c r="W327" s="570">
        <v>79</v>
      </c>
      <c r="X327" s="545">
        <v>3</v>
      </c>
      <c r="Y327" s="545">
        <v>5</v>
      </c>
      <c r="Z327" s="545">
        <v>1</v>
      </c>
      <c r="AA327" s="545">
        <v>1</v>
      </c>
      <c r="AB327" s="471" t="s">
        <v>54</v>
      </c>
      <c r="AC327" s="471" t="s">
        <v>54</v>
      </c>
      <c r="AD327" s="471" t="s">
        <v>54</v>
      </c>
      <c r="AE327" s="471" t="s">
        <v>54</v>
      </c>
      <c r="AF327" s="471">
        <v>1</v>
      </c>
      <c r="AG327" s="471">
        <v>1</v>
      </c>
      <c r="AH327" s="573">
        <v>17.97</v>
      </c>
      <c r="AI327" s="573">
        <v>17.68</v>
      </c>
      <c r="AJ327" s="573">
        <v>17.579999999999998</v>
      </c>
      <c r="AK327" s="573">
        <v>17.743333333333332</v>
      </c>
      <c r="AL327" s="570">
        <v>591.44444444444446</v>
      </c>
      <c r="AM327" s="570">
        <v>6.2899361022364433</v>
      </c>
      <c r="AN327" s="545">
        <v>10</v>
      </c>
      <c r="AO327" s="542"/>
    </row>
    <row r="328" spans="1:325" x14ac:dyDescent="0.25">
      <c r="A328" s="495"/>
      <c r="B328" s="498" t="e">
        <v>#N/A</v>
      </c>
      <c r="C328" s="498"/>
      <c r="D328" s="486" t="s">
        <v>379</v>
      </c>
      <c r="E328" s="545" t="s">
        <v>462</v>
      </c>
      <c r="F328" s="567">
        <v>107</v>
      </c>
      <c r="G328" s="567">
        <v>290</v>
      </c>
      <c r="H328" s="567">
        <v>113</v>
      </c>
      <c r="I328" s="545" t="s">
        <v>120</v>
      </c>
      <c r="J328" s="568">
        <v>0</v>
      </c>
      <c r="K328" s="568">
        <v>4.4000000000000004</v>
      </c>
      <c r="L328" s="568">
        <v>5</v>
      </c>
      <c r="M328" s="569">
        <v>0</v>
      </c>
      <c r="N328" s="570">
        <v>14.8</v>
      </c>
      <c r="O328" s="570">
        <v>4.8</v>
      </c>
      <c r="P328" s="570">
        <v>0.1</v>
      </c>
      <c r="Q328" s="545" t="s">
        <v>126</v>
      </c>
      <c r="R328" s="570">
        <v>18</v>
      </c>
      <c r="S328" s="571">
        <v>32</v>
      </c>
      <c r="T328" s="545" t="s">
        <v>139</v>
      </c>
      <c r="U328" s="545" t="s">
        <v>118</v>
      </c>
      <c r="V328" s="572">
        <v>327</v>
      </c>
      <c r="W328" s="570">
        <v>89.7</v>
      </c>
      <c r="X328" s="545">
        <v>1</v>
      </c>
      <c r="Y328" s="545">
        <v>1</v>
      </c>
      <c r="Z328" s="545">
        <v>1</v>
      </c>
      <c r="AA328" s="545">
        <v>1</v>
      </c>
      <c r="AB328" s="471" t="s">
        <v>54</v>
      </c>
      <c r="AC328" s="471" t="s">
        <v>54</v>
      </c>
      <c r="AD328" s="471" t="s">
        <v>54</v>
      </c>
      <c r="AE328" s="471" t="s">
        <v>54</v>
      </c>
      <c r="AF328" s="471">
        <v>1</v>
      </c>
      <c r="AG328" s="471">
        <v>1</v>
      </c>
      <c r="AH328" s="573">
        <v>18.920000000000002</v>
      </c>
      <c r="AI328" s="573">
        <v>19.03</v>
      </c>
      <c r="AJ328" s="573">
        <v>18.55</v>
      </c>
      <c r="AK328" s="573">
        <v>18.833333333333332</v>
      </c>
      <c r="AL328" s="570">
        <v>627.77777777777771</v>
      </c>
      <c r="AM328" s="570">
        <v>3.7077826725403646</v>
      </c>
      <c r="AN328" s="545">
        <v>13</v>
      </c>
      <c r="AO328" s="542"/>
    </row>
    <row r="329" spans="1:325" x14ac:dyDescent="0.25">
      <c r="A329" s="495"/>
      <c r="B329" s="498" t="e">
        <v>#N/A</v>
      </c>
      <c r="C329" s="498"/>
      <c r="D329" s="486" t="s">
        <v>379</v>
      </c>
      <c r="E329" s="545" t="s">
        <v>453</v>
      </c>
      <c r="F329" s="567">
        <v>109</v>
      </c>
      <c r="G329" s="567">
        <v>262</v>
      </c>
      <c r="H329" s="567">
        <v>97</v>
      </c>
      <c r="I329" s="545" t="s">
        <v>120</v>
      </c>
      <c r="J329" s="568">
        <v>0</v>
      </c>
      <c r="K329" s="568">
        <v>7.1</v>
      </c>
      <c r="L329" s="568">
        <v>4.9000000000000004</v>
      </c>
      <c r="M329" s="569">
        <v>0</v>
      </c>
      <c r="N329" s="570">
        <v>17.600000000000001</v>
      </c>
      <c r="O329" s="570">
        <v>5.2</v>
      </c>
      <c r="P329" s="570">
        <v>2.2000000000000002</v>
      </c>
      <c r="Q329" s="545" t="s">
        <v>126</v>
      </c>
      <c r="R329" s="570">
        <v>17.600000000000001</v>
      </c>
      <c r="S329" s="571">
        <v>31.9</v>
      </c>
      <c r="T329" s="574" t="s">
        <v>608</v>
      </c>
      <c r="U329" s="545" t="s">
        <v>118</v>
      </c>
      <c r="V329" s="572">
        <v>363</v>
      </c>
      <c r="W329" s="570">
        <v>77.400000000000006</v>
      </c>
      <c r="X329" s="545">
        <v>1</v>
      </c>
      <c r="Y329" s="545">
        <v>1</v>
      </c>
      <c r="Z329" s="545">
        <v>1</v>
      </c>
      <c r="AA329" s="545">
        <v>1</v>
      </c>
      <c r="AB329" s="471" t="s">
        <v>54</v>
      </c>
      <c r="AC329" s="471" t="s">
        <v>54</v>
      </c>
      <c r="AD329" s="471" t="s">
        <v>54</v>
      </c>
      <c r="AE329" s="471" t="s">
        <v>54</v>
      </c>
      <c r="AF329" s="471">
        <v>1</v>
      </c>
      <c r="AG329" s="471">
        <v>1</v>
      </c>
      <c r="AH329" s="573">
        <v>11.7</v>
      </c>
      <c r="AI329" s="573">
        <v>11</v>
      </c>
      <c r="AJ329" s="573">
        <v>11.29</v>
      </c>
      <c r="AK329" s="573">
        <v>11.329999999999998</v>
      </c>
      <c r="AL329" s="570">
        <v>377.66666666666657</v>
      </c>
      <c r="AM329" s="570">
        <v>1.2812872467222562</v>
      </c>
      <c r="AN329" s="545">
        <v>14</v>
      </c>
      <c r="AO329" s="542"/>
    </row>
    <row r="330" spans="1:325" x14ac:dyDescent="0.25">
      <c r="A330" s="495"/>
      <c r="B330" s="498" t="e">
        <v>#N/A</v>
      </c>
      <c r="C330" s="498"/>
      <c r="D330" s="486" t="s">
        <v>379</v>
      </c>
      <c r="E330" s="545" t="s">
        <v>454</v>
      </c>
      <c r="F330" s="567">
        <v>104</v>
      </c>
      <c r="G330" s="567">
        <v>245.2</v>
      </c>
      <c r="H330" s="567">
        <v>85.3</v>
      </c>
      <c r="I330" s="545" t="s">
        <v>120</v>
      </c>
      <c r="J330" s="568">
        <v>0</v>
      </c>
      <c r="K330" s="568">
        <v>0</v>
      </c>
      <c r="L330" s="568">
        <v>0</v>
      </c>
      <c r="M330" s="569">
        <v>0</v>
      </c>
      <c r="N330" s="570">
        <v>18.2</v>
      </c>
      <c r="O330" s="570">
        <v>3.5</v>
      </c>
      <c r="P330" s="570">
        <v>1.6</v>
      </c>
      <c r="Q330" s="545" t="s">
        <v>364</v>
      </c>
      <c r="R330" s="570">
        <v>17</v>
      </c>
      <c r="S330" s="571">
        <v>27</v>
      </c>
      <c r="T330" s="545" t="s">
        <v>139</v>
      </c>
      <c r="U330" s="545" t="s">
        <v>118</v>
      </c>
      <c r="V330" s="572">
        <v>289.7</v>
      </c>
      <c r="W330" s="570">
        <v>82.4</v>
      </c>
      <c r="X330" s="545">
        <v>3</v>
      </c>
      <c r="Y330" s="545">
        <v>3</v>
      </c>
      <c r="Z330" s="545">
        <v>3</v>
      </c>
      <c r="AA330" s="545">
        <v>1</v>
      </c>
      <c r="AB330" s="471" t="s">
        <v>54</v>
      </c>
      <c r="AC330" s="471" t="s">
        <v>54</v>
      </c>
      <c r="AD330" s="471" t="s">
        <v>54</v>
      </c>
      <c r="AE330" s="471" t="s">
        <v>54</v>
      </c>
      <c r="AF330" s="471">
        <v>1</v>
      </c>
      <c r="AG330" s="471">
        <v>2</v>
      </c>
      <c r="AH330" s="573">
        <v>17.89</v>
      </c>
      <c r="AI330" s="573">
        <v>17.72</v>
      </c>
      <c r="AJ330" s="573">
        <v>17.940000000000001</v>
      </c>
      <c r="AK330" s="573">
        <v>17.849999999999998</v>
      </c>
      <c r="AL330" s="570">
        <v>594.99999999999989</v>
      </c>
      <c r="AM330" s="570">
        <v>9.4420600858368964</v>
      </c>
      <c r="AN330" s="545">
        <v>1</v>
      </c>
      <c r="AO330" s="542"/>
    </row>
    <row r="331" spans="1:325" x14ac:dyDescent="0.25">
      <c r="A331" s="495"/>
      <c r="B331" s="498" t="e">
        <v>#N/A</v>
      </c>
      <c r="C331" s="498"/>
      <c r="D331" s="486" t="s">
        <v>379</v>
      </c>
      <c r="E331" s="545" t="s">
        <v>463</v>
      </c>
      <c r="F331" s="567">
        <v>98</v>
      </c>
      <c r="G331" s="567">
        <v>282.39999999999998</v>
      </c>
      <c r="H331" s="567">
        <v>99.5</v>
      </c>
      <c r="I331" s="545" t="s">
        <v>120</v>
      </c>
      <c r="J331" s="568">
        <v>0</v>
      </c>
      <c r="K331" s="568">
        <v>0</v>
      </c>
      <c r="L331" s="568">
        <v>0</v>
      </c>
      <c r="M331" s="569">
        <v>0</v>
      </c>
      <c r="N331" s="570">
        <v>18.399999999999999</v>
      </c>
      <c r="O331" s="570">
        <v>5</v>
      </c>
      <c r="P331" s="570">
        <v>0.5</v>
      </c>
      <c r="Q331" s="545" t="s">
        <v>126</v>
      </c>
      <c r="R331" s="570">
        <v>16.8</v>
      </c>
      <c r="S331" s="571">
        <v>35.200000000000003</v>
      </c>
      <c r="T331" s="545" t="s">
        <v>751</v>
      </c>
      <c r="U331" s="545" t="s">
        <v>118</v>
      </c>
      <c r="V331" s="572">
        <v>344</v>
      </c>
      <c r="W331" s="570">
        <v>85.3</v>
      </c>
      <c r="X331" s="545">
        <v>1</v>
      </c>
      <c r="Y331" s="545">
        <v>3</v>
      </c>
      <c r="Z331" s="545">
        <v>1</v>
      </c>
      <c r="AA331" s="545">
        <v>1</v>
      </c>
      <c r="AB331" s="471" t="s">
        <v>54</v>
      </c>
      <c r="AC331" s="471" t="s">
        <v>54</v>
      </c>
      <c r="AD331" s="471" t="s">
        <v>54</v>
      </c>
      <c r="AE331" s="471" t="s">
        <v>54</v>
      </c>
      <c r="AF331" s="471">
        <v>1</v>
      </c>
      <c r="AG331" s="471">
        <v>2</v>
      </c>
      <c r="AH331" s="573">
        <v>18.52</v>
      </c>
      <c r="AI331" s="573">
        <v>18.03</v>
      </c>
      <c r="AJ331" s="573">
        <v>17.989999999999998</v>
      </c>
      <c r="AK331" s="573">
        <v>18.179999999999996</v>
      </c>
      <c r="AL331" s="570">
        <v>605.99999999999989</v>
      </c>
      <c r="AM331" s="570">
        <v>5.8412575198913084</v>
      </c>
      <c r="AN331" s="545">
        <v>8</v>
      </c>
      <c r="AO331" s="542"/>
    </row>
    <row r="332" spans="1:325" x14ac:dyDescent="0.25">
      <c r="A332" s="495"/>
      <c r="B332" s="498" t="e">
        <v>#N/A</v>
      </c>
      <c r="C332" s="498"/>
      <c r="D332" s="486" t="s">
        <v>379</v>
      </c>
      <c r="E332" s="545" t="s">
        <v>464</v>
      </c>
      <c r="F332" s="567">
        <v>102</v>
      </c>
      <c r="G332" s="567">
        <v>274</v>
      </c>
      <c r="H332" s="567">
        <v>91</v>
      </c>
      <c r="I332" s="545" t="s">
        <v>120</v>
      </c>
      <c r="J332" s="568">
        <v>0</v>
      </c>
      <c r="K332" s="568">
        <v>3.7</v>
      </c>
      <c r="L332" s="568">
        <v>0</v>
      </c>
      <c r="M332" s="569">
        <v>0</v>
      </c>
      <c r="N332" s="570">
        <v>17.399999999999999</v>
      </c>
      <c r="O332" s="570">
        <v>5.0999999999999996</v>
      </c>
      <c r="P332" s="570">
        <v>1.4</v>
      </c>
      <c r="Q332" s="545" t="s">
        <v>364</v>
      </c>
      <c r="R332" s="570">
        <v>16</v>
      </c>
      <c r="S332" s="571">
        <v>30</v>
      </c>
      <c r="T332" s="545" t="s">
        <v>139</v>
      </c>
      <c r="U332" s="545" t="s">
        <v>438</v>
      </c>
      <c r="V332" s="572">
        <v>352</v>
      </c>
      <c r="W332" s="570">
        <v>85.2</v>
      </c>
      <c r="X332" s="545">
        <v>3</v>
      </c>
      <c r="Y332" s="545">
        <v>3</v>
      </c>
      <c r="Z332" s="545">
        <v>3</v>
      </c>
      <c r="AA332" s="545">
        <v>1</v>
      </c>
      <c r="AB332" s="471" t="s">
        <v>54</v>
      </c>
      <c r="AC332" s="471" t="s">
        <v>54</v>
      </c>
      <c r="AD332" s="471" t="s">
        <v>54</v>
      </c>
      <c r="AE332" s="471" t="s">
        <v>54</v>
      </c>
      <c r="AF332" s="471">
        <v>3</v>
      </c>
      <c r="AG332" s="471">
        <v>3</v>
      </c>
      <c r="AH332" s="573">
        <v>16.32</v>
      </c>
      <c r="AI332" s="573">
        <v>16.670000000000002</v>
      </c>
      <c r="AJ332" s="573">
        <v>15.82</v>
      </c>
      <c r="AK332" s="573">
        <v>16.27</v>
      </c>
      <c r="AL332" s="570">
        <v>542.33333333333337</v>
      </c>
      <c r="AM332" s="570">
        <v>-1.5133171912832792</v>
      </c>
      <c r="AN332" s="545">
        <v>17</v>
      </c>
      <c r="AO332" s="542"/>
    </row>
    <row r="333" spans="1:325" x14ac:dyDescent="0.25">
      <c r="A333" s="495"/>
      <c r="B333" s="498" t="e">
        <v>#N/A</v>
      </c>
      <c r="C333" s="498"/>
      <c r="D333" s="486" t="s">
        <v>379</v>
      </c>
      <c r="E333" s="545" t="s">
        <v>465</v>
      </c>
      <c r="F333" s="567">
        <v>108</v>
      </c>
      <c r="G333" s="567">
        <v>288</v>
      </c>
      <c r="H333" s="567">
        <v>107</v>
      </c>
      <c r="I333" s="545" t="s">
        <v>120</v>
      </c>
      <c r="J333" s="568">
        <v>0</v>
      </c>
      <c r="K333" s="568">
        <v>0</v>
      </c>
      <c r="L333" s="568">
        <v>0</v>
      </c>
      <c r="M333" s="569">
        <v>0</v>
      </c>
      <c r="N333" s="570">
        <v>16</v>
      </c>
      <c r="O333" s="570">
        <v>5.4</v>
      </c>
      <c r="P333" s="570">
        <v>0</v>
      </c>
      <c r="Q333" s="545" t="s">
        <v>126</v>
      </c>
      <c r="R333" s="570">
        <v>18</v>
      </c>
      <c r="S333" s="571">
        <v>33.799999999999997</v>
      </c>
      <c r="T333" s="545" t="s">
        <v>142</v>
      </c>
      <c r="U333" s="545" t="s">
        <v>118</v>
      </c>
      <c r="V333" s="572">
        <v>295</v>
      </c>
      <c r="W333" s="570">
        <v>85.5</v>
      </c>
      <c r="X333" s="545">
        <v>3</v>
      </c>
      <c r="Y333" s="545">
        <v>5</v>
      </c>
      <c r="Z333" s="545">
        <v>5</v>
      </c>
      <c r="AA333" s="545">
        <v>3</v>
      </c>
      <c r="AB333" s="471" t="s">
        <v>54</v>
      </c>
      <c r="AC333" s="471" t="s">
        <v>54</v>
      </c>
      <c r="AD333" s="471" t="s">
        <v>54</v>
      </c>
      <c r="AE333" s="471" t="s">
        <v>54</v>
      </c>
      <c r="AF333" s="471">
        <v>3</v>
      </c>
      <c r="AG333" s="471">
        <v>3</v>
      </c>
      <c r="AH333" s="573">
        <v>18.45</v>
      </c>
      <c r="AI333" s="573">
        <v>19.2</v>
      </c>
      <c r="AJ333" s="573">
        <v>18.78</v>
      </c>
      <c r="AK333" s="573">
        <v>18.809999999999999</v>
      </c>
      <c r="AL333" s="570">
        <v>626.99999999999989</v>
      </c>
      <c r="AM333" s="570">
        <v>6.8749999999999671</v>
      </c>
      <c r="AN333" s="545">
        <v>5</v>
      </c>
      <c r="AO333" s="542"/>
    </row>
    <row r="334" spans="1:325" x14ac:dyDescent="0.25">
      <c r="A334" s="495"/>
      <c r="B334" s="498" t="e">
        <v>#N/A</v>
      </c>
      <c r="C334" s="498"/>
      <c r="D334" s="486" t="s">
        <v>379</v>
      </c>
      <c r="E334" s="462" t="s">
        <v>466</v>
      </c>
      <c r="F334" s="663">
        <v>103</v>
      </c>
      <c r="G334" s="663">
        <v>253</v>
      </c>
      <c r="H334" s="663">
        <v>86</v>
      </c>
      <c r="I334" s="462" t="s">
        <v>120</v>
      </c>
      <c r="J334" s="664">
        <v>0</v>
      </c>
      <c r="K334" s="664">
        <v>0.4</v>
      </c>
      <c r="L334" s="664">
        <v>0</v>
      </c>
      <c r="M334" s="665">
        <v>0</v>
      </c>
      <c r="N334" s="666">
        <v>17.5</v>
      </c>
      <c r="O334" s="666">
        <v>4.8600000000000003</v>
      </c>
      <c r="P334" s="666">
        <v>1.39</v>
      </c>
      <c r="Q334" s="462" t="s">
        <v>126</v>
      </c>
      <c r="R334" s="666">
        <v>17.600000000000001</v>
      </c>
      <c r="S334" s="667">
        <v>26.8</v>
      </c>
      <c r="T334" s="462" t="s">
        <v>139</v>
      </c>
      <c r="U334" s="462" t="s">
        <v>118</v>
      </c>
      <c r="V334" s="668">
        <v>308.39999999999998</v>
      </c>
      <c r="W334" s="666">
        <v>84.6</v>
      </c>
      <c r="X334" s="462">
        <v>1</v>
      </c>
      <c r="Y334" s="462">
        <v>3</v>
      </c>
      <c r="Z334" s="462">
        <v>1</v>
      </c>
      <c r="AA334" s="462">
        <v>1</v>
      </c>
      <c r="AB334" s="689" t="s">
        <v>54</v>
      </c>
      <c r="AC334" s="689" t="s">
        <v>54</v>
      </c>
      <c r="AD334" s="689" t="s">
        <v>54</v>
      </c>
      <c r="AE334" s="689" t="s">
        <v>54</v>
      </c>
      <c r="AF334" s="689">
        <v>1</v>
      </c>
      <c r="AG334" s="689">
        <v>1</v>
      </c>
      <c r="AH334" s="669">
        <v>18.78</v>
      </c>
      <c r="AI334" s="669">
        <v>19.149999999999999</v>
      </c>
      <c r="AJ334" s="669">
        <v>17.940000000000001</v>
      </c>
      <c r="AK334" s="669">
        <v>18.623333333333335</v>
      </c>
      <c r="AL334" s="666">
        <v>620.77777777777783</v>
      </c>
      <c r="AM334" s="666">
        <v>5.5944055944055986</v>
      </c>
      <c r="AN334" s="462">
        <v>9</v>
      </c>
      <c r="AO334" s="542"/>
    </row>
    <row r="335" spans="1:325" s="614" customFormat="1" ht="16.5" thickBot="1" x14ac:dyDescent="0.3">
      <c r="A335" s="495"/>
      <c r="B335" s="498" t="e">
        <v>#N/A</v>
      </c>
      <c r="C335" s="498"/>
      <c r="D335" s="487" t="s">
        <v>379</v>
      </c>
      <c r="E335" s="670" t="s">
        <v>377</v>
      </c>
      <c r="F335" s="671">
        <v>103.90909090909091</v>
      </c>
      <c r="G335" s="671">
        <v>269.96363636363634</v>
      </c>
      <c r="H335" s="671">
        <v>98.436363636363637</v>
      </c>
      <c r="I335" s="670" t="s">
        <v>144</v>
      </c>
      <c r="J335" s="672">
        <v>0</v>
      </c>
      <c r="K335" s="672">
        <v>2.5090909090909088</v>
      </c>
      <c r="L335" s="672">
        <v>3.9818181818181815</v>
      </c>
      <c r="M335" s="672">
        <v>0.18181818181818182</v>
      </c>
      <c r="N335" s="672">
        <v>17.536363636363635</v>
      </c>
      <c r="O335" s="672">
        <v>4.9418181818181814</v>
      </c>
      <c r="P335" s="672">
        <v>1.208181818181818</v>
      </c>
      <c r="Q335" s="670" t="s">
        <v>123</v>
      </c>
      <c r="R335" s="672">
        <v>17.509090909090908</v>
      </c>
      <c r="S335" s="673">
        <v>32.545454545454554</v>
      </c>
      <c r="T335" s="670" t="s">
        <v>378</v>
      </c>
      <c r="U335" s="670" t="s">
        <v>122</v>
      </c>
      <c r="V335" s="671">
        <v>342.41818181818184</v>
      </c>
      <c r="W335" s="672">
        <v>83.954545454545453</v>
      </c>
      <c r="X335" s="674">
        <v>3</v>
      </c>
      <c r="Y335" s="674">
        <v>5</v>
      </c>
      <c r="Z335" s="674">
        <v>5</v>
      </c>
      <c r="AA335" s="674">
        <v>3</v>
      </c>
      <c r="AB335" s="691" t="s">
        <v>54</v>
      </c>
      <c r="AC335" s="691" t="s">
        <v>54</v>
      </c>
      <c r="AD335" s="691" t="s">
        <v>54</v>
      </c>
      <c r="AE335" s="691" t="s">
        <v>54</v>
      </c>
      <c r="AF335" s="691">
        <v>3</v>
      </c>
      <c r="AG335" s="691">
        <v>4</v>
      </c>
      <c r="AH335" s="675">
        <v>17.803636363636361</v>
      </c>
      <c r="AI335" s="675">
        <v>17.756363636363638</v>
      </c>
      <c r="AJ335" s="675">
        <v>17.640909090909091</v>
      </c>
      <c r="AK335" s="675">
        <v>17.733636363636364</v>
      </c>
      <c r="AL335" s="676">
        <v>591.12121212121212</v>
      </c>
      <c r="AM335" s="676">
        <v>5.2914717524289463</v>
      </c>
      <c r="AN335" s="671">
        <v>12</v>
      </c>
      <c r="AO335" s="542"/>
      <c r="AP335" s="765"/>
      <c r="AQ335" s="765"/>
      <c r="AR335" s="765"/>
      <c r="AS335" s="765"/>
      <c r="AT335" s="765"/>
      <c r="AU335" s="765"/>
      <c r="AV335" s="765"/>
      <c r="AW335" s="765"/>
      <c r="AX335" s="765"/>
      <c r="AY335" s="765"/>
      <c r="AZ335" s="765"/>
      <c r="BA335" s="765"/>
      <c r="BB335" s="765"/>
      <c r="BC335" s="765"/>
      <c r="BD335" s="765"/>
      <c r="BE335" s="765"/>
      <c r="BF335" s="765"/>
      <c r="BG335" s="765"/>
      <c r="BH335" s="765"/>
      <c r="BI335" s="765"/>
      <c r="BJ335" s="765"/>
      <c r="BK335" s="765"/>
      <c r="BL335" s="765"/>
      <c r="BM335" s="765"/>
      <c r="BN335" s="765"/>
      <c r="BO335" s="765"/>
      <c r="BP335" s="765"/>
      <c r="BQ335" s="765"/>
      <c r="BR335" s="765"/>
      <c r="BS335" s="765"/>
      <c r="BT335" s="765"/>
      <c r="BU335" s="765"/>
      <c r="BV335" s="765"/>
      <c r="BW335" s="765"/>
      <c r="BX335" s="765"/>
      <c r="BY335" s="765"/>
      <c r="BZ335" s="765"/>
      <c r="CA335" s="765"/>
      <c r="CB335" s="765"/>
      <c r="CC335" s="765"/>
      <c r="CD335" s="765"/>
      <c r="CE335" s="765"/>
      <c r="CF335" s="765"/>
      <c r="CG335" s="765"/>
      <c r="CH335" s="765"/>
      <c r="CI335" s="765"/>
      <c r="CJ335" s="765"/>
      <c r="CK335" s="765"/>
      <c r="CL335" s="765"/>
      <c r="CM335" s="765"/>
      <c r="CN335" s="765"/>
      <c r="CO335" s="765"/>
      <c r="CP335" s="765"/>
      <c r="CQ335" s="765"/>
      <c r="CR335" s="765"/>
      <c r="CS335" s="765"/>
      <c r="CT335" s="765"/>
      <c r="CU335" s="765"/>
      <c r="CV335" s="765"/>
      <c r="CW335" s="765"/>
      <c r="CX335" s="765"/>
      <c r="CY335" s="765"/>
      <c r="CZ335" s="765"/>
      <c r="DA335" s="765"/>
      <c r="DB335" s="765"/>
      <c r="DC335" s="765"/>
      <c r="DD335" s="765"/>
      <c r="DE335" s="765"/>
      <c r="DF335" s="765"/>
      <c r="DG335" s="765"/>
      <c r="DH335" s="765"/>
      <c r="DI335" s="765"/>
      <c r="DJ335" s="765"/>
      <c r="DK335" s="765"/>
      <c r="DL335" s="765"/>
      <c r="DM335" s="765"/>
      <c r="DN335" s="765"/>
      <c r="DO335" s="765"/>
      <c r="DP335" s="765"/>
      <c r="DQ335" s="765"/>
      <c r="DR335" s="765"/>
      <c r="DS335" s="765"/>
      <c r="DT335" s="765"/>
      <c r="DU335" s="765"/>
      <c r="DV335" s="765"/>
      <c r="DW335" s="765"/>
      <c r="DX335" s="765"/>
      <c r="DY335" s="765"/>
      <c r="DZ335" s="765"/>
      <c r="EA335" s="765"/>
      <c r="EB335" s="765"/>
      <c r="EC335" s="765"/>
      <c r="ED335" s="765"/>
      <c r="EE335" s="765"/>
      <c r="EF335" s="765"/>
      <c r="EG335" s="765"/>
      <c r="EH335" s="765"/>
      <c r="EI335" s="765"/>
      <c r="EJ335" s="765"/>
      <c r="EK335" s="765"/>
      <c r="EL335" s="765"/>
      <c r="EM335" s="765"/>
      <c r="EN335" s="765"/>
      <c r="EO335" s="765"/>
      <c r="EP335" s="765"/>
      <c r="EQ335" s="765"/>
      <c r="ER335" s="765"/>
      <c r="ES335" s="765"/>
      <c r="ET335" s="765"/>
      <c r="EU335" s="765"/>
      <c r="EV335" s="765"/>
      <c r="EW335" s="765"/>
      <c r="EX335" s="765"/>
      <c r="EY335" s="765"/>
      <c r="EZ335" s="765"/>
      <c r="FA335" s="765"/>
      <c r="FB335" s="765"/>
      <c r="FC335" s="765"/>
      <c r="FD335" s="765"/>
      <c r="FE335" s="765"/>
      <c r="FF335" s="765"/>
      <c r="FG335" s="765"/>
      <c r="FH335" s="765"/>
      <c r="FI335" s="765"/>
      <c r="FJ335" s="765"/>
      <c r="FK335" s="765"/>
      <c r="FL335" s="765"/>
      <c r="FM335" s="765"/>
      <c r="FN335" s="765"/>
      <c r="FO335" s="765"/>
      <c r="FP335" s="765"/>
      <c r="FQ335" s="765"/>
      <c r="FR335" s="765"/>
      <c r="FS335" s="765"/>
      <c r="FT335" s="765"/>
      <c r="FU335" s="765"/>
      <c r="FV335" s="765"/>
      <c r="FW335" s="765"/>
      <c r="FX335" s="765"/>
      <c r="FY335" s="765"/>
      <c r="FZ335" s="765"/>
      <c r="GA335" s="765"/>
      <c r="GB335" s="765"/>
      <c r="GC335" s="765"/>
      <c r="GD335" s="765"/>
      <c r="GE335" s="765"/>
      <c r="GF335" s="765"/>
      <c r="GG335" s="765"/>
      <c r="GH335" s="765"/>
      <c r="GI335" s="765"/>
      <c r="GJ335" s="765"/>
      <c r="GK335" s="765"/>
      <c r="GL335" s="765"/>
      <c r="GM335" s="765"/>
      <c r="GN335" s="765"/>
      <c r="GO335" s="765"/>
      <c r="GP335" s="765"/>
      <c r="GQ335" s="765"/>
      <c r="GR335" s="765"/>
      <c r="GS335" s="765"/>
      <c r="GT335" s="765"/>
      <c r="GU335" s="765"/>
      <c r="GV335" s="765"/>
      <c r="GW335" s="765"/>
      <c r="GX335" s="765"/>
      <c r="GY335" s="765"/>
      <c r="GZ335" s="765"/>
      <c r="HA335" s="765"/>
      <c r="HB335" s="765"/>
      <c r="HC335" s="765"/>
      <c r="HD335" s="765"/>
      <c r="HE335" s="765"/>
      <c r="HF335" s="765"/>
      <c r="HG335" s="765"/>
      <c r="HH335" s="765"/>
      <c r="HI335" s="765"/>
      <c r="HJ335" s="765"/>
      <c r="HK335" s="765"/>
      <c r="HL335" s="765"/>
      <c r="HM335" s="765"/>
      <c r="HN335" s="765"/>
      <c r="HO335" s="765"/>
      <c r="HP335" s="765"/>
      <c r="HQ335" s="765"/>
      <c r="HR335" s="765"/>
      <c r="HS335" s="765"/>
      <c r="HT335" s="765"/>
      <c r="HU335" s="765"/>
      <c r="HV335" s="765"/>
      <c r="HW335" s="765"/>
      <c r="HX335" s="765"/>
      <c r="HY335" s="765"/>
      <c r="HZ335" s="765"/>
      <c r="IA335" s="765"/>
      <c r="IB335" s="765"/>
      <c r="IC335" s="765"/>
      <c r="ID335" s="765"/>
      <c r="IE335" s="765"/>
      <c r="IF335" s="765"/>
      <c r="IG335" s="765"/>
      <c r="IH335" s="765"/>
      <c r="II335" s="765"/>
      <c r="IJ335" s="765"/>
      <c r="IK335" s="765"/>
      <c r="IL335" s="765"/>
      <c r="IM335" s="765"/>
      <c r="IN335" s="765"/>
      <c r="IO335" s="765"/>
      <c r="IP335" s="765"/>
      <c r="IQ335" s="765"/>
      <c r="IR335" s="765"/>
      <c r="IS335" s="765"/>
      <c r="IT335" s="765"/>
      <c r="IU335" s="765"/>
      <c r="IV335" s="765"/>
      <c r="IW335" s="765"/>
      <c r="IX335" s="765"/>
      <c r="IY335" s="765"/>
      <c r="IZ335" s="765"/>
      <c r="JA335" s="765"/>
      <c r="JB335" s="765"/>
      <c r="JC335" s="765"/>
      <c r="JD335" s="765"/>
      <c r="JE335" s="765"/>
      <c r="JF335" s="765"/>
      <c r="JG335" s="765"/>
      <c r="JH335" s="765"/>
      <c r="JI335" s="765"/>
      <c r="JJ335" s="765"/>
      <c r="JK335" s="765"/>
      <c r="JL335" s="765"/>
      <c r="JM335" s="765"/>
      <c r="JN335" s="765"/>
      <c r="JO335" s="765"/>
      <c r="JP335" s="765"/>
      <c r="JQ335" s="765"/>
      <c r="JR335" s="765"/>
      <c r="JS335" s="765"/>
      <c r="JT335" s="765"/>
      <c r="JU335" s="765"/>
      <c r="JV335" s="765"/>
      <c r="JW335" s="765"/>
      <c r="JX335" s="765"/>
      <c r="JY335" s="765"/>
      <c r="JZ335" s="765"/>
      <c r="KA335" s="765"/>
      <c r="KB335" s="765"/>
      <c r="KC335" s="765"/>
      <c r="KD335" s="765"/>
      <c r="KE335" s="765"/>
      <c r="KF335" s="765"/>
      <c r="KG335" s="765"/>
      <c r="KH335" s="765"/>
      <c r="KI335" s="765"/>
      <c r="KJ335" s="765"/>
      <c r="KK335" s="765"/>
      <c r="KL335" s="765"/>
      <c r="KM335" s="765"/>
      <c r="KN335" s="765"/>
      <c r="KO335" s="765"/>
      <c r="KP335" s="765"/>
      <c r="KQ335" s="765"/>
      <c r="KR335" s="765"/>
      <c r="KS335" s="765"/>
      <c r="KT335" s="765"/>
      <c r="KU335" s="765"/>
      <c r="KV335" s="765"/>
      <c r="KW335" s="765"/>
      <c r="KX335" s="765"/>
      <c r="KY335" s="765"/>
      <c r="KZ335" s="765"/>
      <c r="LA335" s="765"/>
      <c r="LB335" s="765"/>
      <c r="LC335" s="765"/>
      <c r="LD335" s="765"/>
      <c r="LE335" s="765"/>
      <c r="LF335" s="765"/>
      <c r="LG335" s="765"/>
      <c r="LH335" s="765"/>
      <c r="LI335" s="765"/>
      <c r="LJ335" s="765"/>
      <c r="LK335" s="765"/>
      <c r="LL335" s="765"/>
      <c r="LM335" s="765"/>
    </row>
    <row r="336" spans="1:325" x14ac:dyDescent="0.25">
      <c r="A336" s="495"/>
      <c r="B336" s="498" t="e">
        <v>#N/A</v>
      </c>
      <c r="C336" s="498"/>
      <c r="D336" s="488" t="s">
        <v>385</v>
      </c>
      <c r="E336" s="459" t="s">
        <v>467</v>
      </c>
      <c r="F336" s="771">
        <v>108</v>
      </c>
      <c r="G336" s="771">
        <v>288</v>
      </c>
      <c r="H336" s="771">
        <v>110</v>
      </c>
      <c r="I336" s="459" t="s">
        <v>120</v>
      </c>
      <c r="J336" s="772">
        <v>0</v>
      </c>
      <c r="K336" s="772">
        <v>0</v>
      </c>
      <c r="L336" s="772">
        <v>0</v>
      </c>
      <c r="M336" s="772">
        <v>0</v>
      </c>
      <c r="N336" s="636">
        <v>15.9</v>
      </c>
      <c r="O336" s="636">
        <v>4.9000000000000004</v>
      </c>
      <c r="P336" s="636">
        <v>1</v>
      </c>
      <c r="Q336" s="459" t="s">
        <v>364</v>
      </c>
      <c r="R336" s="773">
        <v>17.5</v>
      </c>
      <c r="S336" s="774">
        <v>28.1</v>
      </c>
      <c r="T336" s="459" t="s">
        <v>142</v>
      </c>
      <c r="U336" s="459" t="s">
        <v>118</v>
      </c>
      <c r="V336" s="771">
        <v>299.2</v>
      </c>
      <c r="W336" s="636">
        <v>85.7</v>
      </c>
      <c r="X336" s="459">
        <v>1</v>
      </c>
      <c r="Y336" s="775">
        <v>1</v>
      </c>
      <c r="Z336" s="459">
        <v>1</v>
      </c>
      <c r="AA336" s="775">
        <v>1</v>
      </c>
      <c r="AB336" s="459">
        <v>1</v>
      </c>
      <c r="AC336" s="459">
        <v>1</v>
      </c>
      <c r="AD336" s="459" t="s">
        <v>54</v>
      </c>
      <c r="AE336" s="459">
        <v>1</v>
      </c>
      <c r="AF336" s="459">
        <v>1</v>
      </c>
      <c r="AG336" s="459">
        <v>1</v>
      </c>
      <c r="AH336" s="635">
        <v>172.3</v>
      </c>
      <c r="AI336" s="635">
        <v>159.5</v>
      </c>
      <c r="AJ336" s="635" t="s">
        <v>54</v>
      </c>
      <c r="AK336" s="635">
        <v>165.9</v>
      </c>
      <c r="AL336" s="636">
        <v>663.6</v>
      </c>
      <c r="AM336" s="636">
        <v>17.74308019872252</v>
      </c>
      <c r="AN336" s="459">
        <v>2</v>
      </c>
      <c r="AO336" s="542"/>
    </row>
    <row r="337" spans="1:325" x14ac:dyDescent="0.25">
      <c r="A337" s="495"/>
      <c r="B337" s="498" t="e">
        <v>#N/A</v>
      </c>
      <c r="C337" s="498"/>
      <c r="D337" s="489" t="s">
        <v>385</v>
      </c>
      <c r="E337" s="543" t="s">
        <v>468</v>
      </c>
      <c r="F337" s="559">
        <v>103</v>
      </c>
      <c r="G337" s="559">
        <v>259.5</v>
      </c>
      <c r="H337" s="559">
        <v>91.7</v>
      </c>
      <c r="I337" s="543" t="s">
        <v>127</v>
      </c>
      <c r="J337" s="776">
        <v>4.3</v>
      </c>
      <c r="K337" s="776">
        <v>2.1</v>
      </c>
      <c r="L337" s="776">
        <v>0</v>
      </c>
      <c r="M337" s="776">
        <v>0</v>
      </c>
      <c r="N337" s="558">
        <v>17</v>
      </c>
      <c r="O337" s="558">
        <v>4.9000000000000004</v>
      </c>
      <c r="P337" s="558">
        <v>2.5</v>
      </c>
      <c r="Q337" s="543" t="s">
        <v>119</v>
      </c>
      <c r="R337" s="560">
        <v>17.399999999999999</v>
      </c>
      <c r="S337" s="561">
        <v>26.8</v>
      </c>
      <c r="T337" s="543" t="s">
        <v>139</v>
      </c>
      <c r="U337" s="543" t="s">
        <v>118</v>
      </c>
      <c r="V337" s="559">
        <v>317</v>
      </c>
      <c r="W337" s="558">
        <v>84.66</v>
      </c>
      <c r="X337" s="543">
        <v>3</v>
      </c>
      <c r="Y337" s="544">
        <v>5</v>
      </c>
      <c r="Z337" s="543">
        <v>5</v>
      </c>
      <c r="AA337" s="543">
        <v>1</v>
      </c>
      <c r="AB337" s="544">
        <v>1</v>
      </c>
      <c r="AC337" s="544">
        <v>1</v>
      </c>
      <c r="AD337" s="544" t="s">
        <v>54</v>
      </c>
      <c r="AE337" s="544">
        <v>1</v>
      </c>
      <c r="AF337" s="544">
        <v>3</v>
      </c>
      <c r="AG337" s="544">
        <v>3</v>
      </c>
      <c r="AH337" s="557">
        <v>156.59</v>
      </c>
      <c r="AI337" s="557">
        <v>146.69999999999999</v>
      </c>
      <c r="AJ337" s="557" t="s">
        <v>54</v>
      </c>
      <c r="AK337" s="557">
        <v>151.64499999999998</v>
      </c>
      <c r="AL337" s="558">
        <v>606.57999999999993</v>
      </c>
      <c r="AM337" s="558">
        <v>16.114088820826943</v>
      </c>
      <c r="AN337" s="543">
        <v>1</v>
      </c>
      <c r="AO337" s="542"/>
    </row>
    <row r="338" spans="1:325" x14ac:dyDescent="0.25">
      <c r="A338" s="495"/>
      <c r="B338" s="498" t="e">
        <v>#N/A</v>
      </c>
      <c r="C338" s="498"/>
      <c r="D338" s="489" t="s">
        <v>385</v>
      </c>
      <c r="E338" s="543" t="s">
        <v>463</v>
      </c>
      <c r="F338" s="559">
        <v>102</v>
      </c>
      <c r="G338" s="559">
        <v>236</v>
      </c>
      <c r="H338" s="559">
        <v>82</v>
      </c>
      <c r="I338" s="543" t="s">
        <v>120</v>
      </c>
      <c r="J338" s="776">
        <v>0</v>
      </c>
      <c r="K338" s="776">
        <v>0</v>
      </c>
      <c r="L338" s="776">
        <v>0</v>
      </c>
      <c r="M338" s="776">
        <v>0</v>
      </c>
      <c r="N338" s="558">
        <v>17.399999999999999</v>
      </c>
      <c r="O338" s="558">
        <v>4.7</v>
      </c>
      <c r="P338" s="558">
        <v>0.8</v>
      </c>
      <c r="Q338" s="543" t="s">
        <v>126</v>
      </c>
      <c r="R338" s="560">
        <v>16.8</v>
      </c>
      <c r="S338" s="561">
        <v>33.4</v>
      </c>
      <c r="T338" s="543" t="s">
        <v>139</v>
      </c>
      <c r="U338" s="543" t="s">
        <v>118</v>
      </c>
      <c r="V338" s="559">
        <v>340</v>
      </c>
      <c r="W338" s="558">
        <v>87.1</v>
      </c>
      <c r="X338" s="777">
        <v>3</v>
      </c>
      <c r="Y338" s="777">
        <v>3</v>
      </c>
      <c r="Z338" s="543">
        <v>1</v>
      </c>
      <c r="AA338" s="777">
        <v>1</v>
      </c>
      <c r="AB338" s="777">
        <v>1</v>
      </c>
      <c r="AC338" s="777">
        <v>1</v>
      </c>
      <c r="AD338" s="777" t="s">
        <v>54</v>
      </c>
      <c r="AE338" s="777">
        <v>1</v>
      </c>
      <c r="AF338" s="777">
        <v>3</v>
      </c>
      <c r="AG338" s="777">
        <v>1</v>
      </c>
      <c r="AH338" s="557">
        <v>132.19999999999999</v>
      </c>
      <c r="AI338" s="557">
        <v>126.5</v>
      </c>
      <c r="AJ338" s="557" t="s">
        <v>54</v>
      </c>
      <c r="AK338" s="557">
        <v>129.35</v>
      </c>
      <c r="AL338" s="558">
        <v>517.4</v>
      </c>
      <c r="AM338" s="558">
        <v>12.821631051024848</v>
      </c>
      <c r="AN338" s="543">
        <v>3</v>
      </c>
      <c r="AO338" s="542"/>
    </row>
    <row r="339" spans="1:325" x14ac:dyDescent="0.25">
      <c r="A339" s="495"/>
      <c r="B339" s="498" t="e">
        <v>#N/A</v>
      </c>
      <c r="C339" s="498"/>
      <c r="D339" s="489" t="s">
        <v>385</v>
      </c>
      <c r="E339" s="543" t="s">
        <v>462</v>
      </c>
      <c r="F339" s="559">
        <v>104</v>
      </c>
      <c r="G339" s="559">
        <v>266</v>
      </c>
      <c r="H339" s="559">
        <v>98</v>
      </c>
      <c r="I339" s="543" t="s">
        <v>120</v>
      </c>
      <c r="J339" s="776">
        <v>0</v>
      </c>
      <c r="K339" s="776">
        <v>1.5</v>
      </c>
      <c r="L339" s="776">
        <v>0</v>
      </c>
      <c r="M339" s="776">
        <v>0</v>
      </c>
      <c r="N339" s="558">
        <v>14.7</v>
      </c>
      <c r="O339" s="558">
        <v>4.5999999999999996</v>
      </c>
      <c r="P339" s="558">
        <v>1.5</v>
      </c>
      <c r="Q339" s="543" t="s">
        <v>126</v>
      </c>
      <c r="R339" s="560">
        <v>16.600000000000001</v>
      </c>
      <c r="S339" s="561">
        <v>27.5</v>
      </c>
      <c r="T339" s="543" t="s">
        <v>139</v>
      </c>
      <c r="U339" s="543" t="s">
        <v>118</v>
      </c>
      <c r="V339" s="559">
        <v>314</v>
      </c>
      <c r="W339" s="558">
        <v>89.6</v>
      </c>
      <c r="X339" s="543">
        <v>3</v>
      </c>
      <c r="Y339" s="777">
        <v>1</v>
      </c>
      <c r="Z339" s="543">
        <v>1</v>
      </c>
      <c r="AA339" s="777">
        <v>3</v>
      </c>
      <c r="AB339" s="543">
        <v>1</v>
      </c>
      <c r="AC339" s="543">
        <v>3</v>
      </c>
      <c r="AD339" s="543" t="s">
        <v>54</v>
      </c>
      <c r="AE339" s="543">
        <v>3</v>
      </c>
      <c r="AF339" s="543">
        <v>3</v>
      </c>
      <c r="AG339" s="543">
        <v>1</v>
      </c>
      <c r="AH339" s="557">
        <v>129.69999999999999</v>
      </c>
      <c r="AI339" s="557">
        <v>139.30000000000001</v>
      </c>
      <c r="AJ339" s="557" t="s">
        <v>54</v>
      </c>
      <c r="AK339" s="557">
        <v>134.5</v>
      </c>
      <c r="AL339" s="558">
        <v>538</v>
      </c>
      <c r="AM339" s="558">
        <v>3.1441717791411001</v>
      </c>
      <c r="AN339" s="543">
        <v>6</v>
      </c>
      <c r="AO339" s="542"/>
    </row>
    <row r="340" spans="1:325" x14ac:dyDescent="0.25">
      <c r="A340" s="495"/>
      <c r="B340" s="498" t="e">
        <v>#N/A</v>
      </c>
      <c r="C340" s="498"/>
      <c r="D340" s="489" t="s">
        <v>385</v>
      </c>
      <c r="E340" s="458" t="s">
        <v>464</v>
      </c>
      <c r="F340" s="641">
        <v>105</v>
      </c>
      <c r="G340" s="641">
        <v>262</v>
      </c>
      <c r="H340" s="641">
        <v>88</v>
      </c>
      <c r="I340" s="458" t="s">
        <v>120</v>
      </c>
      <c r="J340" s="780">
        <v>0</v>
      </c>
      <c r="K340" s="780">
        <v>0</v>
      </c>
      <c r="L340" s="780">
        <v>0</v>
      </c>
      <c r="M340" s="780">
        <v>0</v>
      </c>
      <c r="N340" s="638">
        <v>16.600000000000001</v>
      </c>
      <c r="O340" s="638">
        <v>4.9000000000000004</v>
      </c>
      <c r="P340" s="638">
        <v>1.2</v>
      </c>
      <c r="Q340" s="458" t="s">
        <v>126</v>
      </c>
      <c r="R340" s="639">
        <v>16.7</v>
      </c>
      <c r="S340" s="640">
        <v>27</v>
      </c>
      <c r="T340" s="458" t="s">
        <v>139</v>
      </c>
      <c r="U340" s="458" t="s">
        <v>118</v>
      </c>
      <c r="V340" s="641">
        <v>334</v>
      </c>
      <c r="W340" s="638">
        <v>84.4</v>
      </c>
      <c r="X340" s="458">
        <v>5</v>
      </c>
      <c r="Y340" s="782">
        <v>3</v>
      </c>
      <c r="Z340" s="782">
        <v>1</v>
      </c>
      <c r="AA340" s="782">
        <v>1</v>
      </c>
      <c r="AB340" s="458">
        <v>1</v>
      </c>
      <c r="AC340" s="458">
        <v>1</v>
      </c>
      <c r="AD340" s="458" t="s">
        <v>54</v>
      </c>
      <c r="AE340" s="458">
        <v>3</v>
      </c>
      <c r="AF340" s="458">
        <v>3</v>
      </c>
      <c r="AG340" s="458">
        <v>5</v>
      </c>
      <c r="AH340" s="642">
        <v>117.32</v>
      </c>
      <c r="AI340" s="642">
        <v>113.46</v>
      </c>
      <c r="AJ340" s="642" t="s">
        <v>54</v>
      </c>
      <c r="AK340" s="642">
        <v>115.38999999999999</v>
      </c>
      <c r="AL340" s="638">
        <v>461.55999999999995</v>
      </c>
      <c r="AM340" s="638">
        <v>2.5962478883257649</v>
      </c>
      <c r="AN340" s="458">
        <v>6</v>
      </c>
      <c r="AO340" s="542"/>
    </row>
    <row r="341" spans="1:325" s="614" customFormat="1" ht="16.5" thickBot="1" x14ac:dyDescent="0.3">
      <c r="A341" s="495"/>
      <c r="B341" s="499" t="e">
        <v>#N/A</v>
      </c>
      <c r="C341" s="499"/>
      <c r="D341" s="490" t="s">
        <v>385</v>
      </c>
      <c r="E341" s="643" t="s">
        <v>377</v>
      </c>
      <c r="F341" s="632">
        <v>104.4</v>
      </c>
      <c r="G341" s="632">
        <v>262.3</v>
      </c>
      <c r="H341" s="632">
        <v>93.94</v>
      </c>
      <c r="I341" s="643" t="s">
        <v>124</v>
      </c>
      <c r="J341" s="783">
        <v>0.86</v>
      </c>
      <c r="K341" s="783">
        <v>0.72</v>
      </c>
      <c r="L341" s="783">
        <v>0</v>
      </c>
      <c r="M341" s="783">
        <v>0</v>
      </c>
      <c r="N341" s="783">
        <v>16.32</v>
      </c>
      <c r="O341" s="783">
        <v>4.8</v>
      </c>
      <c r="P341" s="783">
        <v>1.4</v>
      </c>
      <c r="Q341" s="643" t="s">
        <v>123</v>
      </c>
      <c r="R341" s="783">
        <v>17.000000000000004</v>
      </c>
      <c r="S341" s="784">
        <v>28.560000000000002</v>
      </c>
      <c r="T341" s="643" t="s">
        <v>378</v>
      </c>
      <c r="U341" s="643" t="s">
        <v>122</v>
      </c>
      <c r="V341" s="785">
        <v>320.84000000000003</v>
      </c>
      <c r="W341" s="783">
        <v>86.292000000000002</v>
      </c>
      <c r="X341" s="786">
        <v>5</v>
      </c>
      <c r="Y341" s="677">
        <v>5</v>
      </c>
      <c r="Z341" s="786">
        <v>5</v>
      </c>
      <c r="AA341" s="677">
        <v>3</v>
      </c>
      <c r="AB341" s="786">
        <v>1</v>
      </c>
      <c r="AC341" s="786">
        <v>3</v>
      </c>
      <c r="AD341" s="786" t="s">
        <v>54</v>
      </c>
      <c r="AE341" s="786">
        <v>3</v>
      </c>
      <c r="AF341" s="786">
        <v>3</v>
      </c>
      <c r="AG341" s="786">
        <v>5</v>
      </c>
      <c r="AH341" s="644">
        <v>141.62199999999999</v>
      </c>
      <c r="AI341" s="644">
        <v>137.09200000000001</v>
      </c>
      <c r="AJ341" s="644" t="s">
        <v>54</v>
      </c>
      <c r="AK341" s="644">
        <v>139.357</v>
      </c>
      <c r="AL341" s="645">
        <v>557.428</v>
      </c>
      <c r="AM341" s="645">
        <v>10.773107373374453</v>
      </c>
      <c r="AN341" s="643">
        <v>2</v>
      </c>
      <c r="AO341" s="818"/>
      <c r="AP341" s="765"/>
      <c r="AQ341" s="765"/>
      <c r="AR341" s="765"/>
      <c r="AS341" s="765"/>
      <c r="AT341" s="765"/>
      <c r="AU341" s="765"/>
      <c r="AV341" s="765"/>
      <c r="AW341" s="765"/>
      <c r="AX341" s="765"/>
      <c r="AY341" s="765"/>
      <c r="AZ341" s="765"/>
      <c r="BA341" s="765"/>
      <c r="BB341" s="765"/>
      <c r="BC341" s="765"/>
      <c r="BD341" s="765"/>
      <c r="BE341" s="765"/>
      <c r="BF341" s="765"/>
      <c r="BG341" s="765"/>
      <c r="BH341" s="765"/>
      <c r="BI341" s="765"/>
      <c r="BJ341" s="765"/>
      <c r="BK341" s="765"/>
      <c r="BL341" s="765"/>
      <c r="BM341" s="765"/>
      <c r="BN341" s="765"/>
      <c r="BO341" s="765"/>
      <c r="BP341" s="765"/>
      <c r="BQ341" s="765"/>
      <c r="BR341" s="765"/>
      <c r="BS341" s="765"/>
      <c r="BT341" s="765"/>
      <c r="BU341" s="765"/>
      <c r="BV341" s="765"/>
      <c r="BW341" s="765"/>
      <c r="BX341" s="765"/>
      <c r="BY341" s="765"/>
      <c r="BZ341" s="765"/>
      <c r="CA341" s="765"/>
      <c r="CB341" s="765"/>
      <c r="CC341" s="765"/>
      <c r="CD341" s="765"/>
      <c r="CE341" s="765"/>
      <c r="CF341" s="765"/>
      <c r="CG341" s="765"/>
      <c r="CH341" s="765"/>
      <c r="CI341" s="765"/>
      <c r="CJ341" s="765"/>
      <c r="CK341" s="765"/>
      <c r="CL341" s="765"/>
      <c r="CM341" s="765"/>
      <c r="CN341" s="765"/>
      <c r="CO341" s="765"/>
      <c r="CP341" s="765"/>
      <c r="CQ341" s="765"/>
      <c r="CR341" s="765"/>
      <c r="CS341" s="765"/>
      <c r="CT341" s="765"/>
      <c r="CU341" s="765"/>
      <c r="CV341" s="765"/>
      <c r="CW341" s="765"/>
      <c r="CX341" s="765"/>
      <c r="CY341" s="765"/>
      <c r="CZ341" s="765"/>
      <c r="DA341" s="765"/>
      <c r="DB341" s="765"/>
      <c r="DC341" s="765"/>
      <c r="DD341" s="765"/>
      <c r="DE341" s="765"/>
      <c r="DF341" s="765"/>
      <c r="DG341" s="765"/>
      <c r="DH341" s="765"/>
      <c r="DI341" s="765"/>
      <c r="DJ341" s="765"/>
      <c r="DK341" s="765"/>
      <c r="DL341" s="765"/>
      <c r="DM341" s="765"/>
      <c r="DN341" s="765"/>
      <c r="DO341" s="765"/>
      <c r="DP341" s="765"/>
      <c r="DQ341" s="765"/>
      <c r="DR341" s="765"/>
      <c r="DS341" s="765"/>
      <c r="DT341" s="765"/>
      <c r="DU341" s="765"/>
      <c r="DV341" s="765"/>
      <c r="DW341" s="765"/>
      <c r="DX341" s="765"/>
      <c r="DY341" s="765"/>
      <c r="DZ341" s="765"/>
      <c r="EA341" s="765"/>
      <c r="EB341" s="765"/>
      <c r="EC341" s="765"/>
      <c r="ED341" s="765"/>
      <c r="EE341" s="765"/>
      <c r="EF341" s="765"/>
      <c r="EG341" s="765"/>
      <c r="EH341" s="765"/>
      <c r="EI341" s="765"/>
      <c r="EJ341" s="765"/>
      <c r="EK341" s="765"/>
      <c r="EL341" s="765"/>
      <c r="EM341" s="765"/>
      <c r="EN341" s="765"/>
      <c r="EO341" s="765"/>
      <c r="EP341" s="765"/>
      <c r="EQ341" s="765"/>
      <c r="ER341" s="765"/>
      <c r="ES341" s="765"/>
      <c r="ET341" s="765"/>
      <c r="EU341" s="765"/>
      <c r="EV341" s="765"/>
      <c r="EW341" s="765"/>
      <c r="EX341" s="765"/>
      <c r="EY341" s="765"/>
      <c r="EZ341" s="765"/>
      <c r="FA341" s="765"/>
      <c r="FB341" s="765"/>
      <c r="FC341" s="765"/>
      <c r="FD341" s="765"/>
      <c r="FE341" s="765"/>
      <c r="FF341" s="765"/>
      <c r="FG341" s="765"/>
      <c r="FH341" s="765"/>
      <c r="FI341" s="765"/>
      <c r="FJ341" s="765"/>
      <c r="FK341" s="765"/>
      <c r="FL341" s="765"/>
      <c r="FM341" s="765"/>
      <c r="FN341" s="765"/>
      <c r="FO341" s="765"/>
      <c r="FP341" s="765"/>
      <c r="FQ341" s="765"/>
      <c r="FR341" s="765"/>
      <c r="FS341" s="765"/>
      <c r="FT341" s="765"/>
      <c r="FU341" s="765"/>
      <c r="FV341" s="765"/>
      <c r="FW341" s="765"/>
      <c r="FX341" s="765"/>
      <c r="FY341" s="765"/>
      <c r="FZ341" s="765"/>
      <c r="GA341" s="765"/>
      <c r="GB341" s="765"/>
      <c r="GC341" s="765"/>
      <c r="GD341" s="765"/>
      <c r="GE341" s="765"/>
      <c r="GF341" s="765"/>
      <c r="GG341" s="765"/>
      <c r="GH341" s="765"/>
      <c r="GI341" s="765"/>
      <c r="GJ341" s="765"/>
      <c r="GK341" s="765"/>
      <c r="GL341" s="765"/>
      <c r="GM341" s="765"/>
      <c r="GN341" s="765"/>
      <c r="GO341" s="765"/>
      <c r="GP341" s="765"/>
      <c r="GQ341" s="765"/>
      <c r="GR341" s="765"/>
      <c r="GS341" s="765"/>
      <c r="GT341" s="765"/>
      <c r="GU341" s="765"/>
      <c r="GV341" s="765"/>
      <c r="GW341" s="765"/>
      <c r="GX341" s="765"/>
      <c r="GY341" s="765"/>
      <c r="GZ341" s="765"/>
      <c r="HA341" s="765"/>
      <c r="HB341" s="765"/>
      <c r="HC341" s="765"/>
      <c r="HD341" s="765"/>
      <c r="HE341" s="765"/>
      <c r="HF341" s="765"/>
      <c r="HG341" s="765"/>
      <c r="HH341" s="765"/>
      <c r="HI341" s="765"/>
      <c r="HJ341" s="765"/>
      <c r="HK341" s="765"/>
      <c r="HL341" s="765"/>
      <c r="HM341" s="765"/>
      <c r="HN341" s="765"/>
      <c r="HO341" s="765"/>
      <c r="HP341" s="765"/>
      <c r="HQ341" s="765"/>
      <c r="HR341" s="765"/>
      <c r="HS341" s="765"/>
      <c r="HT341" s="765"/>
      <c r="HU341" s="765"/>
      <c r="HV341" s="765"/>
      <c r="HW341" s="765"/>
      <c r="HX341" s="765"/>
      <c r="HY341" s="765"/>
      <c r="HZ341" s="765"/>
      <c r="IA341" s="765"/>
      <c r="IB341" s="765"/>
      <c r="IC341" s="765"/>
      <c r="ID341" s="765"/>
      <c r="IE341" s="765"/>
      <c r="IF341" s="765"/>
      <c r="IG341" s="765"/>
      <c r="IH341" s="765"/>
      <c r="II341" s="765"/>
      <c r="IJ341" s="765"/>
      <c r="IK341" s="765"/>
      <c r="IL341" s="765"/>
      <c r="IM341" s="765"/>
      <c r="IN341" s="765"/>
      <c r="IO341" s="765"/>
      <c r="IP341" s="765"/>
      <c r="IQ341" s="765"/>
      <c r="IR341" s="765"/>
      <c r="IS341" s="765"/>
      <c r="IT341" s="765"/>
      <c r="IU341" s="765"/>
      <c r="IV341" s="765"/>
      <c r="IW341" s="765"/>
      <c r="IX341" s="765"/>
      <c r="IY341" s="765"/>
      <c r="IZ341" s="765"/>
      <c r="JA341" s="765"/>
      <c r="JB341" s="765"/>
      <c r="JC341" s="765"/>
      <c r="JD341" s="765"/>
      <c r="JE341" s="765"/>
      <c r="JF341" s="765"/>
      <c r="JG341" s="765"/>
      <c r="JH341" s="765"/>
      <c r="JI341" s="765"/>
      <c r="JJ341" s="765"/>
      <c r="JK341" s="765"/>
      <c r="JL341" s="765"/>
      <c r="JM341" s="765"/>
      <c r="JN341" s="765"/>
      <c r="JO341" s="765"/>
      <c r="JP341" s="765"/>
      <c r="JQ341" s="765"/>
      <c r="JR341" s="765"/>
      <c r="JS341" s="765"/>
      <c r="JT341" s="765"/>
      <c r="JU341" s="765"/>
      <c r="JV341" s="765"/>
      <c r="JW341" s="765"/>
      <c r="JX341" s="765"/>
      <c r="JY341" s="765"/>
      <c r="JZ341" s="765"/>
      <c r="KA341" s="765"/>
      <c r="KB341" s="765"/>
      <c r="KC341" s="765"/>
      <c r="KD341" s="765"/>
      <c r="KE341" s="765"/>
      <c r="KF341" s="765"/>
      <c r="KG341" s="765"/>
      <c r="KH341" s="765"/>
      <c r="KI341" s="765"/>
      <c r="KJ341" s="765"/>
      <c r="KK341" s="765"/>
      <c r="KL341" s="765"/>
      <c r="KM341" s="765"/>
      <c r="KN341" s="765"/>
      <c r="KO341" s="765"/>
      <c r="KP341" s="765"/>
      <c r="KQ341" s="765"/>
      <c r="KR341" s="765"/>
      <c r="KS341" s="765"/>
      <c r="KT341" s="765"/>
      <c r="KU341" s="765"/>
      <c r="KV341" s="765"/>
      <c r="KW341" s="765"/>
      <c r="KX341" s="765"/>
      <c r="KY341" s="765"/>
      <c r="KZ341" s="765"/>
      <c r="LA341" s="765"/>
      <c r="LB341" s="765"/>
      <c r="LC341" s="765"/>
      <c r="LD341" s="765"/>
      <c r="LE341" s="765"/>
      <c r="LF341" s="765"/>
      <c r="LG341" s="765"/>
      <c r="LH341" s="765"/>
      <c r="LI341" s="765"/>
      <c r="LJ341" s="765"/>
      <c r="LK341" s="765"/>
      <c r="LL341" s="765"/>
      <c r="LM341" s="765"/>
    </row>
    <row r="342" spans="1:325" x14ac:dyDescent="0.25">
      <c r="A342" s="495"/>
      <c r="B342" s="497" t="s">
        <v>475</v>
      </c>
      <c r="C342" s="497" t="s">
        <v>476</v>
      </c>
      <c r="D342" s="485" t="s">
        <v>409</v>
      </c>
      <c r="E342" s="463" t="s">
        <v>477</v>
      </c>
      <c r="F342" s="656">
        <v>111</v>
      </c>
      <c r="G342" s="656">
        <v>263</v>
      </c>
      <c r="H342" s="656">
        <v>106</v>
      </c>
      <c r="I342" s="463" t="s">
        <v>120</v>
      </c>
      <c r="J342" s="657">
        <v>0</v>
      </c>
      <c r="K342" s="657">
        <v>1.5</v>
      </c>
      <c r="L342" s="657">
        <v>0</v>
      </c>
      <c r="M342" s="658" t="s">
        <v>54</v>
      </c>
      <c r="N342" s="659">
        <v>16.100000000000001</v>
      </c>
      <c r="O342" s="659">
        <v>4.8</v>
      </c>
      <c r="P342" s="659">
        <v>0.4</v>
      </c>
      <c r="Q342" s="463" t="s">
        <v>126</v>
      </c>
      <c r="R342" s="659">
        <v>15.8</v>
      </c>
      <c r="S342" s="660">
        <v>33.4</v>
      </c>
      <c r="T342" s="463" t="s">
        <v>132</v>
      </c>
      <c r="U342" s="463" t="s">
        <v>118</v>
      </c>
      <c r="V342" s="661">
        <v>322</v>
      </c>
      <c r="W342" s="659">
        <v>89.5</v>
      </c>
      <c r="X342" s="463">
        <v>3</v>
      </c>
      <c r="Y342" s="463">
        <v>1</v>
      </c>
      <c r="Z342" s="463">
        <v>1</v>
      </c>
      <c r="AA342" s="463">
        <v>1</v>
      </c>
      <c r="AB342" s="683" t="s">
        <v>54</v>
      </c>
      <c r="AC342" s="683" t="s">
        <v>54</v>
      </c>
      <c r="AD342" s="683" t="s">
        <v>54</v>
      </c>
      <c r="AE342" s="683" t="s">
        <v>54</v>
      </c>
      <c r="AF342" s="683">
        <v>1</v>
      </c>
      <c r="AG342" s="683">
        <v>1</v>
      </c>
      <c r="AH342" s="662">
        <v>20.059999999999999</v>
      </c>
      <c r="AI342" s="662">
        <v>20.46</v>
      </c>
      <c r="AJ342" s="662">
        <v>19.86</v>
      </c>
      <c r="AK342" s="662">
        <v>20.126666666666665</v>
      </c>
      <c r="AL342" s="659">
        <v>670.8888888888888</v>
      </c>
      <c r="AM342" s="659">
        <v>4.2652391642203451</v>
      </c>
      <c r="AN342" s="463">
        <v>7</v>
      </c>
      <c r="AO342" s="819" t="s">
        <v>770</v>
      </c>
    </row>
    <row r="343" spans="1:325" x14ac:dyDescent="0.25">
      <c r="A343" s="495"/>
      <c r="B343" s="498" t="e">
        <v>#N/A</v>
      </c>
      <c r="C343" s="498"/>
      <c r="D343" s="486"/>
      <c r="E343" s="545" t="s">
        <v>457</v>
      </c>
      <c r="F343" s="567">
        <v>103</v>
      </c>
      <c r="G343" s="567">
        <v>286</v>
      </c>
      <c r="H343" s="567">
        <v>115</v>
      </c>
      <c r="I343" s="545" t="s">
        <v>120</v>
      </c>
      <c r="J343" s="568">
        <v>0</v>
      </c>
      <c r="K343" s="568">
        <v>0</v>
      </c>
      <c r="L343" s="568">
        <v>4.0999999999999996</v>
      </c>
      <c r="M343" s="569" t="s">
        <v>54</v>
      </c>
      <c r="N343" s="570">
        <v>18.5</v>
      </c>
      <c r="O343" s="570">
        <v>5.0999999999999996</v>
      </c>
      <c r="P343" s="570">
        <v>0.4</v>
      </c>
      <c r="Q343" s="545" t="s">
        <v>364</v>
      </c>
      <c r="R343" s="570">
        <v>17.2</v>
      </c>
      <c r="S343" s="571">
        <v>36</v>
      </c>
      <c r="T343" s="545" t="s">
        <v>132</v>
      </c>
      <c r="U343" s="545" t="s">
        <v>118</v>
      </c>
      <c r="V343" s="572">
        <v>357</v>
      </c>
      <c r="W343" s="570">
        <v>84</v>
      </c>
      <c r="X343" s="545">
        <v>1</v>
      </c>
      <c r="Y343" s="545">
        <v>3</v>
      </c>
      <c r="Z343" s="545">
        <v>1</v>
      </c>
      <c r="AA343" s="545">
        <v>1</v>
      </c>
      <c r="AB343" s="471" t="s">
        <v>54</v>
      </c>
      <c r="AC343" s="471" t="s">
        <v>54</v>
      </c>
      <c r="AD343" s="471" t="s">
        <v>54</v>
      </c>
      <c r="AE343" s="471" t="s">
        <v>54</v>
      </c>
      <c r="AF343" s="471">
        <v>1</v>
      </c>
      <c r="AG343" s="471">
        <v>2</v>
      </c>
      <c r="AH343" s="573">
        <v>21.82</v>
      </c>
      <c r="AI343" s="573">
        <v>19.54</v>
      </c>
      <c r="AJ343" s="573">
        <v>20.51</v>
      </c>
      <c r="AK343" s="573">
        <v>20.623333333333335</v>
      </c>
      <c r="AL343" s="570">
        <v>687.44444444444446</v>
      </c>
      <c r="AM343" s="570">
        <v>11.779584462511295</v>
      </c>
      <c r="AN343" s="545">
        <v>1</v>
      </c>
      <c r="AO343" s="542"/>
    </row>
    <row r="344" spans="1:325" x14ac:dyDescent="0.25">
      <c r="A344" s="495"/>
      <c r="B344" s="498" t="e">
        <v>#N/A</v>
      </c>
      <c r="C344" s="498"/>
      <c r="D344" s="486"/>
      <c r="E344" s="545" t="s">
        <v>458</v>
      </c>
      <c r="F344" s="567">
        <v>119</v>
      </c>
      <c r="G344" s="567">
        <v>281.7</v>
      </c>
      <c r="H344" s="567">
        <v>114</v>
      </c>
      <c r="I344" s="545" t="s">
        <v>127</v>
      </c>
      <c r="J344" s="568">
        <v>3.2</v>
      </c>
      <c r="K344" s="568">
        <v>0</v>
      </c>
      <c r="L344" s="568">
        <v>0</v>
      </c>
      <c r="M344" s="569">
        <v>0</v>
      </c>
      <c r="N344" s="570">
        <v>16.8</v>
      </c>
      <c r="O344" s="570">
        <v>5</v>
      </c>
      <c r="P344" s="570">
        <v>0.5</v>
      </c>
      <c r="Q344" s="545" t="s">
        <v>126</v>
      </c>
      <c r="R344" s="570">
        <v>16</v>
      </c>
      <c r="S344" s="571">
        <v>32.1</v>
      </c>
      <c r="T344" s="545" t="s">
        <v>139</v>
      </c>
      <c r="U344" s="545" t="s">
        <v>118</v>
      </c>
      <c r="V344" s="572">
        <v>350.7</v>
      </c>
      <c r="W344" s="570">
        <v>85.9</v>
      </c>
      <c r="X344" s="545">
        <v>3</v>
      </c>
      <c r="Y344" s="545">
        <v>5</v>
      </c>
      <c r="Z344" s="545">
        <v>3</v>
      </c>
      <c r="AA344" s="545">
        <v>3</v>
      </c>
      <c r="AB344" s="471" t="s">
        <v>54</v>
      </c>
      <c r="AC344" s="471" t="s">
        <v>54</v>
      </c>
      <c r="AD344" s="471" t="s">
        <v>54</v>
      </c>
      <c r="AE344" s="471" t="s">
        <v>54</v>
      </c>
      <c r="AF344" s="471" t="s">
        <v>54</v>
      </c>
      <c r="AG344" s="471">
        <v>5</v>
      </c>
      <c r="AH344" s="573">
        <v>18.62</v>
      </c>
      <c r="AI344" s="573">
        <v>19.87</v>
      </c>
      <c r="AJ344" s="573">
        <v>19.559999999999999</v>
      </c>
      <c r="AK344" s="573">
        <v>19.349999999999998</v>
      </c>
      <c r="AL344" s="570">
        <v>644.99999999999989</v>
      </c>
      <c r="AM344" s="570">
        <v>5.7762390670553856</v>
      </c>
      <c r="AN344" s="545">
        <v>7</v>
      </c>
      <c r="AO344" s="542"/>
    </row>
    <row r="345" spans="1:325" x14ac:dyDescent="0.25">
      <c r="A345" s="495"/>
      <c r="B345" s="498" t="e">
        <v>#N/A</v>
      </c>
      <c r="C345" s="498"/>
      <c r="D345" s="486"/>
      <c r="E345" s="545" t="s">
        <v>478</v>
      </c>
      <c r="F345" s="567">
        <v>106</v>
      </c>
      <c r="G345" s="567">
        <v>250</v>
      </c>
      <c r="H345" s="567">
        <v>104</v>
      </c>
      <c r="I345" s="545" t="s">
        <v>120</v>
      </c>
      <c r="J345" s="568">
        <v>0</v>
      </c>
      <c r="K345" s="568">
        <v>1.4</v>
      </c>
      <c r="L345" s="568">
        <v>1.5</v>
      </c>
      <c r="M345" s="569" t="s">
        <v>54</v>
      </c>
      <c r="N345" s="570">
        <v>16.600000000000001</v>
      </c>
      <c r="O345" s="570">
        <v>5.2</v>
      </c>
      <c r="P345" s="570">
        <v>1</v>
      </c>
      <c r="Q345" s="545" t="s">
        <v>364</v>
      </c>
      <c r="R345" s="570">
        <v>16.3</v>
      </c>
      <c r="S345" s="571">
        <v>29</v>
      </c>
      <c r="T345" s="574" t="s">
        <v>608</v>
      </c>
      <c r="U345" s="545" t="s">
        <v>118</v>
      </c>
      <c r="V345" s="572">
        <v>307</v>
      </c>
      <c r="W345" s="570">
        <v>79.599999999999994</v>
      </c>
      <c r="X345" s="545">
        <v>3</v>
      </c>
      <c r="Y345" s="545">
        <v>3</v>
      </c>
      <c r="Z345" s="545">
        <v>3</v>
      </c>
      <c r="AA345" s="545">
        <v>1</v>
      </c>
      <c r="AB345" s="471" t="s">
        <v>54</v>
      </c>
      <c r="AC345" s="471" t="s">
        <v>54</v>
      </c>
      <c r="AD345" s="471" t="s">
        <v>54</v>
      </c>
      <c r="AE345" s="471" t="s">
        <v>54</v>
      </c>
      <c r="AF345" s="471">
        <v>5</v>
      </c>
      <c r="AG345" s="471">
        <v>3</v>
      </c>
      <c r="AH345" s="573">
        <v>15.49</v>
      </c>
      <c r="AI345" s="573">
        <v>15.86</v>
      </c>
      <c r="AJ345" s="573">
        <v>15.71</v>
      </c>
      <c r="AK345" s="573">
        <v>15.686666666666667</v>
      </c>
      <c r="AL345" s="570">
        <v>522.88888888888891</v>
      </c>
      <c r="AM345" s="570">
        <v>8.0100986917603958</v>
      </c>
      <c r="AN345" s="545">
        <v>10</v>
      </c>
      <c r="AO345" s="542"/>
    </row>
    <row r="346" spans="1:325" x14ac:dyDescent="0.25">
      <c r="A346" s="495"/>
      <c r="B346" s="498" t="e">
        <v>#N/A</v>
      </c>
      <c r="C346" s="498"/>
      <c r="D346" s="486"/>
      <c r="E346" s="545" t="s">
        <v>479</v>
      </c>
      <c r="F346" s="567">
        <v>95</v>
      </c>
      <c r="G346" s="567">
        <v>299</v>
      </c>
      <c r="H346" s="567">
        <v>105</v>
      </c>
      <c r="I346" s="545" t="s">
        <v>120</v>
      </c>
      <c r="J346" s="568">
        <v>0</v>
      </c>
      <c r="K346" s="568">
        <v>0</v>
      </c>
      <c r="L346" s="568">
        <v>0</v>
      </c>
      <c r="M346" s="569">
        <v>0</v>
      </c>
      <c r="N346" s="570">
        <v>20</v>
      </c>
      <c r="O346" s="570">
        <v>5.2</v>
      </c>
      <c r="P346" s="570">
        <v>0.7</v>
      </c>
      <c r="Q346" s="545" t="s">
        <v>126</v>
      </c>
      <c r="R346" s="570">
        <v>17.2</v>
      </c>
      <c r="S346" s="571">
        <v>37.799999999999997</v>
      </c>
      <c r="T346" s="545" t="s">
        <v>132</v>
      </c>
      <c r="U346" s="545" t="s">
        <v>470</v>
      </c>
      <c r="V346" s="572">
        <v>283.7</v>
      </c>
      <c r="W346" s="570">
        <v>86.5</v>
      </c>
      <c r="X346" s="545">
        <v>3</v>
      </c>
      <c r="Y346" s="545">
        <v>1</v>
      </c>
      <c r="Z346" s="545">
        <v>1</v>
      </c>
      <c r="AA346" s="545">
        <v>1</v>
      </c>
      <c r="AB346" s="471" t="s">
        <v>54</v>
      </c>
      <c r="AC346" s="471" t="s">
        <v>54</v>
      </c>
      <c r="AD346" s="471" t="s">
        <v>54</v>
      </c>
      <c r="AE346" s="471" t="s">
        <v>54</v>
      </c>
      <c r="AF346" s="471">
        <v>1</v>
      </c>
      <c r="AG346" s="471">
        <v>1</v>
      </c>
      <c r="AH346" s="573">
        <v>22.444348282699288</v>
      </c>
      <c r="AI346" s="573">
        <v>22.655379398272622</v>
      </c>
      <c r="AJ346" s="573">
        <v>21.908408451236728</v>
      </c>
      <c r="AK346" s="573">
        <v>22.336045377402879</v>
      </c>
      <c r="AL346" s="570">
        <v>744.53484591342931</v>
      </c>
      <c r="AM346" s="570">
        <v>2.2870679424358951</v>
      </c>
      <c r="AN346" s="545">
        <v>10</v>
      </c>
      <c r="AO346" s="542"/>
    </row>
    <row r="347" spans="1:325" x14ac:dyDescent="0.25">
      <c r="A347" s="495"/>
      <c r="B347" s="498" t="e">
        <v>#N/A</v>
      </c>
      <c r="C347" s="498"/>
      <c r="D347" s="486"/>
      <c r="E347" s="545" t="s">
        <v>456</v>
      </c>
      <c r="F347" s="567">
        <v>104</v>
      </c>
      <c r="G347" s="567">
        <v>271.3</v>
      </c>
      <c r="H347" s="567">
        <v>90.1</v>
      </c>
      <c r="I347" s="545" t="s">
        <v>120</v>
      </c>
      <c r="J347" s="568">
        <v>0</v>
      </c>
      <c r="K347" s="568">
        <v>0</v>
      </c>
      <c r="L347" s="568">
        <v>0</v>
      </c>
      <c r="M347" s="569" t="s">
        <v>54</v>
      </c>
      <c r="N347" s="570">
        <v>17.7</v>
      </c>
      <c r="O347" s="570">
        <v>4.7</v>
      </c>
      <c r="P347" s="570">
        <v>0.3</v>
      </c>
      <c r="Q347" s="545" t="s">
        <v>126</v>
      </c>
      <c r="R347" s="570">
        <v>15.6</v>
      </c>
      <c r="S347" s="571">
        <v>32.700000000000003</v>
      </c>
      <c r="T347" s="545" t="s">
        <v>751</v>
      </c>
      <c r="U347" s="545" t="s">
        <v>118</v>
      </c>
      <c r="V347" s="572">
        <v>337</v>
      </c>
      <c r="W347" s="570">
        <v>86.1</v>
      </c>
      <c r="X347" s="545">
        <v>1</v>
      </c>
      <c r="Y347" s="545">
        <v>1</v>
      </c>
      <c r="Z347" s="545">
        <v>1</v>
      </c>
      <c r="AA347" s="545">
        <v>1</v>
      </c>
      <c r="AB347" s="471" t="s">
        <v>54</v>
      </c>
      <c r="AC347" s="471" t="s">
        <v>54</v>
      </c>
      <c r="AD347" s="471" t="s">
        <v>54</v>
      </c>
      <c r="AE347" s="471" t="s">
        <v>54</v>
      </c>
      <c r="AF347" s="471">
        <v>1</v>
      </c>
      <c r="AG347" s="471">
        <v>1</v>
      </c>
      <c r="AH347" s="573">
        <v>16.439211886304911</v>
      </c>
      <c r="AI347" s="573">
        <v>15.556602067183462</v>
      </c>
      <c r="AJ347" s="573">
        <v>16.458087855297158</v>
      </c>
      <c r="AK347" s="573">
        <v>16.151300602928512</v>
      </c>
      <c r="AL347" s="570">
        <v>538.3766867642837</v>
      </c>
      <c r="AM347" s="570">
        <v>-4.4275584941835939</v>
      </c>
      <c r="AN347" s="545">
        <v>16</v>
      </c>
      <c r="AO347" s="542"/>
    </row>
    <row r="348" spans="1:325" x14ac:dyDescent="0.25">
      <c r="A348" s="495"/>
      <c r="B348" s="498" t="e">
        <v>#N/A</v>
      </c>
      <c r="C348" s="498"/>
      <c r="D348" s="486"/>
      <c r="E348" s="545" t="s">
        <v>480</v>
      </c>
      <c r="F348" s="567">
        <v>103</v>
      </c>
      <c r="G348" s="567">
        <v>240</v>
      </c>
      <c r="H348" s="567">
        <v>90</v>
      </c>
      <c r="I348" s="545" t="s">
        <v>127</v>
      </c>
      <c r="J348" s="568">
        <v>0</v>
      </c>
      <c r="K348" s="568">
        <v>0</v>
      </c>
      <c r="L348" s="568">
        <v>0</v>
      </c>
      <c r="M348" s="569" t="s">
        <v>54</v>
      </c>
      <c r="N348" s="570">
        <v>15.5</v>
      </c>
      <c r="O348" s="570">
        <v>4.8</v>
      </c>
      <c r="P348" s="570">
        <v>1</v>
      </c>
      <c r="Q348" s="545" t="s">
        <v>364</v>
      </c>
      <c r="R348" s="570">
        <v>16</v>
      </c>
      <c r="S348" s="571">
        <v>32</v>
      </c>
      <c r="T348" s="545" t="s">
        <v>751</v>
      </c>
      <c r="U348" s="545" t="s">
        <v>118</v>
      </c>
      <c r="V348" s="572">
        <v>325</v>
      </c>
      <c r="W348" s="570">
        <v>80.8</v>
      </c>
      <c r="X348" s="545">
        <v>3</v>
      </c>
      <c r="Y348" s="545">
        <v>3</v>
      </c>
      <c r="Z348" s="545">
        <v>3</v>
      </c>
      <c r="AA348" s="545" t="s">
        <v>54</v>
      </c>
      <c r="AB348" s="471" t="s">
        <v>54</v>
      </c>
      <c r="AC348" s="471" t="s">
        <v>54</v>
      </c>
      <c r="AD348" s="471" t="s">
        <v>54</v>
      </c>
      <c r="AE348" s="471" t="s">
        <v>54</v>
      </c>
      <c r="AF348" s="471" t="s">
        <v>54</v>
      </c>
      <c r="AG348" s="471">
        <v>2</v>
      </c>
      <c r="AH348" s="573">
        <v>18.510000000000002</v>
      </c>
      <c r="AI348" s="573">
        <v>17.329999999999998</v>
      </c>
      <c r="AJ348" s="573">
        <v>18.43</v>
      </c>
      <c r="AK348" s="573">
        <v>18.09</v>
      </c>
      <c r="AL348" s="570">
        <v>603</v>
      </c>
      <c r="AM348" s="570">
        <v>10.237659963436929</v>
      </c>
      <c r="AN348" s="545">
        <v>3</v>
      </c>
      <c r="AO348" s="542"/>
    </row>
    <row r="349" spans="1:325" x14ac:dyDescent="0.25">
      <c r="A349" s="495"/>
      <c r="B349" s="498" t="e">
        <v>#N/A</v>
      </c>
      <c r="C349" s="498"/>
      <c r="D349" s="486"/>
      <c r="E349" s="545" t="s">
        <v>481</v>
      </c>
      <c r="F349" s="567">
        <v>106</v>
      </c>
      <c r="G349" s="567">
        <v>250</v>
      </c>
      <c r="H349" s="567">
        <v>95</v>
      </c>
      <c r="I349" s="545" t="s">
        <v>127</v>
      </c>
      <c r="J349" s="568">
        <v>0</v>
      </c>
      <c r="K349" s="568">
        <v>2.2200000000000002</v>
      </c>
      <c r="L349" s="568">
        <v>0</v>
      </c>
      <c r="M349" s="569" t="s">
        <v>54</v>
      </c>
      <c r="N349" s="570">
        <v>16</v>
      </c>
      <c r="O349" s="570">
        <v>5</v>
      </c>
      <c r="P349" s="570">
        <v>1.5</v>
      </c>
      <c r="Q349" s="545" t="s">
        <v>364</v>
      </c>
      <c r="R349" s="570">
        <v>16</v>
      </c>
      <c r="S349" s="571">
        <v>32</v>
      </c>
      <c r="T349" s="545" t="s">
        <v>751</v>
      </c>
      <c r="U349" s="545" t="s">
        <v>118</v>
      </c>
      <c r="V349" s="572">
        <v>298</v>
      </c>
      <c r="W349" s="570">
        <v>79.8</v>
      </c>
      <c r="X349" s="545">
        <v>5</v>
      </c>
      <c r="Y349" s="545">
        <v>3</v>
      </c>
      <c r="Z349" s="545">
        <v>3</v>
      </c>
      <c r="AA349" s="545">
        <v>1</v>
      </c>
      <c r="AB349" s="471" t="s">
        <v>54</v>
      </c>
      <c r="AC349" s="471" t="s">
        <v>54</v>
      </c>
      <c r="AD349" s="471" t="s">
        <v>54</v>
      </c>
      <c r="AE349" s="471" t="s">
        <v>54</v>
      </c>
      <c r="AF349" s="471" t="s">
        <v>54</v>
      </c>
      <c r="AG349" s="471">
        <v>2</v>
      </c>
      <c r="AH349" s="573">
        <v>17.86</v>
      </c>
      <c r="AI349" s="573">
        <v>17.489999999999998</v>
      </c>
      <c r="AJ349" s="573">
        <v>17.54</v>
      </c>
      <c r="AK349" s="573">
        <v>17.63</v>
      </c>
      <c r="AL349" s="570">
        <v>587.66666666666663</v>
      </c>
      <c r="AM349" s="570">
        <v>11.23028391167191</v>
      </c>
      <c r="AN349" s="545">
        <v>8</v>
      </c>
      <c r="AO349" s="542"/>
    </row>
    <row r="350" spans="1:325" x14ac:dyDescent="0.25">
      <c r="A350" s="495"/>
      <c r="B350" s="498" t="e">
        <v>#N/A</v>
      </c>
      <c r="C350" s="498"/>
      <c r="D350" s="486"/>
      <c r="E350" s="545" t="s">
        <v>482</v>
      </c>
      <c r="F350" s="567">
        <v>102</v>
      </c>
      <c r="G350" s="567">
        <v>286</v>
      </c>
      <c r="H350" s="567">
        <v>119</v>
      </c>
      <c r="I350" s="545" t="s">
        <v>120</v>
      </c>
      <c r="J350" s="568">
        <v>0</v>
      </c>
      <c r="K350" s="568">
        <v>0</v>
      </c>
      <c r="L350" s="568">
        <v>0</v>
      </c>
      <c r="M350" s="569" t="s">
        <v>54</v>
      </c>
      <c r="N350" s="570">
        <v>17.3</v>
      </c>
      <c r="O350" s="570">
        <v>5.2</v>
      </c>
      <c r="P350" s="570">
        <v>0.6</v>
      </c>
      <c r="Q350" s="545" t="s">
        <v>126</v>
      </c>
      <c r="R350" s="570">
        <v>16.600000000000001</v>
      </c>
      <c r="S350" s="571">
        <v>33.200000000000003</v>
      </c>
      <c r="T350" s="545" t="s">
        <v>139</v>
      </c>
      <c r="U350" s="545" t="s">
        <v>118</v>
      </c>
      <c r="V350" s="572">
        <v>334.5</v>
      </c>
      <c r="W350" s="570">
        <v>86.6</v>
      </c>
      <c r="X350" s="545">
        <v>1</v>
      </c>
      <c r="Y350" s="545">
        <v>1</v>
      </c>
      <c r="Z350" s="545">
        <v>1</v>
      </c>
      <c r="AA350" s="545">
        <v>1</v>
      </c>
      <c r="AB350" s="471" t="s">
        <v>54</v>
      </c>
      <c r="AC350" s="471" t="s">
        <v>54</v>
      </c>
      <c r="AD350" s="471" t="s">
        <v>54</v>
      </c>
      <c r="AE350" s="471" t="s">
        <v>54</v>
      </c>
      <c r="AF350" s="471" t="s">
        <v>483</v>
      </c>
      <c r="AG350" s="471">
        <v>1</v>
      </c>
      <c r="AH350" s="573">
        <v>20.87</v>
      </c>
      <c r="AI350" s="573">
        <v>21.22</v>
      </c>
      <c r="AJ350" s="573">
        <v>19.309999999999999</v>
      </c>
      <c r="AK350" s="573">
        <v>20.466666666666669</v>
      </c>
      <c r="AL350" s="570">
        <v>682.22222222222229</v>
      </c>
      <c r="AM350" s="570">
        <v>10.491272269209993</v>
      </c>
      <c r="AN350" s="545">
        <v>3</v>
      </c>
      <c r="AO350" s="542"/>
    </row>
    <row r="351" spans="1:325" x14ac:dyDescent="0.25">
      <c r="A351" s="495"/>
      <c r="B351" s="498" t="e">
        <v>#N/A</v>
      </c>
      <c r="C351" s="498"/>
      <c r="D351" s="486"/>
      <c r="E351" s="462" t="s">
        <v>484</v>
      </c>
      <c r="F351" s="663">
        <v>100</v>
      </c>
      <c r="G351" s="663">
        <v>267</v>
      </c>
      <c r="H351" s="663">
        <v>106</v>
      </c>
      <c r="I351" s="462" t="s">
        <v>127</v>
      </c>
      <c r="J351" s="664">
        <v>0</v>
      </c>
      <c r="K351" s="664">
        <v>0</v>
      </c>
      <c r="L351" s="664">
        <v>0</v>
      </c>
      <c r="M351" s="665" t="s">
        <v>54</v>
      </c>
      <c r="N351" s="666">
        <v>20</v>
      </c>
      <c r="O351" s="666">
        <v>5</v>
      </c>
      <c r="P351" s="666">
        <v>2</v>
      </c>
      <c r="Q351" s="462" t="s">
        <v>126</v>
      </c>
      <c r="R351" s="666">
        <v>16</v>
      </c>
      <c r="S351" s="667">
        <v>39</v>
      </c>
      <c r="T351" s="462" t="s">
        <v>139</v>
      </c>
      <c r="U351" s="462" t="s">
        <v>118</v>
      </c>
      <c r="V351" s="668">
        <v>325.60000000000002</v>
      </c>
      <c r="W351" s="666">
        <v>87.6</v>
      </c>
      <c r="X351" s="462">
        <v>5</v>
      </c>
      <c r="Y351" s="462">
        <v>5</v>
      </c>
      <c r="Z351" s="462">
        <v>1</v>
      </c>
      <c r="AA351" s="462">
        <v>3</v>
      </c>
      <c r="AB351" s="689" t="s">
        <v>54</v>
      </c>
      <c r="AC351" s="689" t="s">
        <v>54</v>
      </c>
      <c r="AD351" s="689" t="s">
        <v>54</v>
      </c>
      <c r="AE351" s="689" t="s">
        <v>54</v>
      </c>
      <c r="AF351" s="689">
        <v>3</v>
      </c>
      <c r="AG351" s="689">
        <v>3</v>
      </c>
      <c r="AH351" s="669">
        <v>19.402558139534882</v>
      </c>
      <c r="AI351" s="669">
        <v>19.454023255813954</v>
      </c>
      <c r="AJ351" s="669">
        <v>19.08886046511628</v>
      </c>
      <c r="AK351" s="669">
        <v>19.315147286821709</v>
      </c>
      <c r="AL351" s="666">
        <v>643.83824289405698</v>
      </c>
      <c r="AM351" s="666">
        <v>5.2005949809983791</v>
      </c>
      <c r="AN351" s="462">
        <v>10</v>
      </c>
      <c r="AO351" s="542"/>
    </row>
    <row r="352" spans="1:325" s="614" customFormat="1" ht="16.5" thickBot="1" x14ac:dyDescent="0.3">
      <c r="A352" s="495"/>
      <c r="B352" s="498" t="e">
        <v>#N/A</v>
      </c>
      <c r="C352" s="498"/>
      <c r="D352" s="487"/>
      <c r="E352" s="670" t="s">
        <v>485</v>
      </c>
      <c r="F352" s="671">
        <v>104.9</v>
      </c>
      <c r="G352" s="671">
        <v>269.39999999999998</v>
      </c>
      <c r="H352" s="671">
        <v>104.41</v>
      </c>
      <c r="I352" s="670" t="s">
        <v>144</v>
      </c>
      <c r="J352" s="672">
        <v>0.32</v>
      </c>
      <c r="K352" s="672">
        <v>0.51200000000000001</v>
      </c>
      <c r="L352" s="672">
        <v>0.55999999999999994</v>
      </c>
      <c r="M352" s="678" t="s">
        <v>54</v>
      </c>
      <c r="N352" s="672">
        <v>17.45</v>
      </c>
      <c r="O352" s="672">
        <v>5</v>
      </c>
      <c r="P352" s="672">
        <v>0.83999999999999986</v>
      </c>
      <c r="Q352" s="670" t="s">
        <v>123</v>
      </c>
      <c r="R352" s="672">
        <v>16.27</v>
      </c>
      <c r="S352" s="673">
        <v>33.72</v>
      </c>
      <c r="T352" s="670" t="s">
        <v>751</v>
      </c>
      <c r="U352" s="670" t="s">
        <v>420</v>
      </c>
      <c r="V352" s="671">
        <v>324.05</v>
      </c>
      <c r="W352" s="672">
        <v>84.64</v>
      </c>
      <c r="X352" s="674">
        <v>5</v>
      </c>
      <c r="Y352" s="674">
        <v>5</v>
      </c>
      <c r="Z352" s="674">
        <v>3</v>
      </c>
      <c r="AA352" s="674">
        <v>3</v>
      </c>
      <c r="AB352" s="691" t="s">
        <v>54</v>
      </c>
      <c r="AC352" s="691" t="s">
        <v>54</v>
      </c>
      <c r="AD352" s="691" t="s">
        <v>54</v>
      </c>
      <c r="AE352" s="691" t="s">
        <v>54</v>
      </c>
      <c r="AF352" s="691">
        <v>5</v>
      </c>
      <c r="AG352" s="691">
        <v>5</v>
      </c>
      <c r="AH352" s="675">
        <v>19.151611830853909</v>
      </c>
      <c r="AI352" s="675">
        <v>18.943600472127002</v>
      </c>
      <c r="AJ352" s="675">
        <v>18.837535677165015</v>
      </c>
      <c r="AK352" s="675">
        <v>18.977582660048643</v>
      </c>
      <c r="AL352" s="676">
        <v>632.5860886682882</v>
      </c>
      <c r="AM352" s="676">
        <v>6.3468978628068555</v>
      </c>
      <c r="AN352" s="671">
        <v>5</v>
      </c>
      <c r="AO352" s="542"/>
      <c r="AP352" s="765"/>
      <c r="AQ352" s="765"/>
      <c r="AR352" s="765"/>
      <c r="AS352" s="765"/>
      <c r="AT352" s="765"/>
      <c r="AU352" s="765"/>
      <c r="AV352" s="765"/>
      <c r="AW352" s="765"/>
      <c r="AX352" s="765"/>
      <c r="AY352" s="765"/>
      <c r="AZ352" s="765"/>
      <c r="BA352" s="765"/>
      <c r="BB352" s="765"/>
      <c r="BC352" s="765"/>
      <c r="BD352" s="765"/>
      <c r="BE352" s="765"/>
      <c r="BF352" s="765"/>
      <c r="BG352" s="765"/>
      <c r="BH352" s="765"/>
      <c r="BI352" s="765"/>
      <c r="BJ352" s="765"/>
      <c r="BK352" s="765"/>
      <c r="BL352" s="765"/>
      <c r="BM352" s="765"/>
      <c r="BN352" s="765"/>
      <c r="BO352" s="765"/>
      <c r="BP352" s="765"/>
      <c r="BQ352" s="765"/>
      <c r="BR352" s="765"/>
      <c r="BS352" s="765"/>
      <c r="BT352" s="765"/>
      <c r="BU352" s="765"/>
      <c r="BV352" s="765"/>
      <c r="BW352" s="765"/>
      <c r="BX352" s="765"/>
      <c r="BY352" s="765"/>
      <c r="BZ352" s="765"/>
      <c r="CA352" s="765"/>
      <c r="CB352" s="765"/>
      <c r="CC352" s="765"/>
      <c r="CD352" s="765"/>
      <c r="CE352" s="765"/>
      <c r="CF352" s="765"/>
      <c r="CG352" s="765"/>
      <c r="CH352" s="765"/>
      <c r="CI352" s="765"/>
      <c r="CJ352" s="765"/>
      <c r="CK352" s="765"/>
      <c r="CL352" s="765"/>
      <c r="CM352" s="765"/>
      <c r="CN352" s="765"/>
      <c r="CO352" s="765"/>
      <c r="CP352" s="765"/>
      <c r="CQ352" s="765"/>
      <c r="CR352" s="765"/>
      <c r="CS352" s="765"/>
      <c r="CT352" s="765"/>
      <c r="CU352" s="765"/>
      <c r="CV352" s="765"/>
      <c r="CW352" s="765"/>
      <c r="CX352" s="765"/>
      <c r="CY352" s="765"/>
      <c r="CZ352" s="765"/>
      <c r="DA352" s="765"/>
      <c r="DB352" s="765"/>
      <c r="DC352" s="765"/>
      <c r="DD352" s="765"/>
      <c r="DE352" s="765"/>
      <c r="DF352" s="765"/>
      <c r="DG352" s="765"/>
      <c r="DH352" s="765"/>
      <c r="DI352" s="765"/>
      <c r="DJ352" s="765"/>
      <c r="DK352" s="765"/>
      <c r="DL352" s="765"/>
      <c r="DM352" s="765"/>
      <c r="DN352" s="765"/>
      <c r="DO352" s="765"/>
      <c r="DP352" s="765"/>
      <c r="DQ352" s="765"/>
      <c r="DR352" s="765"/>
      <c r="DS352" s="765"/>
      <c r="DT352" s="765"/>
      <c r="DU352" s="765"/>
      <c r="DV352" s="765"/>
      <c r="DW352" s="765"/>
      <c r="DX352" s="765"/>
      <c r="DY352" s="765"/>
      <c r="DZ352" s="765"/>
      <c r="EA352" s="765"/>
      <c r="EB352" s="765"/>
      <c r="EC352" s="765"/>
      <c r="ED352" s="765"/>
      <c r="EE352" s="765"/>
      <c r="EF352" s="765"/>
      <c r="EG352" s="765"/>
      <c r="EH352" s="765"/>
      <c r="EI352" s="765"/>
      <c r="EJ352" s="765"/>
      <c r="EK352" s="765"/>
      <c r="EL352" s="765"/>
      <c r="EM352" s="765"/>
      <c r="EN352" s="765"/>
      <c r="EO352" s="765"/>
      <c r="EP352" s="765"/>
      <c r="EQ352" s="765"/>
      <c r="ER352" s="765"/>
      <c r="ES352" s="765"/>
      <c r="ET352" s="765"/>
      <c r="EU352" s="765"/>
      <c r="EV352" s="765"/>
      <c r="EW352" s="765"/>
      <c r="EX352" s="765"/>
      <c r="EY352" s="765"/>
      <c r="EZ352" s="765"/>
      <c r="FA352" s="765"/>
      <c r="FB352" s="765"/>
      <c r="FC352" s="765"/>
      <c r="FD352" s="765"/>
      <c r="FE352" s="765"/>
      <c r="FF352" s="765"/>
      <c r="FG352" s="765"/>
      <c r="FH352" s="765"/>
      <c r="FI352" s="765"/>
      <c r="FJ352" s="765"/>
      <c r="FK352" s="765"/>
      <c r="FL352" s="765"/>
      <c r="FM352" s="765"/>
      <c r="FN352" s="765"/>
      <c r="FO352" s="765"/>
      <c r="FP352" s="765"/>
      <c r="FQ352" s="765"/>
      <c r="FR352" s="765"/>
      <c r="FS352" s="765"/>
      <c r="FT352" s="765"/>
      <c r="FU352" s="765"/>
      <c r="FV352" s="765"/>
      <c r="FW352" s="765"/>
      <c r="FX352" s="765"/>
      <c r="FY352" s="765"/>
      <c r="FZ352" s="765"/>
      <c r="GA352" s="765"/>
      <c r="GB352" s="765"/>
      <c r="GC352" s="765"/>
      <c r="GD352" s="765"/>
      <c r="GE352" s="765"/>
      <c r="GF352" s="765"/>
      <c r="GG352" s="765"/>
      <c r="GH352" s="765"/>
      <c r="GI352" s="765"/>
      <c r="GJ352" s="765"/>
      <c r="GK352" s="765"/>
      <c r="GL352" s="765"/>
      <c r="GM352" s="765"/>
      <c r="GN352" s="765"/>
      <c r="GO352" s="765"/>
      <c r="GP352" s="765"/>
      <c r="GQ352" s="765"/>
      <c r="GR352" s="765"/>
      <c r="GS352" s="765"/>
      <c r="GT352" s="765"/>
      <c r="GU352" s="765"/>
      <c r="GV352" s="765"/>
      <c r="GW352" s="765"/>
      <c r="GX352" s="765"/>
      <c r="GY352" s="765"/>
      <c r="GZ352" s="765"/>
      <c r="HA352" s="765"/>
      <c r="HB352" s="765"/>
      <c r="HC352" s="765"/>
      <c r="HD352" s="765"/>
      <c r="HE352" s="765"/>
      <c r="HF352" s="765"/>
      <c r="HG352" s="765"/>
      <c r="HH352" s="765"/>
      <c r="HI352" s="765"/>
      <c r="HJ352" s="765"/>
      <c r="HK352" s="765"/>
      <c r="HL352" s="765"/>
      <c r="HM352" s="765"/>
      <c r="HN352" s="765"/>
      <c r="HO352" s="765"/>
      <c r="HP352" s="765"/>
      <c r="HQ352" s="765"/>
      <c r="HR352" s="765"/>
      <c r="HS352" s="765"/>
      <c r="HT352" s="765"/>
      <c r="HU352" s="765"/>
      <c r="HV352" s="765"/>
      <c r="HW352" s="765"/>
      <c r="HX352" s="765"/>
      <c r="HY352" s="765"/>
      <c r="HZ352" s="765"/>
      <c r="IA352" s="765"/>
      <c r="IB352" s="765"/>
      <c r="IC352" s="765"/>
      <c r="ID352" s="765"/>
      <c r="IE352" s="765"/>
      <c r="IF352" s="765"/>
      <c r="IG352" s="765"/>
      <c r="IH352" s="765"/>
      <c r="II352" s="765"/>
      <c r="IJ352" s="765"/>
      <c r="IK352" s="765"/>
      <c r="IL352" s="765"/>
      <c r="IM352" s="765"/>
      <c r="IN352" s="765"/>
      <c r="IO352" s="765"/>
      <c r="IP352" s="765"/>
      <c r="IQ352" s="765"/>
      <c r="IR352" s="765"/>
      <c r="IS352" s="765"/>
      <c r="IT352" s="765"/>
      <c r="IU352" s="765"/>
      <c r="IV352" s="765"/>
      <c r="IW352" s="765"/>
      <c r="IX352" s="765"/>
      <c r="IY352" s="765"/>
      <c r="IZ352" s="765"/>
      <c r="JA352" s="765"/>
      <c r="JB352" s="765"/>
      <c r="JC352" s="765"/>
      <c r="JD352" s="765"/>
      <c r="JE352" s="765"/>
      <c r="JF352" s="765"/>
      <c r="JG352" s="765"/>
      <c r="JH352" s="765"/>
      <c r="JI352" s="765"/>
      <c r="JJ352" s="765"/>
      <c r="JK352" s="765"/>
      <c r="JL352" s="765"/>
      <c r="JM352" s="765"/>
      <c r="JN352" s="765"/>
      <c r="JO352" s="765"/>
      <c r="JP352" s="765"/>
      <c r="JQ352" s="765"/>
      <c r="JR352" s="765"/>
      <c r="JS352" s="765"/>
      <c r="JT352" s="765"/>
      <c r="JU352" s="765"/>
      <c r="JV352" s="765"/>
      <c r="JW352" s="765"/>
      <c r="JX352" s="765"/>
      <c r="JY352" s="765"/>
      <c r="JZ352" s="765"/>
      <c r="KA352" s="765"/>
      <c r="KB352" s="765"/>
      <c r="KC352" s="765"/>
      <c r="KD352" s="765"/>
      <c r="KE352" s="765"/>
      <c r="KF352" s="765"/>
      <c r="KG352" s="765"/>
      <c r="KH352" s="765"/>
      <c r="KI352" s="765"/>
      <c r="KJ352" s="765"/>
      <c r="KK352" s="765"/>
      <c r="KL352" s="765"/>
      <c r="KM352" s="765"/>
      <c r="KN352" s="765"/>
      <c r="KO352" s="765"/>
      <c r="KP352" s="765"/>
      <c r="KQ352" s="765"/>
      <c r="KR352" s="765"/>
      <c r="KS352" s="765"/>
      <c r="KT352" s="765"/>
      <c r="KU352" s="765"/>
      <c r="KV352" s="765"/>
      <c r="KW352" s="765"/>
      <c r="KX352" s="765"/>
      <c r="KY352" s="765"/>
      <c r="KZ352" s="765"/>
      <c r="LA352" s="765"/>
      <c r="LB352" s="765"/>
      <c r="LC352" s="765"/>
      <c r="LD352" s="765"/>
      <c r="LE352" s="765"/>
      <c r="LF352" s="765"/>
      <c r="LG352" s="765"/>
      <c r="LH352" s="765"/>
      <c r="LI352" s="765"/>
      <c r="LJ352" s="765"/>
      <c r="LK352" s="765"/>
      <c r="LL352" s="765"/>
      <c r="LM352" s="765"/>
    </row>
    <row r="353" spans="1:325" x14ac:dyDescent="0.25">
      <c r="A353" s="495"/>
      <c r="B353" s="498" t="e">
        <v>#N/A</v>
      </c>
      <c r="C353" s="498"/>
      <c r="D353" s="485" t="s">
        <v>362</v>
      </c>
      <c r="E353" s="463" t="s">
        <v>449</v>
      </c>
      <c r="F353" s="656">
        <v>115</v>
      </c>
      <c r="G353" s="656">
        <v>260</v>
      </c>
      <c r="H353" s="656">
        <v>110</v>
      </c>
      <c r="I353" s="463" t="s">
        <v>127</v>
      </c>
      <c r="J353" s="657">
        <v>0</v>
      </c>
      <c r="K353" s="657">
        <v>0.7</v>
      </c>
      <c r="L353" s="657">
        <v>20</v>
      </c>
      <c r="M353" s="658">
        <v>0</v>
      </c>
      <c r="N353" s="659">
        <v>20</v>
      </c>
      <c r="O353" s="659">
        <v>5</v>
      </c>
      <c r="P353" s="659">
        <v>0.5</v>
      </c>
      <c r="Q353" s="463" t="s">
        <v>364</v>
      </c>
      <c r="R353" s="659">
        <v>16</v>
      </c>
      <c r="S353" s="660">
        <v>39</v>
      </c>
      <c r="T353" s="463" t="s">
        <v>751</v>
      </c>
      <c r="U353" s="463" t="s">
        <v>118</v>
      </c>
      <c r="V353" s="661">
        <v>343</v>
      </c>
      <c r="W353" s="659">
        <v>81.900000000000006</v>
      </c>
      <c r="X353" s="463">
        <v>3</v>
      </c>
      <c r="Y353" s="463">
        <v>3</v>
      </c>
      <c r="Z353" s="463">
        <v>1</v>
      </c>
      <c r="AA353" s="463">
        <v>1</v>
      </c>
      <c r="AB353" s="683" t="s">
        <v>54</v>
      </c>
      <c r="AC353" s="683" t="s">
        <v>54</v>
      </c>
      <c r="AD353" s="683" t="s">
        <v>54</v>
      </c>
      <c r="AE353" s="683" t="s">
        <v>54</v>
      </c>
      <c r="AF353" s="683">
        <v>3</v>
      </c>
      <c r="AG353" s="683">
        <v>2</v>
      </c>
      <c r="AH353" s="662">
        <v>17.559999999999999</v>
      </c>
      <c r="AI353" s="662">
        <v>16.75</v>
      </c>
      <c r="AJ353" s="662">
        <v>17.920000000000002</v>
      </c>
      <c r="AK353" s="662">
        <v>17.41</v>
      </c>
      <c r="AL353" s="659">
        <v>580.33333333333337</v>
      </c>
      <c r="AM353" s="659">
        <v>8.9486858573216672</v>
      </c>
      <c r="AN353" s="463">
        <v>8</v>
      </c>
      <c r="AO353" s="542"/>
    </row>
    <row r="354" spans="1:325" x14ac:dyDescent="0.25">
      <c r="A354" s="495"/>
      <c r="B354" s="498" t="e">
        <v>#N/A</v>
      </c>
      <c r="C354" s="498"/>
      <c r="D354" s="486"/>
      <c r="E354" s="545" t="s">
        <v>450</v>
      </c>
      <c r="F354" s="567">
        <v>106</v>
      </c>
      <c r="G354" s="567">
        <v>285</v>
      </c>
      <c r="H354" s="567">
        <v>115</v>
      </c>
      <c r="I354" s="545" t="s">
        <v>127</v>
      </c>
      <c r="J354" s="568">
        <v>0</v>
      </c>
      <c r="K354" s="568">
        <v>1.5</v>
      </c>
      <c r="L354" s="568">
        <v>10</v>
      </c>
      <c r="M354" s="569">
        <v>0</v>
      </c>
      <c r="N354" s="570">
        <v>15</v>
      </c>
      <c r="O354" s="570">
        <v>4.5</v>
      </c>
      <c r="P354" s="570">
        <v>0.5</v>
      </c>
      <c r="Q354" s="545" t="s">
        <v>364</v>
      </c>
      <c r="R354" s="570">
        <v>16</v>
      </c>
      <c r="S354" s="571">
        <v>32</v>
      </c>
      <c r="T354" s="545" t="s">
        <v>751</v>
      </c>
      <c r="U354" s="545" t="s">
        <v>118</v>
      </c>
      <c r="V354" s="572">
        <v>365</v>
      </c>
      <c r="W354" s="570">
        <v>81.400000000000006</v>
      </c>
      <c r="X354" s="545">
        <v>3</v>
      </c>
      <c r="Y354" s="545">
        <v>3</v>
      </c>
      <c r="Z354" s="545">
        <v>1</v>
      </c>
      <c r="AA354" s="545">
        <v>1</v>
      </c>
      <c r="AB354" s="471" t="s">
        <v>54</v>
      </c>
      <c r="AC354" s="471" t="s">
        <v>54</v>
      </c>
      <c r="AD354" s="471" t="s">
        <v>54</v>
      </c>
      <c r="AE354" s="471" t="s">
        <v>54</v>
      </c>
      <c r="AF354" s="471">
        <v>3</v>
      </c>
      <c r="AG354" s="471">
        <v>4</v>
      </c>
      <c r="AH354" s="573">
        <v>16.79</v>
      </c>
      <c r="AI354" s="573">
        <v>16.809999999999999</v>
      </c>
      <c r="AJ354" s="573">
        <v>16.46</v>
      </c>
      <c r="AK354" s="573">
        <v>16.686666666666664</v>
      </c>
      <c r="AL354" s="570">
        <v>556.22222222222206</v>
      </c>
      <c r="AM354" s="570">
        <v>9.7085250931404445</v>
      </c>
      <c r="AN354" s="545">
        <v>7</v>
      </c>
      <c r="AO354" s="542"/>
    </row>
    <row r="355" spans="1:325" x14ac:dyDescent="0.25">
      <c r="A355" s="495"/>
      <c r="B355" s="498" t="e">
        <v>#N/A</v>
      </c>
      <c r="C355" s="498"/>
      <c r="D355" s="486"/>
      <c r="E355" s="545" t="s">
        <v>451</v>
      </c>
      <c r="F355" s="567">
        <v>98</v>
      </c>
      <c r="G355" s="567">
        <v>267</v>
      </c>
      <c r="H355" s="567">
        <v>118</v>
      </c>
      <c r="I355" s="545" t="s">
        <v>120</v>
      </c>
      <c r="J355" s="568" t="s">
        <v>54</v>
      </c>
      <c r="K355" s="568">
        <v>0.71</v>
      </c>
      <c r="L355" s="568">
        <v>2.6</v>
      </c>
      <c r="M355" s="569">
        <v>0</v>
      </c>
      <c r="N355" s="570">
        <v>18</v>
      </c>
      <c r="O355" s="570">
        <v>5.0999999999999996</v>
      </c>
      <c r="P355" s="570">
        <v>1.2</v>
      </c>
      <c r="Q355" s="545" t="s">
        <v>126</v>
      </c>
      <c r="R355" s="570">
        <v>16</v>
      </c>
      <c r="S355" s="571" t="s">
        <v>54</v>
      </c>
      <c r="T355" s="574" t="s">
        <v>608</v>
      </c>
      <c r="U355" s="545" t="s">
        <v>118</v>
      </c>
      <c r="V355" s="572">
        <v>300</v>
      </c>
      <c r="W355" s="570">
        <v>80.2</v>
      </c>
      <c r="X355" s="545">
        <v>1</v>
      </c>
      <c r="Y355" s="545">
        <v>3</v>
      </c>
      <c r="Z355" s="545">
        <v>1</v>
      </c>
      <c r="AA355" s="545">
        <v>1</v>
      </c>
      <c r="AB355" s="471" t="s">
        <v>54</v>
      </c>
      <c r="AC355" s="471" t="s">
        <v>54</v>
      </c>
      <c r="AD355" s="471" t="s">
        <v>54</v>
      </c>
      <c r="AE355" s="471" t="s">
        <v>54</v>
      </c>
      <c r="AF355" s="471" t="s">
        <v>54</v>
      </c>
      <c r="AG355" s="471">
        <v>1</v>
      </c>
      <c r="AH355" s="573">
        <v>18.96</v>
      </c>
      <c r="AI355" s="573">
        <v>17.91</v>
      </c>
      <c r="AJ355" s="573">
        <v>17.29</v>
      </c>
      <c r="AK355" s="573">
        <v>18.053333333333335</v>
      </c>
      <c r="AL355" s="570">
        <v>601.77777777777783</v>
      </c>
      <c r="AM355" s="570">
        <v>11.716171617161732</v>
      </c>
      <c r="AN355" s="545">
        <v>5</v>
      </c>
      <c r="AO355" s="542"/>
    </row>
    <row r="356" spans="1:325" x14ac:dyDescent="0.25">
      <c r="A356" s="495"/>
      <c r="B356" s="498" t="e">
        <v>#N/A</v>
      </c>
      <c r="C356" s="498"/>
      <c r="D356" s="486"/>
      <c r="E356" s="545" t="s">
        <v>452</v>
      </c>
      <c r="F356" s="567">
        <v>112</v>
      </c>
      <c r="G356" s="567">
        <v>295</v>
      </c>
      <c r="H356" s="567">
        <v>122</v>
      </c>
      <c r="I356" s="545" t="s">
        <v>127</v>
      </c>
      <c r="J356" s="568">
        <v>0</v>
      </c>
      <c r="K356" s="568">
        <v>0.7</v>
      </c>
      <c r="L356" s="568">
        <v>0</v>
      </c>
      <c r="M356" s="569">
        <v>0</v>
      </c>
      <c r="N356" s="570">
        <v>15.9</v>
      </c>
      <c r="O356" s="570">
        <v>5.0999999999999996</v>
      </c>
      <c r="P356" s="570">
        <v>0.5</v>
      </c>
      <c r="Q356" s="545" t="s">
        <v>126</v>
      </c>
      <c r="R356" s="570">
        <v>17.2</v>
      </c>
      <c r="S356" s="571">
        <v>29.8</v>
      </c>
      <c r="T356" s="545" t="s">
        <v>132</v>
      </c>
      <c r="U356" s="545" t="s">
        <v>118</v>
      </c>
      <c r="V356" s="572">
        <v>347</v>
      </c>
      <c r="W356" s="570">
        <v>88</v>
      </c>
      <c r="X356" s="545">
        <v>3</v>
      </c>
      <c r="Y356" s="545">
        <v>1</v>
      </c>
      <c r="Z356" s="545">
        <v>1</v>
      </c>
      <c r="AA356" s="545">
        <v>1</v>
      </c>
      <c r="AB356" s="471" t="s">
        <v>54</v>
      </c>
      <c r="AC356" s="471" t="s">
        <v>54</v>
      </c>
      <c r="AD356" s="471" t="s">
        <v>54</v>
      </c>
      <c r="AE356" s="471" t="s">
        <v>54</v>
      </c>
      <c r="AF356" s="471">
        <v>1</v>
      </c>
      <c r="AG356" s="471">
        <v>1</v>
      </c>
      <c r="AH356" s="573">
        <v>24.355301598837208</v>
      </c>
      <c r="AI356" s="573">
        <v>22.713202346345518</v>
      </c>
      <c r="AJ356" s="573">
        <v>23.827981208471762</v>
      </c>
      <c r="AK356" s="573">
        <v>23.632161717884827</v>
      </c>
      <c r="AL356" s="570">
        <v>787.73872392949409</v>
      </c>
      <c r="AM356" s="570">
        <v>15.226026722605662</v>
      </c>
      <c r="AN356" s="545">
        <v>4</v>
      </c>
      <c r="AO356" s="542"/>
    </row>
    <row r="357" spans="1:325" x14ac:dyDescent="0.25">
      <c r="A357" s="495"/>
      <c r="B357" s="498" t="e">
        <v>#N/A</v>
      </c>
      <c r="C357" s="498"/>
      <c r="D357" s="486"/>
      <c r="E357" s="545" t="s">
        <v>453</v>
      </c>
      <c r="F357" s="567">
        <v>110</v>
      </c>
      <c r="G357" s="567">
        <v>250</v>
      </c>
      <c r="H357" s="567">
        <v>102</v>
      </c>
      <c r="I357" s="545" t="s">
        <v>120</v>
      </c>
      <c r="J357" s="568">
        <v>0</v>
      </c>
      <c r="K357" s="568">
        <v>4.0999999999999996</v>
      </c>
      <c r="L357" s="568">
        <v>4.9000000000000004</v>
      </c>
      <c r="M357" s="569">
        <v>1</v>
      </c>
      <c r="N357" s="570">
        <v>14.6</v>
      </c>
      <c r="O357" s="570">
        <v>5.0999999999999996</v>
      </c>
      <c r="P357" s="570">
        <v>1.1000000000000001</v>
      </c>
      <c r="Q357" s="545" t="s">
        <v>126</v>
      </c>
      <c r="R357" s="570">
        <v>17.8</v>
      </c>
      <c r="S357" s="571">
        <v>27.5</v>
      </c>
      <c r="T357" s="545" t="s">
        <v>139</v>
      </c>
      <c r="U357" s="545" t="s">
        <v>118</v>
      </c>
      <c r="V357" s="572">
        <v>304</v>
      </c>
      <c r="W357" s="570">
        <v>85</v>
      </c>
      <c r="X357" s="545">
        <v>1</v>
      </c>
      <c r="Y357" s="545">
        <v>5</v>
      </c>
      <c r="Z357" s="545">
        <v>1</v>
      </c>
      <c r="AA357" s="545">
        <v>1</v>
      </c>
      <c r="AB357" s="471" t="s">
        <v>54</v>
      </c>
      <c r="AC357" s="471" t="s">
        <v>54</v>
      </c>
      <c r="AD357" s="471" t="s">
        <v>54</v>
      </c>
      <c r="AE357" s="471" t="s">
        <v>54</v>
      </c>
      <c r="AF357" s="471" t="s">
        <v>54</v>
      </c>
      <c r="AG357" s="471">
        <v>2</v>
      </c>
      <c r="AH357" s="573">
        <v>13.8</v>
      </c>
      <c r="AI357" s="573">
        <v>14.09</v>
      </c>
      <c r="AJ357" s="573">
        <v>14.68</v>
      </c>
      <c r="AK357" s="573">
        <v>14.19</v>
      </c>
      <c r="AL357" s="570">
        <v>473</v>
      </c>
      <c r="AM357" s="570">
        <v>7.2022160664820065</v>
      </c>
      <c r="AN357" s="545">
        <v>9</v>
      </c>
      <c r="AO357" s="542"/>
    </row>
    <row r="358" spans="1:325" x14ac:dyDescent="0.25">
      <c r="A358" s="495"/>
      <c r="B358" s="498" t="e">
        <v>#N/A</v>
      </c>
      <c r="C358" s="498"/>
      <c r="D358" s="486"/>
      <c r="E358" s="545" t="s">
        <v>454</v>
      </c>
      <c r="F358" s="567">
        <v>103</v>
      </c>
      <c r="G358" s="567">
        <v>235.8</v>
      </c>
      <c r="H358" s="567">
        <v>76.599999999999994</v>
      </c>
      <c r="I358" s="545" t="s">
        <v>120</v>
      </c>
      <c r="J358" s="568">
        <v>0</v>
      </c>
      <c r="K358" s="568">
        <v>0</v>
      </c>
      <c r="L358" s="568">
        <v>0</v>
      </c>
      <c r="M358" s="569" t="s">
        <v>54</v>
      </c>
      <c r="N358" s="570">
        <v>19</v>
      </c>
      <c r="O358" s="570">
        <v>3</v>
      </c>
      <c r="P358" s="570">
        <v>1.6</v>
      </c>
      <c r="Q358" s="545" t="s">
        <v>364</v>
      </c>
      <c r="R358" s="570">
        <v>18</v>
      </c>
      <c r="S358" s="571">
        <v>33</v>
      </c>
      <c r="T358" s="545" t="s">
        <v>139</v>
      </c>
      <c r="U358" s="545" t="s">
        <v>118</v>
      </c>
      <c r="V358" s="572">
        <v>274.5</v>
      </c>
      <c r="W358" s="570">
        <v>82.7</v>
      </c>
      <c r="X358" s="545">
        <v>3</v>
      </c>
      <c r="Y358" s="545">
        <v>3</v>
      </c>
      <c r="Z358" s="545">
        <v>3</v>
      </c>
      <c r="AA358" s="545" t="s">
        <v>54</v>
      </c>
      <c r="AB358" s="471" t="s">
        <v>54</v>
      </c>
      <c r="AC358" s="471" t="s">
        <v>54</v>
      </c>
      <c r="AD358" s="471" t="s">
        <v>54</v>
      </c>
      <c r="AE358" s="471" t="s">
        <v>54</v>
      </c>
      <c r="AF358" s="471" t="s">
        <v>54</v>
      </c>
      <c r="AG358" s="471">
        <v>2</v>
      </c>
      <c r="AH358" s="573">
        <v>22.14</v>
      </c>
      <c r="AI358" s="573">
        <v>20.9</v>
      </c>
      <c r="AJ358" s="573">
        <v>20.32</v>
      </c>
      <c r="AK358" s="573">
        <v>21.12</v>
      </c>
      <c r="AL358" s="570">
        <v>704</v>
      </c>
      <c r="AM358" s="570">
        <v>17.901004838109401</v>
      </c>
      <c r="AN358" s="545">
        <v>7</v>
      </c>
      <c r="AO358" s="542"/>
    </row>
    <row r="359" spans="1:325" x14ac:dyDescent="0.25">
      <c r="A359" s="495"/>
      <c r="B359" s="498" t="e">
        <v>#N/A</v>
      </c>
      <c r="C359" s="498"/>
      <c r="D359" s="486"/>
      <c r="E359" s="545" t="s">
        <v>456</v>
      </c>
      <c r="F359" s="567">
        <v>104</v>
      </c>
      <c r="G359" s="567">
        <v>245.7</v>
      </c>
      <c r="H359" s="567">
        <v>95.1</v>
      </c>
      <c r="I359" s="545" t="s">
        <v>120</v>
      </c>
      <c r="J359" s="568">
        <v>0</v>
      </c>
      <c r="K359" s="568">
        <v>0</v>
      </c>
      <c r="L359" s="568">
        <v>0</v>
      </c>
      <c r="M359" s="569" t="s">
        <v>54</v>
      </c>
      <c r="N359" s="570">
        <v>15.8</v>
      </c>
      <c r="O359" s="570">
        <v>5.2</v>
      </c>
      <c r="P359" s="570">
        <v>0</v>
      </c>
      <c r="Q359" s="545" t="s">
        <v>126</v>
      </c>
      <c r="R359" s="570">
        <v>17.899999999999999</v>
      </c>
      <c r="S359" s="571">
        <v>31.7</v>
      </c>
      <c r="T359" s="545" t="s">
        <v>132</v>
      </c>
      <c r="U359" s="545" t="s">
        <v>118</v>
      </c>
      <c r="V359" s="572">
        <v>355</v>
      </c>
      <c r="W359" s="570">
        <v>86.5</v>
      </c>
      <c r="X359" s="545" t="s">
        <v>54</v>
      </c>
      <c r="Y359" s="545">
        <v>3</v>
      </c>
      <c r="Z359" s="545">
        <v>1</v>
      </c>
      <c r="AA359" s="545">
        <v>1</v>
      </c>
      <c r="AB359" s="471" t="s">
        <v>54</v>
      </c>
      <c r="AC359" s="471" t="s">
        <v>54</v>
      </c>
      <c r="AD359" s="471" t="s">
        <v>54</v>
      </c>
      <c r="AE359" s="471" t="s">
        <v>54</v>
      </c>
      <c r="AF359" s="471" t="s">
        <v>54</v>
      </c>
      <c r="AG359" s="471">
        <v>1</v>
      </c>
      <c r="AH359" s="573">
        <v>15.02627906976744</v>
      </c>
      <c r="AI359" s="573">
        <v>14.598303920559786</v>
      </c>
      <c r="AJ359" s="573">
        <v>13.643339421691707</v>
      </c>
      <c r="AK359" s="573">
        <v>14.422640804006312</v>
      </c>
      <c r="AL359" s="570">
        <v>480.75469346687709</v>
      </c>
      <c r="AM359" s="570">
        <v>19.759571216936301</v>
      </c>
      <c r="AN359" s="545">
        <v>5</v>
      </c>
      <c r="AO359" s="542"/>
    </row>
    <row r="360" spans="1:325" x14ac:dyDescent="0.25">
      <c r="A360" s="495"/>
      <c r="B360" s="498" t="e">
        <v>#N/A</v>
      </c>
      <c r="C360" s="498"/>
      <c r="D360" s="486"/>
      <c r="E360" s="545" t="s">
        <v>457</v>
      </c>
      <c r="F360" s="567">
        <v>106</v>
      </c>
      <c r="G360" s="567">
        <v>248</v>
      </c>
      <c r="H360" s="567">
        <v>94</v>
      </c>
      <c r="I360" s="545" t="s">
        <v>120</v>
      </c>
      <c r="J360" s="568">
        <v>0</v>
      </c>
      <c r="K360" s="568">
        <v>0</v>
      </c>
      <c r="L360" s="568">
        <v>21.3</v>
      </c>
      <c r="M360" s="569">
        <v>0</v>
      </c>
      <c r="N360" s="570">
        <v>17.5</v>
      </c>
      <c r="O360" s="570">
        <v>5.3</v>
      </c>
      <c r="P360" s="570">
        <v>0.4</v>
      </c>
      <c r="Q360" s="545" t="s">
        <v>364</v>
      </c>
      <c r="R360" s="570">
        <v>17.399999999999999</v>
      </c>
      <c r="S360" s="571">
        <v>29</v>
      </c>
      <c r="T360" s="545" t="s">
        <v>132</v>
      </c>
      <c r="U360" s="545" t="s">
        <v>118</v>
      </c>
      <c r="V360" s="572">
        <v>320</v>
      </c>
      <c r="W360" s="570">
        <v>84.8</v>
      </c>
      <c r="X360" s="545">
        <v>3</v>
      </c>
      <c r="Y360" s="545">
        <v>1</v>
      </c>
      <c r="Z360" s="545">
        <v>1</v>
      </c>
      <c r="AA360" s="545">
        <v>1</v>
      </c>
      <c r="AB360" s="471" t="s">
        <v>54</v>
      </c>
      <c r="AC360" s="471" t="s">
        <v>54</v>
      </c>
      <c r="AD360" s="471" t="s">
        <v>54</v>
      </c>
      <c r="AE360" s="471" t="s">
        <v>54</v>
      </c>
      <c r="AF360" s="471">
        <v>3</v>
      </c>
      <c r="AG360" s="471">
        <v>3</v>
      </c>
      <c r="AH360" s="573">
        <v>16.14</v>
      </c>
      <c r="AI360" s="573">
        <v>17.28</v>
      </c>
      <c r="AJ360" s="573">
        <v>17.850000000000001</v>
      </c>
      <c r="AK360" s="573">
        <v>17.09</v>
      </c>
      <c r="AL360" s="570">
        <v>569.66666666666663</v>
      </c>
      <c r="AM360" s="570">
        <v>3.7644201578627952</v>
      </c>
      <c r="AN360" s="545">
        <v>9</v>
      </c>
      <c r="AO360" s="542"/>
    </row>
    <row r="361" spans="1:325" x14ac:dyDescent="0.25">
      <c r="A361" s="495"/>
      <c r="B361" s="498" t="e">
        <v>#N/A</v>
      </c>
      <c r="C361" s="498"/>
      <c r="D361" s="486"/>
      <c r="E361" s="545" t="s">
        <v>458</v>
      </c>
      <c r="F361" s="567">
        <v>106</v>
      </c>
      <c r="G361" s="567">
        <v>301</v>
      </c>
      <c r="H361" s="567">
        <v>108.5</v>
      </c>
      <c r="I361" s="545" t="s">
        <v>127</v>
      </c>
      <c r="J361" s="568">
        <v>0</v>
      </c>
      <c r="K361" s="568">
        <v>0.5</v>
      </c>
      <c r="L361" s="568">
        <v>5.5</v>
      </c>
      <c r="M361" s="569">
        <v>0</v>
      </c>
      <c r="N361" s="570">
        <v>19.100000000000001</v>
      </c>
      <c r="O361" s="570">
        <v>5.0999999999999996</v>
      </c>
      <c r="P361" s="570">
        <v>1</v>
      </c>
      <c r="Q361" s="545" t="s">
        <v>126</v>
      </c>
      <c r="R361" s="570">
        <v>17.5</v>
      </c>
      <c r="S361" s="571">
        <v>31.5</v>
      </c>
      <c r="T361" s="545" t="s">
        <v>132</v>
      </c>
      <c r="U361" s="545" t="s">
        <v>399</v>
      </c>
      <c r="V361" s="572">
        <v>365</v>
      </c>
      <c r="W361" s="570">
        <v>86</v>
      </c>
      <c r="X361" s="545">
        <v>3</v>
      </c>
      <c r="Y361" s="545">
        <v>5</v>
      </c>
      <c r="Z361" s="545">
        <v>3</v>
      </c>
      <c r="AA361" s="545">
        <v>3</v>
      </c>
      <c r="AB361" s="471" t="s">
        <v>54</v>
      </c>
      <c r="AC361" s="471" t="s">
        <v>54</v>
      </c>
      <c r="AD361" s="471" t="s">
        <v>54</v>
      </c>
      <c r="AE361" s="471" t="s">
        <v>54</v>
      </c>
      <c r="AF361" s="471">
        <v>3</v>
      </c>
      <c r="AG361" s="471">
        <v>3</v>
      </c>
      <c r="AH361" s="573">
        <v>21.35</v>
      </c>
      <c r="AI361" s="573">
        <v>20.5</v>
      </c>
      <c r="AJ361" s="573">
        <v>20.74</v>
      </c>
      <c r="AK361" s="573">
        <v>20.863333333333333</v>
      </c>
      <c r="AL361" s="570">
        <v>695.44444444444434</v>
      </c>
      <c r="AM361" s="570">
        <v>11.847748391708359</v>
      </c>
      <c r="AN361" s="545">
        <v>3</v>
      </c>
      <c r="AO361" s="542"/>
    </row>
    <row r="362" spans="1:325" x14ac:dyDescent="0.25">
      <c r="A362" s="495"/>
      <c r="B362" s="498" t="e">
        <v>#N/A</v>
      </c>
      <c r="C362" s="498"/>
      <c r="D362" s="486"/>
      <c r="E362" s="462" t="s">
        <v>459</v>
      </c>
      <c r="F362" s="663">
        <v>100</v>
      </c>
      <c r="G362" s="663">
        <v>231</v>
      </c>
      <c r="H362" s="663">
        <v>106</v>
      </c>
      <c r="I362" s="462" t="s">
        <v>120</v>
      </c>
      <c r="J362" s="664">
        <v>0</v>
      </c>
      <c r="K362" s="664">
        <v>0</v>
      </c>
      <c r="L362" s="664">
        <v>0</v>
      </c>
      <c r="M362" s="665">
        <v>0</v>
      </c>
      <c r="N362" s="666">
        <v>17.100000000000001</v>
      </c>
      <c r="O362" s="666">
        <v>5.0999999999999996</v>
      </c>
      <c r="P362" s="666">
        <v>1.67</v>
      </c>
      <c r="Q362" s="462" t="s">
        <v>126</v>
      </c>
      <c r="R362" s="666">
        <v>17.399999999999999</v>
      </c>
      <c r="S362" s="667">
        <v>27.3</v>
      </c>
      <c r="T362" s="462" t="s">
        <v>139</v>
      </c>
      <c r="U362" s="462" t="s">
        <v>118</v>
      </c>
      <c r="V362" s="668">
        <v>308.7</v>
      </c>
      <c r="W362" s="666">
        <v>78.3</v>
      </c>
      <c r="X362" s="462">
        <v>1</v>
      </c>
      <c r="Y362" s="462">
        <v>5</v>
      </c>
      <c r="Z362" s="462">
        <v>1</v>
      </c>
      <c r="AA362" s="462">
        <v>1</v>
      </c>
      <c r="AB362" s="689" t="s">
        <v>54</v>
      </c>
      <c r="AC362" s="689" t="s">
        <v>54</v>
      </c>
      <c r="AD362" s="689" t="s">
        <v>54</v>
      </c>
      <c r="AE362" s="689" t="s">
        <v>54</v>
      </c>
      <c r="AF362" s="689">
        <v>1</v>
      </c>
      <c r="AG362" s="689">
        <v>3</v>
      </c>
      <c r="AH362" s="669">
        <v>16.670000000000002</v>
      </c>
      <c r="AI362" s="669">
        <v>17.059999999999999</v>
      </c>
      <c r="AJ362" s="669">
        <v>16.02</v>
      </c>
      <c r="AK362" s="669">
        <v>16.583333333333332</v>
      </c>
      <c r="AL362" s="666">
        <v>552.77777777777771</v>
      </c>
      <c r="AM362" s="666">
        <v>7.8941661244849071</v>
      </c>
      <c r="AN362" s="462">
        <v>11</v>
      </c>
      <c r="AO362" s="542"/>
    </row>
    <row r="363" spans="1:325" s="614" customFormat="1" ht="16.5" thickBot="1" x14ac:dyDescent="0.3">
      <c r="A363" s="495"/>
      <c r="B363" s="498" t="e">
        <v>#N/A</v>
      </c>
      <c r="C363" s="498"/>
      <c r="D363" s="487"/>
      <c r="E363" s="670" t="s">
        <v>377</v>
      </c>
      <c r="F363" s="671">
        <v>106</v>
      </c>
      <c r="G363" s="671">
        <v>261.85000000000002</v>
      </c>
      <c r="H363" s="671">
        <v>104.72</v>
      </c>
      <c r="I363" s="670" t="s">
        <v>144</v>
      </c>
      <c r="J363" s="672">
        <v>0</v>
      </c>
      <c r="K363" s="672">
        <v>0.82100000000000006</v>
      </c>
      <c r="L363" s="672">
        <v>6.43</v>
      </c>
      <c r="M363" s="672">
        <v>0.125</v>
      </c>
      <c r="N363" s="672">
        <v>17.2</v>
      </c>
      <c r="O363" s="672">
        <v>4.8499999999999996</v>
      </c>
      <c r="P363" s="672">
        <v>0.84700000000000009</v>
      </c>
      <c r="Q363" s="670" t="s">
        <v>123</v>
      </c>
      <c r="R363" s="672">
        <v>17.12</v>
      </c>
      <c r="S363" s="673">
        <v>31.200000000000003</v>
      </c>
      <c r="T363" s="670" t="s">
        <v>751</v>
      </c>
      <c r="U363" s="670" t="s">
        <v>122</v>
      </c>
      <c r="V363" s="671">
        <v>328.21999999999997</v>
      </c>
      <c r="W363" s="672">
        <v>83.47999999999999</v>
      </c>
      <c r="X363" s="674">
        <v>3</v>
      </c>
      <c r="Y363" s="674">
        <v>5</v>
      </c>
      <c r="Z363" s="674">
        <v>3</v>
      </c>
      <c r="AA363" s="674">
        <v>3</v>
      </c>
      <c r="AB363" s="691" t="s">
        <v>54</v>
      </c>
      <c r="AC363" s="691" t="s">
        <v>54</v>
      </c>
      <c r="AD363" s="691" t="s">
        <v>54</v>
      </c>
      <c r="AE363" s="691" t="s">
        <v>54</v>
      </c>
      <c r="AF363" s="691">
        <v>3</v>
      </c>
      <c r="AG363" s="691">
        <v>4</v>
      </c>
      <c r="AH363" s="675">
        <v>18.279158066860465</v>
      </c>
      <c r="AI363" s="675">
        <v>17.861150626690534</v>
      </c>
      <c r="AJ363" s="675">
        <v>17.875132063016348</v>
      </c>
      <c r="AK363" s="675">
        <v>18.005146918855782</v>
      </c>
      <c r="AL363" s="676">
        <v>600.17156396185942</v>
      </c>
      <c r="AM363" s="676">
        <v>11.455421552639313</v>
      </c>
      <c r="AN363" s="671">
        <v>5</v>
      </c>
      <c r="AO363" s="542"/>
      <c r="AP363" s="765"/>
      <c r="AQ363" s="765"/>
      <c r="AR363" s="765"/>
      <c r="AS363" s="765"/>
      <c r="AT363" s="765"/>
      <c r="AU363" s="765"/>
      <c r="AV363" s="765"/>
      <c r="AW363" s="765"/>
      <c r="AX363" s="765"/>
      <c r="AY363" s="765"/>
      <c r="AZ363" s="765"/>
      <c r="BA363" s="765"/>
      <c r="BB363" s="765"/>
      <c r="BC363" s="765"/>
      <c r="BD363" s="765"/>
      <c r="BE363" s="765"/>
      <c r="BF363" s="765"/>
      <c r="BG363" s="765"/>
      <c r="BH363" s="765"/>
      <c r="BI363" s="765"/>
      <c r="BJ363" s="765"/>
      <c r="BK363" s="765"/>
      <c r="BL363" s="765"/>
      <c r="BM363" s="765"/>
      <c r="BN363" s="765"/>
      <c r="BO363" s="765"/>
      <c r="BP363" s="765"/>
      <c r="BQ363" s="765"/>
      <c r="BR363" s="765"/>
      <c r="BS363" s="765"/>
      <c r="BT363" s="765"/>
      <c r="BU363" s="765"/>
      <c r="BV363" s="765"/>
      <c r="BW363" s="765"/>
      <c r="BX363" s="765"/>
      <c r="BY363" s="765"/>
      <c r="BZ363" s="765"/>
      <c r="CA363" s="765"/>
      <c r="CB363" s="765"/>
      <c r="CC363" s="765"/>
      <c r="CD363" s="765"/>
      <c r="CE363" s="765"/>
      <c r="CF363" s="765"/>
      <c r="CG363" s="765"/>
      <c r="CH363" s="765"/>
      <c r="CI363" s="765"/>
      <c r="CJ363" s="765"/>
      <c r="CK363" s="765"/>
      <c r="CL363" s="765"/>
      <c r="CM363" s="765"/>
      <c r="CN363" s="765"/>
      <c r="CO363" s="765"/>
      <c r="CP363" s="765"/>
      <c r="CQ363" s="765"/>
      <c r="CR363" s="765"/>
      <c r="CS363" s="765"/>
      <c r="CT363" s="765"/>
      <c r="CU363" s="765"/>
      <c r="CV363" s="765"/>
      <c r="CW363" s="765"/>
      <c r="CX363" s="765"/>
      <c r="CY363" s="765"/>
      <c r="CZ363" s="765"/>
      <c r="DA363" s="765"/>
      <c r="DB363" s="765"/>
      <c r="DC363" s="765"/>
      <c r="DD363" s="765"/>
      <c r="DE363" s="765"/>
      <c r="DF363" s="765"/>
      <c r="DG363" s="765"/>
      <c r="DH363" s="765"/>
      <c r="DI363" s="765"/>
      <c r="DJ363" s="765"/>
      <c r="DK363" s="765"/>
      <c r="DL363" s="765"/>
      <c r="DM363" s="765"/>
      <c r="DN363" s="765"/>
      <c r="DO363" s="765"/>
      <c r="DP363" s="765"/>
      <c r="DQ363" s="765"/>
      <c r="DR363" s="765"/>
      <c r="DS363" s="765"/>
      <c r="DT363" s="765"/>
      <c r="DU363" s="765"/>
      <c r="DV363" s="765"/>
      <c r="DW363" s="765"/>
      <c r="DX363" s="765"/>
      <c r="DY363" s="765"/>
      <c r="DZ363" s="765"/>
      <c r="EA363" s="765"/>
      <c r="EB363" s="765"/>
      <c r="EC363" s="765"/>
      <c r="ED363" s="765"/>
      <c r="EE363" s="765"/>
      <c r="EF363" s="765"/>
      <c r="EG363" s="765"/>
      <c r="EH363" s="765"/>
      <c r="EI363" s="765"/>
      <c r="EJ363" s="765"/>
      <c r="EK363" s="765"/>
      <c r="EL363" s="765"/>
      <c r="EM363" s="765"/>
      <c r="EN363" s="765"/>
      <c r="EO363" s="765"/>
      <c r="EP363" s="765"/>
      <c r="EQ363" s="765"/>
      <c r="ER363" s="765"/>
      <c r="ES363" s="765"/>
      <c r="ET363" s="765"/>
      <c r="EU363" s="765"/>
      <c r="EV363" s="765"/>
      <c r="EW363" s="765"/>
      <c r="EX363" s="765"/>
      <c r="EY363" s="765"/>
      <c r="EZ363" s="765"/>
      <c r="FA363" s="765"/>
      <c r="FB363" s="765"/>
      <c r="FC363" s="765"/>
      <c r="FD363" s="765"/>
      <c r="FE363" s="765"/>
      <c r="FF363" s="765"/>
      <c r="FG363" s="765"/>
      <c r="FH363" s="765"/>
      <c r="FI363" s="765"/>
      <c r="FJ363" s="765"/>
      <c r="FK363" s="765"/>
      <c r="FL363" s="765"/>
      <c r="FM363" s="765"/>
      <c r="FN363" s="765"/>
      <c r="FO363" s="765"/>
      <c r="FP363" s="765"/>
      <c r="FQ363" s="765"/>
      <c r="FR363" s="765"/>
      <c r="FS363" s="765"/>
      <c r="FT363" s="765"/>
      <c r="FU363" s="765"/>
      <c r="FV363" s="765"/>
      <c r="FW363" s="765"/>
      <c r="FX363" s="765"/>
      <c r="FY363" s="765"/>
      <c r="FZ363" s="765"/>
      <c r="GA363" s="765"/>
      <c r="GB363" s="765"/>
      <c r="GC363" s="765"/>
      <c r="GD363" s="765"/>
      <c r="GE363" s="765"/>
      <c r="GF363" s="765"/>
      <c r="GG363" s="765"/>
      <c r="GH363" s="765"/>
      <c r="GI363" s="765"/>
      <c r="GJ363" s="765"/>
      <c r="GK363" s="765"/>
      <c r="GL363" s="765"/>
      <c r="GM363" s="765"/>
      <c r="GN363" s="765"/>
      <c r="GO363" s="765"/>
      <c r="GP363" s="765"/>
      <c r="GQ363" s="765"/>
      <c r="GR363" s="765"/>
      <c r="GS363" s="765"/>
      <c r="GT363" s="765"/>
      <c r="GU363" s="765"/>
      <c r="GV363" s="765"/>
      <c r="GW363" s="765"/>
      <c r="GX363" s="765"/>
      <c r="GY363" s="765"/>
      <c r="GZ363" s="765"/>
      <c r="HA363" s="765"/>
      <c r="HB363" s="765"/>
      <c r="HC363" s="765"/>
      <c r="HD363" s="765"/>
      <c r="HE363" s="765"/>
      <c r="HF363" s="765"/>
      <c r="HG363" s="765"/>
      <c r="HH363" s="765"/>
      <c r="HI363" s="765"/>
      <c r="HJ363" s="765"/>
      <c r="HK363" s="765"/>
      <c r="HL363" s="765"/>
      <c r="HM363" s="765"/>
      <c r="HN363" s="765"/>
      <c r="HO363" s="765"/>
      <c r="HP363" s="765"/>
      <c r="HQ363" s="765"/>
      <c r="HR363" s="765"/>
      <c r="HS363" s="765"/>
      <c r="HT363" s="765"/>
      <c r="HU363" s="765"/>
      <c r="HV363" s="765"/>
      <c r="HW363" s="765"/>
      <c r="HX363" s="765"/>
      <c r="HY363" s="765"/>
      <c r="HZ363" s="765"/>
      <c r="IA363" s="765"/>
      <c r="IB363" s="765"/>
      <c r="IC363" s="765"/>
      <c r="ID363" s="765"/>
      <c r="IE363" s="765"/>
      <c r="IF363" s="765"/>
      <c r="IG363" s="765"/>
      <c r="IH363" s="765"/>
      <c r="II363" s="765"/>
      <c r="IJ363" s="765"/>
      <c r="IK363" s="765"/>
      <c r="IL363" s="765"/>
      <c r="IM363" s="765"/>
      <c r="IN363" s="765"/>
      <c r="IO363" s="765"/>
      <c r="IP363" s="765"/>
      <c r="IQ363" s="765"/>
      <c r="IR363" s="765"/>
      <c r="IS363" s="765"/>
      <c r="IT363" s="765"/>
      <c r="IU363" s="765"/>
      <c r="IV363" s="765"/>
      <c r="IW363" s="765"/>
      <c r="IX363" s="765"/>
      <c r="IY363" s="765"/>
      <c r="IZ363" s="765"/>
      <c r="JA363" s="765"/>
      <c r="JB363" s="765"/>
      <c r="JC363" s="765"/>
      <c r="JD363" s="765"/>
      <c r="JE363" s="765"/>
      <c r="JF363" s="765"/>
      <c r="JG363" s="765"/>
      <c r="JH363" s="765"/>
      <c r="JI363" s="765"/>
      <c r="JJ363" s="765"/>
      <c r="JK363" s="765"/>
      <c r="JL363" s="765"/>
      <c r="JM363" s="765"/>
      <c r="JN363" s="765"/>
      <c r="JO363" s="765"/>
      <c r="JP363" s="765"/>
      <c r="JQ363" s="765"/>
      <c r="JR363" s="765"/>
      <c r="JS363" s="765"/>
      <c r="JT363" s="765"/>
      <c r="JU363" s="765"/>
      <c r="JV363" s="765"/>
      <c r="JW363" s="765"/>
      <c r="JX363" s="765"/>
      <c r="JY363" s="765"/>
      <c r="JZ363" s="765"/>
      <c r="KA363" s="765"/>
      <c r="KB363" s="765"/>
      <c r="KC363" s="765"/>
      <c r="KD363" s="765"/>
      <c r="KE363" s="765"/>
      <c r="KF363" s="765"/>
      <c r="KG363" s="765"/>
      <c r="KH363" s="765"/>
      <c r="KI363" s="765"/>
      <c r="KJ363" s="765"/>
      <c r="KK363" s="765"/>
      <c r="KL363" s="765"/>
      <c r="KM363" s="765"/>
      <c r="KN363" s="765"/>
      <c r="KO363" s="765"/>
      <c r="KP363" s="765"/>
      <c r="KQ363" s="765"/>
      <c r="KR363" s="765"/>
      <c r="KS363" s="765"/>
      <c r="KT363" s="765"/>
      <c r="KU363" s="765"/>
      <c r="KV363" s="765"/>
      <c r="KW363" s="765"/>
      <c r="KX363" s="765"/>
      <c r="KY363" s="765"/>
      <c r="KZ363" s="765"/>
      <c r="LA363" s="765"/>
      <c r="LB363" s="765"/>
      <c r="LC363" s="765"/>
      <c r="LD363" s="765"/>
      <c r="LE363" s="765"/>
      <c r="LF363" s="765"/>
      <c r="LG363" s="765"/>
      <c r="LH363" s="765"/>
      <c r="LI363" s="765"/>
      <c r="LJ363" s="765"/>
      <c r="LK363" s="765"/>
      <c r="LL363" s="765"/>
      <c r="LM363" s="765"/>
    </row>
    <row r="364" spans="1:325" x14ac:dyDescent="0.25">
      <c r="A364" s="495"/>
      <c r="B364" s="498" t="e">
        <v>#N/A</v>
      </c>
      <c r="C364" s="498"/>
      <c r="D364" s="488" t="s">
        <v>421</v>
      </c>
      <c r="E364" s="459" t="s">
        <v>486</v>
      </c>
      <c r="F364" s="771">
        <v>108</v>
      </c>
      <c r="G364" s="771">
        <v>248</v>
      </c>
      <c r="H364" s="771">
        <v>92</v>
      </c>
      <c r="I364" s="459" t="s">
        <v>120</v>
      </c>
      <c r="J364" s="772">
        <v>1</v>
      </c>
      <c r="K364" s="772">
        <v>0</v>
      </c>
      <c r="L364" s="772">
        <v>0</v>
      </c>
      <c r="M364" s="772">
        <v>0</v>
      </c>
      <c r="N364" s="636">
        <v>19.399999999999999</v>
      </c>
      <c r="O364" s="636">
        <v>5.5</v>
      </c>
      <c r="P364" s="636">
        <v>0.1</v>
      </c>
      <c r="Q364" s="459" t="s">
        <v>364</v>
      </c>
      <c r="R364" s="773">
        <v>18</v>
      </c>
      <c r="S364" s="774">
        <v>37.4</v>
      </c>
      <c r="T364" s="459" t="s">
        <v>142</v>
      </c>
      <c r="U364" s="459" t="s">
        <v>118</v>
      </c>
      <c r="V364" s="771">
        <v>316</v>
      </c>
      <c r="W364" s="636">
        <v>83.6</v>
      </c>
      <c r="X364" s="459">
        <v>1</v>
      </c>
      <c r="Y364" s="459">
        <v>1</v>
      </c>
      <c r="Z364" s="459">
        <v>1</v>
      </c>
      <c r="AA364" s="459">
        <v>1</v>
      </c>
      <c r="AB364" s="683" t="s">
        <v>54</v>
      </c>
      <c r="AC364" s="683" t="s">
        <v>54</v>
      </c>
      <c r="AD364" s="683" t="s">
        <v>54</v>
      </c>
      <c r="AE364" s="683" t="s">
        <v>54</v>
      </c>
      <c r="AF364" s="683">
        <v>1</v>
      </c>
      <c r="AG364" s="683">
        <v>1</v>
      </c>
      <c r="AH364" s="635">
        <v>154.69999999999999</v>
      </c>
      <c r="AI364" s="635">
        <v>163.30000000000001</v>
      </c>
      <c r="AJ364" s="635" t="s">
        <v>54</v>
      </c>
      <c r="AK364" s="635">
        <v>159</v>
      </c>
      <c r="AL364" s="636">
        <v>636</v>
      </c>
      <c r="AM364" s="636">
        <v>16.568914956011749</v>
      </c>
      <c r="AN364" s="459">
        <v>1</v>
      </c>
      <c r="AO364" s="542"/>
    </row>
    <row r="365" spans="1:325" x14ac:dyDescent="0.25">
      <c r="A365" s="495"/>
      <c r="B365" s="498" t="e">
        <v>#N/A</v>
      </c>
      <c r="C365" s="498"/>
      <c r="D365" s="489"/>
      <c r="E365" s="543" t="s">
        <v>461</v>
      </c>
      <c r="F365" s="559">
        <v>103</v>
      </c>
      <c r="G365" s="559">
        <v>300</v>
      </c>
      <c r="H365" s="559">
        <v>125</v>
      </c>
      <c r="I365" s="543" t="s">
        <v>127</v>
      </c>
      <c r="J365" s="776">
        <v>0</v>
      </c>
      <c r="K365" s="776">
        <v>0</v>
      </c>
      <c r="L365" s="776">
        <v>0</v>
      </c>
      <c r="M365" s="776">
        <v>0</v>
      </c>
      <c r="N365" s="558">
        <v>20.5</v>
      </c>
      <c r="O365" s="558">
        <v>5.3</v>
      </c>
      <c r="P365" s="558">
        <v>0.5</v>
      </c>
      <c r="Q365" s="543" t="s">
        <v>364</v>
      </c>
      <c r="R365" s="560">
        <v>18</v>
      </c>
      <c r="S365" s="561">
        <v>40</v>
      </c>
      <c r="T365" s="543" t="s">
        <v>139</v>
      </c>
      <c r="U365" s="543" t="s">
        <v>118</v>
      </c>
      <c r="V365" s="559">
        <v>374</v>
      </c>
      <c r="W365" s="558">
        <v>85.8</v>
      </c>
      <c r="X365" s="543">
        <v>1</v>
      </c>
      <c r="Y365" s="543">
        <v>1</v>
      </c>
      <c r="Z365" s="543">
        <v>1</v>
      </c>
      <c r="AA365" s="543">
        <v>1</v>
      </c>
      <c r="AB365" s="471" t="s">
        <v>54</v>
      </c>
      <c r="AC365" s="471" t="s">
        <v>54</v>
      </c>
      <c r="AD365" s="471" t="s">
        <v>54</v>
      </c>
      <c r="AE365" s="471" t="s">
        <v>54</v>
      </c>
      <c r="AF365" s="471">
        <v>3</v>
      </c>
      <c r="AG365" s="471">
        <v>3</v>
      </c>
      <c r="AH365" s="557">
        <v>160.88</v>
      </c>
      <c r="AI365" s="557">
        <v>159.63</v>
      </c>
      <c r="AJ365" s="557" t="s">
        <v>54</v>
      </c>
      <c r="AK365" s="557">
        <v>160.255</v>
      </c>
      <c r="AL365" s="558">
        <v>641.02</v>
      </c>
      <c r="AM365" s="558">
        <v>6.8295446970202027</v>
      </c>
      <c r="AN365" s="543">
        <v>1</v>
      </c>
      <c r="AO365" s="542"/>
    </row>
    <row r="366" spans="1:325" x14ac:dyDescent="0.25">
      <c r="A366" s="495"/>
      <c r="B366" s="498" t="e">
        <v>#N/A</v>
      </c>
      <c r="C366" s="498"/>
      <c r="D366" s="489"/>
      <c r="E366" s="543" t="s">
        <v>487</v>
      </c>
      <c r="F366" s="559">
        <v>104</v>
      </c>
      <c r="G366" s="559">
        <v>263</v>
      </c>
      <c r="H366" s="559">
        <v>110</v>
      </c>
      <c r="I366" s="543" t="s">
        <v>120</v>
      </c>
      <c r="J366" s="776">
        <v>0</v>
      </c>
      <c r="K366" s="776">
        <v>2.4</v>
      </c>
      <c r="L366" s="776">
        <v>0.6</v>
      </c>
      <c r="M366" s="776">
        <v>0.3</v>
      </c>
      <c r="N366" s="558">
        <v>19.100000000000001</v>
      </c>
      <c r="O366" s="558">
        <v>4.9000000000000004</v>
      </c>
      <c r="P366" s="558">
        <v>2.2000000000000002</v>
      </c>
      <c r="Q366" s="543" t="s">
        <v>126</v>
      </c>
      <c r="R366" s="560">
        <v>16</v>
      </c>
      <c r="S366" s="561">
        <v>31</v>
      </c>
      <c r="T366" s="543" t="s">
        <v>139</v>
      </c>
      <c r="U366" s="543" t="s">
        <v>488</v>
      </c>
      <c r="V366" s="559">
        <v>291</v>
      </c>
      <c r="W366" s="558">
        <v>82.3</v>
      </c>
      <c r="X366" s="543">
        <v>1</v>
      </c>
      <c r="Y366" s="543">
        <v>5</v>
      </c>
      <c r="Z366" s="543">
        <v>3</v>
      </c>
      <c r="AA366" s="543">
        <v>1</v>
      </c>
      <c r="AB366" s="471" t="s">
        <v>54</v>
      </c>
      <c r="AC366" s="471" t="s">
        <v>54</v>
      </c>
      <c r="AD366" s="471" t="s">
        <v>54</v>
      </c>
      <c r="AE366" s="471" t="s">
        <v>54</v>
      </c>
      <c r="AF366" s="471">
        <v>1</v>
      </c>
      <c r="AG366" s="471">
        <v>3</v>
      </c>
      <c r="AH366" s="557">
        <v>151.26</v>
      </c>
      <c r="AI366" s="557">
        <v>157.71</v>
      </c>
      <c r="AJ366" s="557" t="s">
        <v>54</v>
      </c>
      <c r="AK366" s="557">
        <v>154.48500000000001</v>
      </c>
      <c r="AL366" s="558">
        <v>617.94000000000005</v>
      </c>
      <c r="AM366" s="558">
        <v>4.7604516325907911</v>
      </c>
      <c r="AN366" s="543">
        <v>4</v>
      </c>
      <c r="AO366" s="542"/>
    </row>
    <row r="367" spans="1:325" x14ac:dyDescent="0.25">
      <c r="A367" s="495"/>
      <c r="B367" s="498" t="e">
        <v>#N/A</v>
      </c>
      <c r="C367" s="498"/>
      <c r="D367" s="489"/>
      <c r="E367" s="543" t="s">
        <v>465</v>
      </c>
      <c r="F367" s="554">
        <v>110</v>
      </c>
      <c r="G367" s="559">
        <v>271</v>
      </c>
      <c r="H367" s="559">
        <v>117</v>
      </c>
      <c r="I367" s="543" t="s">
        <v>127</v>
      </c>
      <c r="J367" s="776">
        <v>0.5</v>
      </c>
      <c r="K367" s="776">
        <v>0</v>
      </c>
      <c r="L367" s="776">
        <v>0</v>
      </c>
      <c r="M367" s="776">
        <v>0</v>
      </c>
      <c r="N367" s="558">
        <v>19.8</v>
      </c>
      <c r="O367" s="558">
        <v>5.5</v>
      </c>
      <c r="P367" s="558">
        <v>0</v>
      </c>
      <c r="Q367" s="543" t="s">
        <v>126</v>
      </c>
      <c r="R367" s="560">
        <v>17.2</v>
      </c>
      <c r="S367" s="561">
        <v>36.4</v>
      </c>
      <c r="T367" s="543" t="s">
        <v>139</v>
      </c>
      <c r="U367" s="543" t="s">
        <v>118</v>
      </c>
      <c r="V367" s="559">
        <v>356</v>
      </c>
      <c r="W367" s="558">
        <v>85.6</v>
      </c>
      <c r="X367" s="543">
        <v>3</v>
      </c>
      <c r="Y367" s="543">
        <v>5</v>
      </c>
      <c r="Z367" s="543">
        <v>3</v>
      </c>
      <c r="AA367" s="543">
        <v>3</v>
      </c>
      <c r="AB367" s="471" t="s">
        <v>54</v>
      </c>
      <c r="AC367" s="471" t="s">
        <v>54</v>
      </c>
      <c r="AD367" s="471" t="s">
        <v>54</v>
      </c>
      <c r="AE367" s="471" t="s">
        <v>54</v>
      </c>
      <c r="AF367" s="471">
        <v>5</v>
      </c>
      <c r="AG367" s="471">
        <v>3</v>
      </c>
      <c r="AH367" s="557">
        <v>163.88888888888889</v>
      </c>
      <c r="AI367" s="557">
        <v>155</v>
      </c>
      <c r="AJ367" s="557" t="s">
        <v>54</v>
      </c>
      <c r="AK367" s="557">
        <v>159.44444444444446</v>
      </c>
      <c r="AL367" s="558">
        <v>637.77777777777783</v>
      </c>
      <c r="AM367" s="558">
        <v>5.2052785923753833</v>
      </c>
      <c r="AN367" s="543">
        <v>3</v>
      </c>
      <c r="AO367" s="542"/>
    </row>
    <row r="368" spans="1:325" x14ac:dyDescent="0.25">
      <c r="A368" s="495"/>
      <c r="B368" s="498" t="e">
        <v>#N/A</v>
      </c>
      <c r="C368" s="498"/>
      <c r="D368" s="489"/>
      <c r="E368" s="543" t="s">
        <v>468</v>
      </c>
      <c r="F368" s="559">
        <v>106</v>
      </c>
      <c r="G368" s="559">
        <v>270.39999999999998</v>
      </c>
      <c r="H368" s="559">
        <v>111.8</v>
      </c>
      <c r="I368" s="543" t="s">
        <v>127</v>
      </c>
      <c r="J368" s="776">
        <v>1.7</v>
      </c>
      <c r="K368" s="776">
        <v>8.1999999999999993</v>
      </c>
      <c r="L368" s="776">
        <v>0</v>
      </c>
      <c r="M368" s="776">
        <v>0</v>
      </c>
      <c r="N368" s="558">
        <v>18.8</v>
      </c>
      <c r="O368" s="558">
        <v>5.3</v>
      </c>
      <c r="P368" s="558">
        <v>1.4</v>
      </c>
      <c r="Q368" s="543" t="s">
        <v>364</v>
      </c>
      <c r="R368" s="560">
        <v>16.3</v>
      </c>
      <c r="S368" s="561">
        <v>37.200000000000003</v>
      </c>
      <c r="T368" s="543" t="s">
        <v>139</v>
      </c>
      <c r="U368" s="543" t="s">
        <v>399</v>
      </c>
      <c r="V368" s="559">
        <v>377.5</v>
      </c>
      <c r="W368" s="558">
        <v>87.58</v>
      </c>
      <c r="X368" s="543">
        <v>1</v>
      </c>
      <c r="Y368" s="543">
        <v>3</v>
      </c>
      <c r="Z368" s="543">
        <v>3</v>
      </c>
      <c r="AA368" s="543">
        <v>1</v>
      </c>
      <c r="AB368" s="471" t="s">
        <v>54</v>
      </c>
      <c r="AC368" s="471" t="s">
        <v>54</v>
      </c>
      <c r="AD368" s="471" t="s">
        <v>54</v>
      </c>
      <c r="AE368" s="471" t="s">
        <v>54</v>
      </c>
      <c r="AF368" s="471">
        <v>1</v>
      </c>
      <c r="AG368" s="471">
        <v>3</v>
      </c>
      <c r="AH368" s="557">
        <v>180.62465899942495</v>
      </c>
      <c r="AI368" s="557">
        <v>174.92203392754453</v>
      </c>
      <c r="AJ368" s="557" t="s">
        <v>54</v>
      </c>
      <c r="AK368" s="557">
        <v>190.95502347127857</v>
      </c>
      <c r="AL368" s="558">
        <v>763.82009388511426</v>
      </c>
      <c r="AM368" s="558">
        <v>6.3284608770421498</v>
      </c>
      <c r="AN368" s="543">
        <v>5</v>
      </c>
      <c r="AO368" s="542"/>
    </row>
    <row r="369" spans="1:325" x14ac:dyDescent="0.25">
      <c r="A369" s="495"/>
      <c r="B369" s="498" t="e">
        <v>#N/A</v>
      </c>
      <c r="C369" s="498"/>
      <c r="D369" s="489"/>
      <c r="E369" s="543" t="s">
        <v>451</v>
      </c>
      <c r="F369" s="559">
        <v>101</v>
      </c>
      <c r="G369" s="559">
        <v>260</v>
      </c>
      <c r="H369" s="559">
        <v>88</v>
      </c>
      <c r="I369" s="543" t="s">
        <v>120</v>
      </c>
      <c r="J369" s="776">
        <v>1</v>
      </c>
      <c r="K369" s="776">
        <v>1.4</v>
      </c>
      <c r="L369" s="776">
        <v>0</v>
      </c>
      <c r="M369" s="776">
        <v>0</v>
      </c>
      <c r="N369" s="558">
        <v>19</v>
      </c>
      <c r="O369" s="558">
        <v>4.9000000000000004</v>
      </c>
      <c r="P369" s="558">
        <v>3</v>
      </c>
      <c r="Q369" s="543" t="s">
        <v>126</v>
      </c>
      <c r="R369" s="560">
        <v>16.7</v>
      </c>
      <c r="S369" s="561">
        <v>31</v>
      </c>
      <c r="T369" s="543" t="s">
        <v>139</v>
      </c>
      <c r="U369" s="543" t="s">
        <v>118</v>
      </c>
      <c r="V369" s="559">
        <v>314.8</v>
      </c>
      <c r="W369" s="558">
        <v>76.97</v>
      </c>
      <c r="X369" s="543">
        <v>1</v>
      </c>
      <c r="Y369" s="543">
        <v>3</v>
      </c>
      <c r="Z369" s="543">
        <v>1</v>
      </c>
      <c r="AA369" s="543">
        <v>1</v>
      </c>
      <c r="AB369" s="471" t="s">
        <v>54</v>
      </c>
      <c r="AC369" s="471" t="s">
        <v>54</v>
      </c>
      <c r="AD369" s="471" t="s">
        <v>54</v>
      </c>
      <c r="AE369" s="471" t="s">
        <v>54</v>
      </c>
      <c r="AF369" s="471">
        <v>1</v>
      </c>
      <c r="AG369" s="471">
        <v>3</v>
      </c>
      <c r="AH369" s="557">
        <v>149.44999999999999</v>
      </c>
      <c r="AI369" s="557">
        <v>155.12</v>
      </c>
      <c r="AJ369" s="557" t="s">
        <v>54</v>
      </c>
      <c r="AK369" s="557">
        <v>152.285</v>
      </c>
      <c r="AL369" s="558">
        <v>609.14</v>
      </c>
      <c r="AM369" s="558">
        <v>8.0188679245283065</v>
      </c>
      <c r="AN369" s="543">
        <v>1</v>
      </c>
      <c r="AO369" s="542"/>
    </row>
    <row r="370" spans="1:325" x14ac:dyDescent="0.25">
      <c r="A370" s="495"/>
      <c r="B370" s="498" t="e">
        <v>#N/A</v>
      </c>
      <c r="C370" s="498"/>
      <c r="D370" s="489"/>
      <c r="E370" s="543" t="s">
        <v>463</v>
      </c>
      <c r="F370" s="559">
        <v>104</v>
      </c>
      <c r="G370" s="559">
        <v>258.39999999999998</v>
      </c>
      <c r="H370" s="559">
        <v>99.3</v>
      </c>
      <c r="I370" s="543" t="s">
        <v>120</v>
      </c>
      <c r="J370" s="776">
        <v>0</v>
      </c>
      <c r="K370" s="776">
        <v>0</v>
      </c>
      <c r="L370" s="776">
        <v>0</v>
      </c>
      <c r="M370" s="776">
        <v>0</v>
      </c>
      <c r="N370" s="558">
        <v>18.5</v>
      </c>
      <c r="O370" s="558">
        <v>5.0999999999999996</v>
      </c>
      <c r="P370" s="558">
        <v>0</v>
      </c>
      <c r="Q370" s="543" t="s">
        <v>126</v>
      </c>
      <c r="R370" s="560">
        <v>15.3</v>
      </c>
      <c r="S370" s="561">
        <v>39.1</v>
      </c>
      <c r="T370" s="543" t="s">
        <v>132</v>
      </c>
      <c r="U370" s="543" t="s">
        <v>118</v>
      </c>
      <c r="V370" s="559">
        <v>349</v>
      </c>
      <c r="W370" s="558">
        <v>84.7</v>
      </c>
      <c r="X370" s="777">
        <v>1</v>
      </c>
      <c r="Y370" s="543">
        <v>3</v>
      </c>
      <c r="Z370" s="777">
        <v>1</v>
      </c>
      <c r="AA370" s="777">
        <v>1</v>
      </c>
      <c r="AB370" s="471" t="s">
        <v>54</v>
      </c>
      <c r="AC370" s="471" t="s">
        <v>54</v>
      </c>
      <c r="AD370" s="471" t="s">
        <v>54</v>
      </c>
      <c r="AE370" s="471" t="s">
        <v>54</v>
      </c>
      <c r="AF370" s="471">
        <v>3</v>
      </c>
      <c r="AG370" s="471">
        <v>1</v>
      </c>
      <c r="AH370" s="557">
        <v>155</v>
      </c>
      <c r="AI370" s="557">
        <v>162.6</v>
      </c>
      <c r="AJ370" s="557" t="s">
        <v>54</v>
      </c>
      <c r="AK370" s="557">
        <v>158.80000000000001</v>
      </c>
      <c r="AL370" s="558">
        <v>635.20000000000005</v>
      </c>
      <c r="AM370" s="558">
        <v>9.8581805603597363</v>
      </c>
      <c r="AN370" s="543">
        <v>2</v>
      </c>
      <c r="AO370" s="542"/>
    </row>
    <row r="371" spans="1:325" x14ac:dyDescent="0.25">
      <c r="A371" s="495"/>
      <c r="B371" s="498" t="e">
        <v>#N/A</v>
      </c>
      <c r="C371" s="498"/>
      <c r="D371" s="489"/>
      <c r="E371" s="543" t="s">
        <v>477</v>
      </c>
      <c r="F371" s="559">
        <v>111</v>
      </c>
      <c r="G371" s="559">
        <v>255</v>
      </c>
      <c r="H371" s="559">
        <v>116</v>
      </c>
      <c r="I371" s="543" t="s">
        <v>120</v>
      </c>
      <c r="J371" s="776">
        <v>0</v>
      </c>
      <c r="K371" s="776">
        <v>2</v>
      </c>
      <c r="L371" s="776">
        <v>5</v>
      </c>
      <c r="M371" s="776">
        <v>0</v>
      </c>
      <c r="N371" s="558">
        <v>19.100000000000001</v>
      </c>
      <c r="O371" s="558">
        <v>5.2</v>
      </c>
      <c r="P371" s="558">
        <v>0.2</v>
      </c>
      <c r="Q371" s="543" t="s">
        <v>126</v>
      </c>
      <c r="R371" s="560">
        <v>16.8</v>
      </c>
      <c r="S371" s="561">
        <v>39.799999999999997</v>
      </c>
      <c r="T371" s="543" t="s">
        <v>139</v>
      </c>
      <c r="U371" s="543" t="s">
        <v>118</v>
      </c>
      <c r="V371" s="559">
        <v>367</v>
      </c>
      <c r="W371" s="558">
        <v>87.5</v>
      </c>
      <c r="X371" s="543">
        <v>1</v>
      </c>
      <c r="Y371" s="543">
        <v>1</v>
      </c>
      <c r="Z371" s="543">
        <v>1</v>
      </c>
      <c r="AA371" s="543">
        <v>1</v>
      </c>
      <c r="AB371" s="471" t="s">
        <v>54</v>
      </c>
      <c r="AC371" s="471" t="s">
        <v>54</v>
      </c>
      <c r="AD371" s="471" t="s">
        <v>54</v>
      </c>
      <c r="AE371" s="471" t="s">
        <v>54</v>
      </c>
      <c r="AF371" s="471">
        <v>3</v>
      </c>
      <c r="AG371" s="471">
        <v>1</v>
      </c>
      <c r="AH371" s="557">
        <v>157</v>
      </c>
      <c r="AI371" s="557">
        <v>152</v>
      </c>
      <c r="AJ371" s="557" t="s">
        <v>54</v>
      </c>
      <c r="AK371" s="557">
        <v>154.5</v>
      </c>
      <c r="AL371" s="558">
        <v>618</v>
      </c>
      <c r="AM371" s="558">
        <v>5.8944482522275496</v>
      </c>
      <c r="AN371" s="543">
        <v>3</v>
      </c>
      <c r="AO371" s="478"/>
    </row>
    <row r="372" spans="1:325" x14ac:dyDescent="0.25">
      <c r="A372" s="495"/>
      <c r="B372" s="498" t="e">
        <v>#N/A</v>
      </c>
      <c r="C372" s="498"/>
      <c r="D372" s="489"/>
      <c r="E372" s="543" t="s">
        <v>457</v>
      </c>
      <c r="F372" s="559">
        <v>104</v>
      </c>
      <c r="G372" s="559">
        <v>277</v>
      </c>
      <c r="H372" s="559">
        <v>108</v>
      </c>
      <c r="I372" s="543" t="s">
        <v>120</v>
      </c>
      <c r="J372" s="776">
        <v>0</v>
      </c>
      <c r="K372" s="776">
        <v>0</v>
      </c>
      <c r="L372" s="776">
        <v>0</v>
      </c>
      <c r="M372" s="776">
        <v>0</v>
      </c>
      <c r="N372" s="558">
        <v>18</v>
      </c>
      <c r="O372" s="558">
        <v>5.4</v>
      </c>
      <c r="P372" s="558">
        <v>0.5</v>
      </c>
      <c r="Q372" s="543" t="s">
        <v>388</v>
      </c>
      <c r="R372" s="560">
        <v>16.399999999999999</v>
      </c>
      <c r="S372" s="561">
        <v>34</v>
      </c>
      <c r="T372" s="543" t="s">
        <v>132</v>
      </c>
      <c r="U372" s="543" t="s">
        <v>438</v>
      </c>
      <c r="V372" s="559">
        <v>343</v>
      </c>
      <c r="W372" s="558">
        <v>82.9</v>
      </c>
      <c r="X372" s="543">
        <v>1</v>
      </c>
      <c r="Y372" s="777">
        <v>1</v>
      </c>
      <c r="Z372" s="777">
        <v>1</v>
      </c>
      <c r="AA372" s="543">
        <v>1</v>
      </c>
      <c r="AB372" s="471" t="s">
        <v>54</v>
      </c>
      <c r="AC372" s="471" t="s">
        <v>54</v>
      </c>
      <c r="AD372" s="471" t="s">
        <v>54</v>
      </c>
      <c r="AE372" s="471" t="s">
        <v>54</v>
      </c>
      <c r="AF372" s="471">
        <v>1</v>
      </c>
      <c r="AG372" s="471">
        <v>2</v>
      </c>
      <c r="AH372" s="557">
        <v>164.69</v>
      </c>
      <c r="AI372" s="557">
        <v>168.09</v>
      </c>
      <c r="AJ372" s="557" t="s">
        <v>54</v>
      </c>
      <c r="AK372" s="557">
        <v>166.39</v>
      </c>
      <c r="AL372" s="558">
        <v>665.56</v>
      </c>
      <c r="AM372" s="558">
        <v>12.638776062821547</v>
      </c>
      <c r="AN372" s="543">
        <v>1</v>
      </c>
      <c r="AO372" s="478"/>
    </row>
    <row r="373" spans="1:325" x14ac:dyDescent="0.25">
      <c r="A373" s="495"/>
      <c r="B373" s="498" t="e">
        <v>#N/A</v>
      </c>
      <c r="C373" s="498"/>
      <c r="D373" s="489"/>
      <c r="E373" s="458" t="s">
        <v>466</v>
      </c>
      <c r="F373" s="641">
        <v>98</v>
      </c>
      <c r="G373" s="641">
        <v>208</v>
      </c>
      <c r="H373" s="641">
        <v>98</v>
      </c>
      <c r="I373" s="458" t="s">
        <v>120</v>
      </c>
      <c r="J373" s="780">
        <v>0</v>
      </c>
      <c r="K373" s="780">
        <v>0</v>
      </c>
      <c r="L373" s="780">
        <v>0</v>
      </c>
      <c r="M373" s="780">
        <v>0</v>
      </c>
      <c r="N373" s="638">
        <v>18.2</v>
      </c>
      <c r="O373" s="638">
        <v>5.2</v>
      </c>
      <c r="P373" s="638">
        <v>0</v>
      </c>
      <c r="Q373" s="458" t="s">
        <v>126</v>
      </c>
      <c r="R373" s="639">
        <v>15.8</v>
      </c>
      <c r="S373" s="640">
        <v>34.799999999999997</v>
      </c>
      <c r="T373" s="458" t="s">
        <v>139</v>
      </c>
      <c r="U373" s="458" t="s">
        <v>118</v>
      </c>
      <c r="V373" s="641">
        <v>325.2</v>
      </c>
      <c r="W373" s="638">
        <v>83.4</v>
      </c>
      <c r="X373" s="458">
        <v>1</v>
      </c>
      <c r="Y373" s="458">
        <v>3</v>
      </c>
      <c r="Z373" s="782">
        <v>1</v>
      </c>
      <c r="AA373" s="458">
        <v>1</v>
      </c>
      <c r="AB373" s="689" t="s">
        <v>54</v>
      </c>
      <c r="AC373" s="689" t="s">
        <v>54</v>
      </c>
      <c r="AD373" s="689" t="s">
        <v>54</v>
      </c>
      <c r="AE373" s="689" t="s">
        <v>54</v>
      </c>
      <c r="AF373" s="689">
        <v>1</v>
      </c>
      <c r="AG373" s="689">
        <v>1</v>
      </c>
      <c r="AH373" s="642">
        <v>153.09</v>
      </c>
      <c r="AI373" s="642">
        <v>156.28</v>
      </c>
      <c r="AJ373" s="642" t="s">
        <v>54</v>
      </c>
      <c r="AK373" s="642">
        <v>154.685</v>
      </c>
      <c r="AL373" s="638">
        <v>618.74</v>
      </c>
      <c r="AM373" s="638">
        <v>10.382845113640427</v>
      </c>
      <c r="AN373" s="458">
        <v>3</v>
      </c>
      <c r="AO373" s="478"/>
    </row>
    <row r="374" spans="1:325" s="614" customFormat="1" ht="16.5" thickBot="1" x14ac:dyDescent="0.3">
      <c r="A374" s="495"/>
      <c r="B374" s="499" t="e">
        <v>#N/A</v>
      </c>
      <c r="C374" s="499"/>
      <c r="D374" s="490"/>
      <c r="E374" s="643" t="s">
        <v>377</v>
      </c>
      <c r="F374" s="632">
        <v>104.9</v>
      </c>
      <c r="G374" s="632">
        <v>261.08000000000004</v>
      </c>
      <c r="H374" s="632">
        <v>106.50999999999999</v>
      </c>
      <c r="I374" s="643" t="s">
        <v>144</v>
      </c>
      <c r="J374" s="783">
        <v>0.42000000000000004</v>
      </c>
      <c r="K374" s="783">
        <v>1.4</v>
      </c>
      <c r="L374" s="783">
        <v>0.55999999999999994</v>
      </c>
      <c r="M374" s="783">
        <v>0.03</v>
      </c>
      <c r="N374" s="783">
        <v>19.04</v>
      </c>
      <c r="O374" s="783">
        <v>5.2300000000000013</v>
      </c>
      <c r="P374" s="783">
        <v>0.79</v>
      </c>
      <c r="Q374" s="643" t="s">
        <v>123</v>
      </c>
      <c r="R374" s="783">
        <v>16.650000000000002</v>
      </c>
      <c r="S374" s="784">
        <v>36.07</v>
      </c>
      <c r="T374" s="643" t="s">
        <v>378</v>
      </c>
      <c r="U374" s="643" t="s">
        <v>122</v>
      </c>
      <c r="V374" s="785">
        <v>341.35</v>
      </c>
      <c r="W374" s="783">
        <v>84.034999999999997</v>
      </c>
      <c r="X374" s="786">
        <v>3</v>
      </c>
      <c r="Y374" s="786">
        <v>5</v>
      </c>
      <c r="Z374" s="786">
        <v>3</v>
      </c>
      <c r="AA374" s="786">
        <v>3</v>
      </c>
      <c r="AB374" s="691" t="s">
        <v>54</v>
      </c>
      <c r="AC374" s="691" t="s">
        <v>54</v>
      </c>
      <c r="AD374" s="691" t="s">
        <v>54</v>
      </c>
      <c r="AE374" s="691" t="s">
        <v>54</v>
      </c>
      <c r="AF374" s="691">
        <v>5</v>
      </c>
      <c r="AG374" s="691">
        <v>3</v>
      </c>
      <c r="AH374" s="644">
        <v>159.05835478883137</v>
      </c>
      <c r="AI374" s="644">
        <v>160.46520339275443</v>
      </c>
      <c r="AJ374" s="644" t="s">
        <v>54</v>
      </c>
      <c r="AK374" s="644">
        <v>159.76177909079291</v>
      </c>
      <c r="AL374" s="645">
        <v>639.04711636317165</v>
      </c>
      <c r="AM374" s="645">
        <v>8.5406087115809672</v>
      </c>
      <c r="AN374" s="643">
        <v>1</v>
      </c>
      <c r="AO374" s="816"/>
      <c r="AP374" s="765"/>
      <c r="AQ374" s="765"/>
      <c r="AR374" s="765"/>
      <c r="AS374" s="765"/>
      <c r="AT374" s="765"/>
      <c r="AU374" s="765"/>
      <c r="AV374" s="765"/>
      <c r="AW374" s="765"/>
      <c r="AX374" s="765"/>
      <c r="AY374" s="765"/>
      <c r="AZ374" s="765"/>
      <c r="BA374" s="765"/>
      <c r="BB374" s="765"/>
      <c r="BC374" s="765"/>
      <c r="BD374" s="765"/>
      <c r="BE374" s="765"/>
      <c r="BF374" s="765"/>
      <c r="BG374" s="765"/>
      <c r="BH374" s="765"/>
      <c r="BI374" s="765"/>
      <c r="BJ374" s="765"/>
      <c r="BK374" s="765"/>
      <c r="BL374" s="765"/>
      <c r="BM374" s="765"/>
      <c r="BN374" s="765"/>
      <c r="BO374" s="765"/>
      <c r="BP374" s="765"/>
      <c r="BQ374" s="765"/>
      <c r="BR374" s="765"/>
      <c r="BS374" s="765"/>
      <c r="BT374" s="765"/>
      <c r="BU374" s="765"/>
      <c r="BV374" s="765"/>
      <c r="BW374" s="765"/>
      <c r="BX374" s="765"/>
      <c r="BY374" s="765"/>
      <c r="BZ374" s="765"/>
      <c r="CA374" s="765"/>
      <c r="CB374" s="765"/>
      <c r="CC374" s="765"/>
      <c r="CD374" s="765"/>
      <c r="CE374" s="765"/>
      <c r="CF374" s="765"/>
      <c r="CG374" s="765"/>
      <c r="CH374" s="765"/>
      <c r="CI374" s="765"/>
      <c r="CJ374" s="765"/>
      <c r="CK374" s="765"/>
      <c r="CL374" s="765"/>
      <c r="CM374" s="765"/>
      <c r="CN374" s="765"/>
      <c r="CO374" s="765"/>
      <c r="CP374" s="765"/>
      <c r="CQ374" s="765"/>
      <c r="CR374" s="765"/>
      <c r="CS374" s="765"/>
      <c r="CT374" s="765"/>
      <c r="CU374" s="765"/>
      <c r="CV374" s="765"/>
      <c r="CW374" s="765"/>
      <c r="CX374" s="765"/>
      <c r="CY374" s="765"/>
      <c r="CZ374" s="765"/>
      <c r="DA374" s="765"/>
      <c r="DB374" s="765"/>
      <c r="DC374" s="765"/>
      <c r="DD374" s="765"/>
      <c r="DE374" s="765"/>
      <c r="DF374" s="765"/>
      <c r="DG374" s="765"/>
      <c r="DH374" s="765"/>
      <c r="DI374" s="765"/>
      <c r="DJ374" s="765"/>
      <c r="DK374" s="765"/>
      <c r="DL374" s="765"/>
      <c r="DM374" s="765"/>
      <c r="DN374" s="765"/>
      <c r="DO374" s="765"/>
      <c r="DP374" s="765"/>
      <c r="DQ374" s="765"/>
      <c r="DR374" s="765"/>
      <c r="DS374" s="765"/>
      <c r="DT374" s="765"/>
      <c r="DU374" s="765"/>
      <c r="DV374" s="765"/>
      <c r="DW374" s="765"/>
      <c r="DX374" s="765"/>
      <c r="DY374" s="765"/>
      <c r="DZ374" s="765"/>
      <c r="EA374" s="765"/>
      <c r="EB374" s="765"/>
      <c r="EC374" s="765"/>
      <c r="ED374" s="765"/>
      <c r="EE374" s="765"/>
      <c r="EF374" s="765"/>
      <c r="EG374" s="765"/>
      <c r="EH374" s="765"/>
      <c r="EI374" s="765"/>
      <c r="EJ374" s="765"/>
      <c r="EK374" s="765"/>
      <c r="EL374" s="765"/>
      <c r="EM374" s="765"/>
      <c r="EN374" s="765"/>
      <c r="EO374" s="765"/>
      <c r="EP374" s="765"/>
      <c r="EQ374" s="765"/>
      <c r="ER374" s="765"/>
      <c r="ES374" s="765"/>
      <c r="ET374" s="765"/>
      <c r="EU374" s="765"/>
      <c r="EV374" s="765"/>
      <c r="EW374" s="765"/>
      <c r="EX374" s="765"/>
      <c r="EY374" s="765"/>
      <c r="EZ374" s="765"/>
      <c r="FA374" s="765"/>
      <c r="FB374" s="765"/>
      <c r="FC374" s="765"/>
      <c r="FD374" s="765"/>
      <c r="FE374" s="765"/>
      <c r="FF374" s="765"/>
      <c r="FG374" s="765"/>
      <c r="FH374" s="765"/>
      <c r="FI374" s="765"/>
      <c r="FJ374" s="765"/>
      <c r="FK374" s="765"/>
      <c r="FL374" s="765"/>
      <c r="FM374" s="765"/>
      <c r="FN374" s="765"/>
      <c r="FO374" s="765"/>
      <c r="FP374" s="765"/>
      <c r="FQ374" s="765"/>
      <c r="FR374" s="765"/>
      <c r="FS374" s="765"/>
      <c r="FT374" s="765"/>
      <c r="FU374" s="765"/>
      <c r="FV374" s="765"/>
      <c r="FW374" s="765"/>
      <c r="FX374" s="765"/>
      <c r="FY374" s="765"/>
      <c r="FZ374" s="765"/>
      <c r="GA374" s="765"/>
      <c r="GB374" s="765"/>
      <c r="GC374" s="765"/>
      <c r="GD374" s="765"/>
      <c r="GE374" s="765"/>
      <c r="GF374" s="765"/>
      <c r="GG374" s="765"/>
      <c r="GH374" s="765"/>
      <c r="GI374" s="765"/>
      <c r="GJ374" s="765"/>
      <c r="GK374" s="765"/>
      <c r="GL374" s="765"/>
      <c r="GM374" s="765"/>
      <c r="GN374" s="765"/>
      <c r="GO374" s="765"/>
      <c r="GP374" s="765"/>
      <c r="GQ374" s="765"/>
      <c r="GR374" s="765"/>
      <c r="GS374" s="765"/>
      <c r="GT374" s="765"/>
      <c r="GU374" s="765"/>
      <c r="GV374" s="765"/>
      <c r="GW374" s="765"/>
      <c r="GX374" s="765"/>
      <c r="GY374" s="765"/>
      <c r="GZ374" s="765"/>
      <c r="HA374" s="765"/>
      <c r="HB374" s="765"/>
      <c r="HC374" s="765"/>
      <c r="HD374" s="765"/>
      <c r="HE374" s="765"/>
      <c r="HF374" s="765"/>
      <c r="HG374" s="765"/>
      <c r="HH374" s="765"/>
      <c r="HI374" s="765"/>
      <c r="HJ374" s="765"/>
      <c r="HK374" s="765"/>
      <c r="HL374" s="765"/>
      <c r="HM374" s="765"/>
      <c r="HN374" s="765"/>
      <c r="HO374" s="765"/>
      <c r="HP374" s="765"/>
      <c r="HQ374" s="765"/>
      <c r="HR374" s="765"/>
      <c r="HS374" s="765"/>
      <c r="HT374" s="765"/>
      <c r="HU374" s="765"/>
      <c r="HV374" s="765"/>
      <c r="HW374" s="765"/>
      <c r="HX374" s="765"/>
      <c r="HY374" s="765"/>
      <c r="HZ374" s="765"/>
      <c r="IA374" s="765"/>
      <c r="IB374" s="765"/>
      <c r="IC374" s="765"/>
      <c r="ID374" s="765"/>
      <c r="IE374" s="765"/>
      <c r="IF374" s="765"/>
      <c r="IG374" s="765"/>
      <c r="IH374" s="765"/>
      <c r="II374" s="765"/>
      <c r="IJ374" s="765"/>
      <c r="IK374" s="765"/>
      <c r="IL374" s="765"/>
      <c r="IM374" s="765"/>
      <c r="IN374" s="765"/>
      <c r="IO374" s="765"/>
      <c r="IP374" s="765"/>
      <c r="IQ374" s="765"/>
      <c r="IR374" s="765"/>
      <c r="IS374" s="765"/>
      <c r="IT374" s="765"/>
      <c r="IU374" s="765"/>
      <c r="IV374" s="765"/>
      <c r="IW374" s="765"/>
      <c r="IX374" s="765"/>
      <c r="IY374" s="765"/>
      <c r="IZ374" s="765"/>
      <c r="JA374" s="765"/>
      <c r="JB374" s="765"/>
      <c r="JC374" s="765"/>
      <c r="JD374" s="765"/>
      <c r="JE374" s="765"/>
      <c r="JF374" s="765"/>
      <c r="JG374" s="765"/>
      <c r="JH374" s="765"/>
      <c r="JI374" s="765"/>
      <c r="JJ374" s="765"/>
      <c r="JK374" s="765"/>
      <c r="JL374" s="765"/>
      <c r="JM374" s="765"/>
      <c r="JN374" s="765"/>
      <c r="JO374" s="765"/>
      <c r="JP374" s="765"/>
      <c r="JQ374" s="765"/>
      <c r="JR374" s="765"/>
      <c r="JS374" s="765"/>
      <c r="JT374" s="765"/>
      <c r="JU374" s="765"/>
      <c r="JV374" s="765"/>
      <c r="JW374" s="765"/>
      <c r="JX374" s="765"/>
      <c r="JY374" s="765"/>
      <c r="JZ374" s="765"/>
      <c r="KA374" s="765"/>
      <c r="KB374" s="765"/>
      <c r="KC374" s="765"/>
      <c r="KD374" s="765"/>
      <c r="KE374" s="765"/>
      <c r="KF374" s="765"/>
      <c r="KG374" s="765"/>
      <c r="KH374" s="765"/>
      <c r="KI374" s="765"/>
      <c r="KJ374" s="765"/>
      <c r="KK374" s="765"/>
      <c r="KL374" s="765"/>
      <c r="KM374" s="765"/>
      <c r="KN374" s="765"/>
      <c r="KO374" s="765"/>
      <c r="KP374" s="765"/>
      <c r="KQ374" s="765"/>
      <c r="KR374" s="765"/>
      <c r="KS374" s="765"/>
      <c r="KT374" s="765"/>
      <c r="KU374" s="765"/>
      <c r="KV374" s="765"/>
      <c r="KW374" s="765"/>
      <c r="KX374" s="765"/>
      <c r="KY374" s="765"/>
      <c r="KZ374" s="765"/>
      <c r="LA374" s="765"/>
      <c r="LB374" s="765"/>
      <c r="LC374" s="765"/>
      <c r="LD374" s="765"/>
      <c r="LE374" s="765"/>
      <c r="LF374" s="765"/>
      <c r="LG374" s="765"/>
      <c r="LH374" s="765"/>
      <c r="LI374" s="765"/>
      <c r="LJ374" s="765"/>
      <c r="LK374" s="765"/>
      <c r="LL374" s="765"/>
      <c r="LM374" s="765"/>
    </row>
    <row r="375" spans="1:325" x14ac:dyDescent="0.25">
      <c r="A375" s="495"/>
      <c r="B375" s="497" t="s">
        <v>489</v>
      </c>
      <c r="C375" s="497" t="s">
        <v>23</v>
      </c>
      <c r="D375" s="485" t="s">
        <v>409</v>
      </c>
      <c r="E375" s="463" t="s">
        <v>477</v>
      </c>
      <c r="F375" s="656">
        <v>109</v>
      </c>
      <c r="G375" s="656">
        <v>245</v>
      </c>
      <c r="H375" s="656">
        <v>96</v>
      </c>
      <c r="I375" s="463" t="s">
        <v>120</v>
      </c>
      <c r="J375" s="657">
        <v>0</v>
      </c>
      <c r="K375" s="657">
        <v>0</v>
      </c>
      <c r="L375" s="657">
        <v>0</v>
      </c>
      <c r="M375" s="658" t="s">
        <v>54</v>
      </c>
      <c r="N375" s="659">
        <v>18.600000000000001</v>
      </c>
      <c r="O375" s="659">
        <v>5.2</v>
      </c>
      <c r="P375" s="659">
        <v>1</v>
      </c>
      <c r="Q375" s="463" t="s">
        <v>119</v>
      </c>
      <c r="R375" s="659">
        <v>16.399999999999999</v>
      </c>
      <c r="S375" s="660">
        <v>29</v>
      </c>
      <c r="T375" s="463" t="s">
        <v>142</v>
      </c>
      <c r="U375" s="463" t="s">
        <v>118</v>
      </c>
      <c r="V375" s="661">
        <v>363</v>
      </c>
      <c r="W375" s="659">
        <v>90.5</v>
      </c>
      <c r="X375" s="463">
        <v>3</v>
      </c>
      <c r="Y375" s="463">
        <v>1</v>
      </c>
      <c r="Z375" s="463">
        <v>1</v>
      </c>
      <c r="AA375" s="463">
        <v>1</v>
      </c>
      <c r="AB375" s="683" t="s">
        <v>54</v>
      </c>
      <c r="AC375" s="683" t="s">
        <v>54</v>
      </c>
      <c r="AD375" s="683" t="s">
        <v>54</v>
      </c>
      <c r="AE375" s="683" t="s">
        <v>54</v>
      </c>
      <c r="AF375" s="683">
        <v>1</v>
      </c>
      <c r="AG375" s="683">
        <v>1</v>
      </c>
      <c r="AH375" s="662">
        <v>19.97</v>
      </c>
      <c r="AI375" s="662">
        <v>19.43</v>
      </c>
      <c r="AJ375" s="662">
        <v>20.43</v>
      </c>
      <c r="AK375" s="662">
        <v>19.943333333333332</v>
      </c>
      <c r="AL375" s="659">
        <v>664.77777777777771</v>
      </c>
      <c r="AM375" s="659">
        <v>3.3154895527542805</v>
      </c>
      <c r="AN375" s="463">
        <v>8</v>
      </c>
      <c r="AO375" s="819" t="s">
        <v>770</v>
      </c>
    </row>
    <row r="376" spans="1:325" x14ac:dyDescent="0.25">
      <c r="A376" s="495"/>
      <c r="B376" s="498" t="e">
        <v>#N/A</v>
      </c>
      <c r="C376" s="498"/>
      <c r="D376" s="486" t="s">
        <v>409</v>
      </c>
      <c r="E376" s="545" t="s">
        <v>457</v>
      </c>
      <c r="F376" s="567">
        <v>100</v>
      </c>
      <c r="G376" s="567">
        <v>235</v>
      </c>
      <c r="H376" s="567">
        <v>93</v>
      </c>
      <c r="I376" s="545" t="s">
        <v>120</v>
      </c>
      <c r="J376" s="568">
        <v>0</v>
      </c>
      <c r="K376" s="568">
        <v>0</v>
      </c>
      <c r="L376" s="568">
        <v>2.4</v>
      </c>
      <c r="M376" s="569" t="s">
        <v>54</v>
      </c>
      <c r="N376" s="570">
        <v>18.3</v>
      </c>
      <c r="O376" s="570">
        <v>5</v>
      </c>
      <c r="P376" s="570">
        <v>0</v>
      </c>
      <c r="Q376" s="545" t="s">
        <v>364</v>
      </c>
      <c r="R376" s="570">
        <v>16.399999999999999</v>
      </c>
      <c r="S376" s="571">
        <v>31</v>
      </c>
      <c r="T376" s="545" t="s">
        <v>139</v>
      </c>
      <c r="U376" s="545" t="s">
        <v>118</v>
      </c>
      <c r="V376" s="572">
        <v>345</v>
      </c>
      <c r="W376" s="570">
        <v>86.4</v>
      </c>
      <c r="X376" s="545">
        <v>1</v>
      </c>
      <c r="Y376" s="545">
        <v>3</v>
      </c>
      <c r="Z376" s="545">
        <v>1</v>
      </c>
      <c r="AA376" s="545">
        <v>1</v>
      </c>
      <c r="AB376" s="471" t="s">
        <v>54</v>
      </c>
      <c r="AC376" s="471" t="s">
        <v>54</v>
      </c>
      <c r="AD376" s="471" t="s">
        <v>54</v>
      </c>
      <c r="AE376" s="471" t="s">
        <v>54</v>
      </c>
      <c r="AF376" s="471">
        <v>1</v>
      </c>
      <c r="AG376" s="471">
        <v>2</v>
      </c>
      <c r="AH376" s="573">
        <v>17.36</v>
      </c>
      <c r="AI376" s="573">
        <v>19.010000000000002</v>
      </c>
      <c r="AJ376" s="573">
        <v>18.41</v>
      </c>
      <c r="AK376" s="573">
        <v>18.260000000000002</v>
      </c>
      <c r="AL376" s="570">
        <v>608.66666666666663</v>
      </c>
      <c r="AM376" s="570">
        <v>-1.0298102981029871</v>
      </c>
      <c r="AN376" s="545">
        <v>17</v>
      </c>
      <c r="AO376" s="542"/>
    </row>
    <row r="377" spans="1:325" x14ac:dyDescent="0.25">
      <c r="A377" s="495"/>
      <c r="B377" s="498" t="e">
        <v>#N/A</v>
      </c>
      <c r="C377" s="498"/>
      <c r="D377" s="486" t="s">
        <v>409</v>
      </c>
      <c r="E377" s="545" t="s">
        <v>458</v>
      </c>
      <c r="F377" s="567">
        <v>118</v>
      </c>
      <c r="G377" s="567">
        <v>241.7</v>
      </c>
      <c r="H377" s="567">
        <v>101</v>
      </c>
      <c r="I377" s="545" t="s">
        <v>127</v>
      </c>
      <c r="J377" s="568">
        <v>1.4</v>
      </c>
      <c r="K377" s="568">
        <v>0</v>
      </c>
      <c r="L377" s="568">
        <v>0</v>
      </c>
      <c r="M377" s="569">
        <v>0</v>
      </c>
      <c r="N377" s="570">
        <v>18.600000000000001</v>
      </c>
      <c r="O377" s="570">
        <v>5</v>
      </c>
      <c r="P377" s="570">
        <v>0</v>
      </c>
      <c r="Q377" s="545" t="s">
        <v>126</v>
      </c>
      <c r="R377" s="570">
        <v>15.2</v>
      </c>
      <c r="S377" s="571">
        <v>32.9</v>
      </c>
      <c r="T377" s="545" t="s">
        <v>142</v>
      </c>
      <c r="U377" s="545" t="s">
        <v>118</v>
      </c>
      <c r="V377" s="572">
        <v>352.5</v>
      </c>
      <c r="W377" s="570">
        <v>85.1</v>
      </c>
      <c r="X377" s="545">
        <v>3</v>
      </c>
      <c r="Y377" s="545">
        <v>5</v>
      </c>
      <c r="Z377" s="545">
        <v>3</v>
      </c>
      <c r="AA377" s="545">
        <v>3</v>
      </c>
      <c r="AB377" s="471" t="s">
        <v>54</v>
      </c>
      <c r="AC377" s="471" t="s">
        <v>54</v>
      </c>
      <c r="AD377" s="471" t="s">
        <v>54</v>
      </c>
      <c r="AE377" s="471" t="s">
        <v>54</v>
      </c>
      <c r="AF377" s="471" t="s">
        <v>54</v>
      </c>
      <c r="AG377" s="471">
        <v>5</v>
      </c>
      <c r="AH377" s="573">
        <v>18.48</v>
      </c>
      <c r="AI377" s="573">
        <v>19.72</v>
      </c>
      <c r="AJ377" s="573">
        <v>19.5</v>
      </c>
      <c r="AK377" s="573">
        <v>19.233333333333334</v>
      </c>
      <c r="AL377" s="570">
        <v>641.11111111111109</v>
      </c>
      <c r="AM377" s="570">
        <v>5.1384839650145846</v>
      </c>
      <c r="AN377" s="545">
        <v>8</v>
      </c>
      <c r="AO377" s="542"/>
    </row>
    <row r="378" spans="1:325" x14ac:dyDescent="0.25">
      <c r="A378" s="495"/>
      <c r="B378" s="498" t="e">
        <v>#N/A</v>
      </c>
      <c r="C378" s="498"/>
      <c r="D378" s="486" t="s">
        <v>409</v>
      </c>
      <c r="E378" s="545" t="s">
        <v>478</v>
      </c>
      <c r="F378" s="567">
        <v>106</v>
      </c>
      <c r="G378" s="567">
        <v>227</v>
      </c>
      <c r="H378" s="567">
        <v>96</v>
      </c>
      <c r="I378" s="545" t="s">
        <v>120</v>
      </c>
      <c r="J378" s="568">
        <v>0</v>
      </c>
      <c r="K378" s="568">
        <v>0</v>
      </c>
      <c r="L378" s="568">
        <v>0</v>
      </c>
      <c r="M378" s="569" t="s">
        <v>54</v>
      </c>
      <c r="N378" s="570">
        <v>16.7</v>
      </c>
      <c r="O378" s="570">
        <v>5.6</v>
      </c>
      <c r="P378" s="570">
        <v>0.8</v>
      </c>
      <c r="Q378" s="545" t="s">
        <v>364</v>
      </c>
      <c r="R378" s="570">
        <v>16.8</v>
      </c>
      <c r="S378" s="571">
        <v>27</v>
      </c>
      <c r="T378" s="574" t="s">
        <v>608</v>
      </c>
      <c r="U378" s="545" t="s">
        <v>118</v>
      </c>
      <c r="V378" s="572">
        <v>285</v>
      </c>
      <c r="W378" s="570">
        <v>78.2</v>
      </c>
      <c r="X378" s="545">
        <v>5</v>
      </c>
      <c r="Y378" s="545">
        <v>3</v>
      </c>
      <c r="Z378" s="545">
        <v>3</v>
      </c>
      <c r="AA378" s="545">
        <v>1</v>
      </c>
      <c r="AB378" s="471" t="s">
        <v>54</v>
      </c>
      <c r="AC378" s="471" t="s">
        <v>54</v>
      </c>
      <c r="AD378" s="471" t="s">
        <v>54</v>
      </c>
      <c r="AE378" s="471" t="s">
        <v>54</v>
      </c>
      <c r="AF378" s="471">
        <v>3</v>
      </c>
      <c r="AG378" s="471">
        <v>3</v>
      </c>
      <c r="AH378" s="573">
        <v>14.65</v>
      </c>
      <c r="AI378" s="573">
        <v>16.3</v>
      </c>
      <c r="AJ378" s="573">
        <v>15.17</v>
      </c>
      <c r="AK378" s="573">
        <v>15.373333333333335</v>
      </c>
      <c r="AL378" s="570">
        <v>512.44444444444446</v>
      </c>
      <c r="AM378" s="570">
        <v>5.8526509065871091</v>
      </c>
      <c r="AN378" s="545">
        <v>13</v>
      </c>
      <c r="AO378" s="542"/>
    </row>
    <row r="379" spans="1:325" x14ac:dyDescent="0.25">
      <c r="A379" s="495"/>
      <c r="B379" s="498" t="e">
        <v>#N/A</v>
      </c>
      <c r="C379" s="498"/>
      <c r="D379" s="486" t="s">
        <v>409</v>
      </c>
      <c r="E379" s="545" t="s">
        <v>479</v>
      </c>
      <c r="F379" s="567">
        <v>98</v>
      </c>
      <c r="G379" s="567">
        <v>260</v>
      </c>
      <c r="H379" s="567">
        <v>105</v>
      </c>
      <c r="I379" s="545" t="s">
        <v>120</v>
      </c>
      <c r="J379" s="568">
        <v>0</v>
      </c>
      <c r="K379" s="568">
        <v>1.5</v>
      </c>
      <c r="L379" s="568">
        <v>0</v>
      </c>
      <c r="M379" s="569">
        <v>0</v>
      </c>
      <c r="N379" s="570">
        <v>20.8</v>
      </c>
      <c r="O379" s="570">
        <v>5.2</v>
      </c>
      <c r="P379" s="570">
        <v>2.4</v>
      </c>
      <c r="Q379" s="545" t="s">
        <v>126</v>
      </c>
      <c r="R379" s="570">
        <v>16</v>
      </c>
      <c r="S379" s="571">
        <v>35.4</v>
      </c>
      <c r="T379" s="545" t="s">
        <v>743</v>
      </c>
      <c r="U379" s="545" t="s">
        <v>118</v>
      </c>
      <c r="V379" s="572">
        <v>324.89999999999998</v>
      </c>
      <c r="W379" s="570">
        <v>85.7</v>
      </c>
      <c r="X379" s="545">
        <v>1</v>
      </c>
      <c r="Y379" s="545">
        <v>3</v>
      </c>
      <c r="Z379" s="545">
        <v>1</v>
      </c>
      <c r="AA379" s="545">
        <v>1</v>
      </c>
      <c r="AB379" s="471" t="s">
        <v>54</v>
      </c>
      <c r="AC379" s="471" t="s">
        <v>54</v>
      </c>
      <c r="AD379" s="471" t="s">
        <v>54</v>
      </c>
      <c r="AE379" s="471" t="s">
        <v>54</v>
      </c>
      <c r="AF379" s="471">
        <v>1</v>
      </c>
      <c r="AG379" s="471">
        <v>1</v>
      </c>
      <c r="AH379" s="573">
        <v>22.222174243936522</v>
      </c>
      <c r="AI379" s="573">
        <v>21.917848650064876</v>
      </c>
      <c r="AJ379" s="573">
        <v>23.87155186395848</v>
      </c>
      <c r="AK379" s="573">
        <v>22.670524919319959</v>
      </c>
      <c r="AL379" s="570">
        <v>755.68416397733199</v>
      </c>
      <c r="AM379" s="570">
        <v>3.8188042480954492</v>
      </c>
      <c r="AN379" s="545">
        <v>8</v>
      </c>
      <c r="AO379" s="542"/>
    </row>
    <row r="380" spans="1:325" x14ac:dyDescent="0.25">
      <c r="A380" s="495"/>
      <c r="B380" s="498" t="e">
        <v>#N/A</v>
      </c>
      <c r="C380" s="498"/>
      <c r="D380" s="486" t="s">
        <v>409</v>
      </c>
      <c r="E380" s="545" t="s">
        <v>456</v>
      </c>
      <c r="F380" s="567">
        <v>103</v>
      </c>
      <c r="G380" s="567">
        <v>229.7</v>
      </c>
      <c r="H380" s="567">
        <v>95.4</v>
      </c>
      <c r="I380" s="545" t="s">
        <v>120</v>
      </c>
      <c r="J380" s="568">
        <v>0</v>
      </c>
      <c r="K380" s="568">
        <v>0</v>
      </c>
      <c r="L380" s="568">
        <v>0</v>
      </c>
      <c r="M380" s="569" t="s">
        <v>54</v>
      </c>
      <c r="N380" s="570">
        <v>17</v>
      </c>
      <c r="O380" s="570">
        <v>4.8</v>
      </c>
      <c r="P380" s="570">
        <v>0</v>
      </c>
      <c r="Q380" s="545" t="s">
        <v>126</v>
      </c>
      <c r="R380" s="570">
        <v>17.5</v>
      </c>
      <c r="S380" s="571">
        <v>30.8</v>
      </c>
      <c r="T380" s="545" t="s">
        <v>751</v>
      </c>
      <c r="U380" s="545" t="s">
        <v>118</v>
      </c>
      <c r="V380" s="572">
        <v>342</v>
      </c>
      <c r="W380" s="570">
        <v>88.6</v>
      </c>
      <c r="X380" s="545">
        <v>1</v>
      </c>
      <c r="Y380" s="545">
        <v>1</v>
      </c>
      <c r="Z380" s="545">
        <v>1</v>
      </c>
      <c r="AA380" s="545">
        <v>1</v>
      </c>
      <c r="AB380" s="471" t="s">
        <v>54</v>
      </c>
      <c r="AC380" s="471" t="s">
        <v>54</v>
      </c>
      <c r="AD380" s="471" t="s">
        <v>54</v>
      </c>
      <c r="AE380" s="471" t="s">
        <v>54</v>
      </c>
      <c r="AF380" s="471">
        <v>1</v>
      </c>
      <c r="AG380" s="471">
        <v>1</v>
      </c>
      <c r="AH380" s="573">
        <v>17.887954349698536</v>
      </c>
      <c r="AI380" s="573">
        <v>17.253886427956196</v>
      </c>
      <c r="AJ380" s="573">
        <v>18.164988310569704</v>
      </c>
      <c r="AK380" s="573">
        <v>17.768943029408145</v>
      </c>
      <c r="AL380" s="570">
        <v>592.29810098027156</v>
      </c>
      <c r="AM380" s="570">
        <v>5.1445521353479906</v>
      </c>
      <c r="AN380" s="545">
        <v>5</v>
      </c>
      <c r="AO380" s="542"/>
    </row>
    <row r="381" spans="1:325" x14ac:dyDescent="0.25">
      <c r="A381" s="495"/>
      <c r="B381" s="498" t="e">
        <v>#N/A</v>
      </c>
      <c r="C381" s="498"/>
      <c r="D381" s="486" t="s">
        <v>409</v>
      </c>
      <c r="E381" s="545" t="s">
        <v>480</v>
      </c>
      <c r="F381" s="567">
        <v>103</v>
      </c>
      <c r="G381" s="567">
        <v>200</v>
      </c>
      <c r="H381" s="567">
        <v>75</v>
      </c>
      <c r="I381" s="545" t="s">
        <v>127</v>
      </c>
      <c r="J381" s="568">
        <v>0</v>
      </c>
      <c r="K381" s="568">
        <v>0</v>
      </c>
      <c r="L381" s="568">
        <v>0</v>
      </c>
      <c r="M381" s="569" t="s">
        <v>54</v>
      </c>
      <c r="N381" s="570">
        <v>16</v>
      </c>
      <c r="O381" s="570">
        <v>4.8</v>
      </c>
      <c r="P381" s="570">
        <v>0.5</v>
      </c>
      <c r="Q381" s="545" t="s">
        <v>364</v>
      </c>
      <c r="R381" s="570">
        <v>16</v>
      </c>
      <c r="S381" s="571">
        <v>32</v>
      </c>
      <c r="T381" s="545" t="s">
        <v>139</v>
      </c>
      <c r="U381" s="545" t="s">
        <v>118</v>
      </c>
      <c r="V381" s="572">
        <v>301</v>
      </c>
      <c r="W381" s="570">
        <v>82.5</v>
      </c>
      <c r="X381" s="545">
        <v>5</v>
      </c>
      <c r="Y381" s="545">
        <v>3</v>
      </c>
      <c r="Z381" s="545">
        <v>3</v>
      </c>
      <c r="AA381" s="545" t="s">
        <v>54</v>
      </c>
      <c r="AB381" s="471" t="s">
        <v>54</v>
      </c>
      <c r="AC381" s="471" t="s">
        <v>54</v>
      </c>
      <c r="AD381" s="471" t="s">
        <v>54</v>
      </c>
      <c r="AE381" s="471" t="s">
        <v>54</v>
      </c>
      <c r="AF381" s="471" t="s">
        <v>54</v>
      </c>
      <c r="AG381" s="471">
        <v>2</v>
      </c>
      <c r="AH381" s="573">
        <v>17.690000000000001</v>
      </c>
      <c r="AI381" s="573">
        <v>16.11</v>
      </c>
      <c r="AJ381" s="573">
        <v>17.649999999999999</v>
      </c>
      <c r="AK381" s="573">
        <v>17.149999999999999</v>
      </c>
      <c r="AL381" s="570">
        <v>571.66666666666663</v>
      </c>
      <c r="AM381" s="570">
        <v>4.5094454600853071</v>
      </c>
      <c r="AN381" s="545">
        <v>13</v>
      </c>
      <c r="AO381" s="542"/>
    </row>
    <row r="382" spans="1:325" x14ac:dyDescent="0.25">
      <c r="A382" s="495"/>
      <c r="B382" s="498" t="e">
        <v>#N/A</v>
      </c>
      <c r="C382" s="498"/>
      <c r="D382" s="486" t="s">
        <v>409</v>
      </c>
      <c r="E382" s="545" t="s">
        <v>481</v>
      </c>
      <c r="F382" s="567">
        <v>104</v>
      </c>
      <c r="G382" s="567">
        <v>230</v>
      </c>
      <c r="H382" s="567">
        <v>80</v>
      </c>
      <c r="I382" s="545" t="s">
        <v>127</v>
      </c>
      <c r="J382" s="568">
        <v>0</v>
      </c>
      <c r="K382" s="568">
        <v>0</v>
      </c>
      <c r="L382" s="568">
        <v>0</v>
      </c>
      <c r="M382" s="569" t="s">
        <v>54</v>
      </c>
      <c r="N382" s="570">
        <v>16.5</v>
      </c>
      <c r="O382" s="570">
        <v>5</v>
      </c>
      <c r="P382" s="570">
        <v>0.5</v>
      </c>
      <c r="Q382" s="545" t="s">
        <v>364</v>
      </c>
      <c r="R382" s="570">
        <v>16</v>
      </c>
      <c r="S382" s="571">
        <v>32</v>
      </c>
      <c r="T382" s="545" t="s">
        <v>139</v>
      </c>
      <c r="U382" s="545" t="s">
        <v>118</v>
      </c>
      <c r="V382" s="572">
        <v>295</v>
      </c>
      <c r="W382" s="570">
        <v>81.099999999999994</v>
      </c>
      <c r="X382" s="545">
        <v>5</v>
      </c>
      <c r="Y382" s="545">
        <v>3</v>
      </c>
      <c r="Z382" s="545">
        <v>3</v>
      </c>
      <c r="AA382" s="545">
        <v>1</v>
      </c>
      <c r="AB382" s="471" t="s">
        <v>54</v>
      </c>
      <c r="AC382" s="471" t="s">
        <v>54</v>
      </c>
      <c r="AD382" s="471" t="s">
        <v>54</v>
      </c>
      <c r="AE382" s="471" t="s">
        <v>54</v>
      </c>
      <c r="AF382" s="471" t="s">
        <v>54</v>
      </c>
      <c r="AG382" s="471">
        <v>2</v>
      </c>
      <c r="AH382" s="573">
        <v>17.97</v>
      </c>
      <c r="AI382" s="573">
        <v>18.260000000000002</v>
      </c>
      <c r="AJ382" s="573">
        <v>17.350000000000001</v>
      </c>
      <c r="AK382" s="573">
        <v>17.860000000000003</v>
      </c>
      <c r="AL382" s="570">
        <v>595.33333333333337</v>
      </c>
      <c r="AM382" s="570">
        <v>12.681388012618294</v>
      </c>
      <c r="AN382" s="545">
        <v>4</v>
      </c>
      <c r="AO382" s="542"/>
    </row>
    <row r="383" spans="1:325" x14ac:dyDescent="0.25">
      <c r="A383" s="495"/>
      <c r="B383" s="498" t="e">
        <v>#N/A</v>
      </c>
      <c r="C383" s="498"/>
      <c r="D383" s="486" t="s">
        <v>409</v>
      </c>
      <c r="E383" s="545" t="s">
        <v>482</v>
      </c>
      <c r="F383" s="567">
        <v>100</v>
      </c>
      <c r="G383" s="567">
        <v>246</v>
      </c>
      <c r="H383" s="567">
        <v>99.9</v>
      </c>
      <c r="I383" s="545" t="s">
        <v>120</v>
      </c>
      <c r="J383" s="568">
        <v>0</v>
      </c>
      <c r="K383" s="568">
        <v>0</v>
      </c>
      <c r="L383" s="568">
        <v>0</v>
      </c>
      <c r="M383" s="569" t="s">
        <v>54</v>
      </c>
      <c r="N383" s="570">
        <v>18</v>
      </c>
      <c r="O383" s="570">
        <v>5.2</v>
      </c>
      <c r="P383" s="570">
        <v>0.9</v>
      </c>
      <c r="Q383" s="545" t="s">
        <v>126</v>
      </c>
      <c r="R383" s="570">
        <v>16.899999999999999</v>
      </c>
      <c r="S383" s="571">
        <v>28.9</v>
      </c>
      <c r="T383" s="545" t="s">
        <v>139</v>
      </c>
      <c r="U383" s="545" t="s">
        <v>118</v>
      </c>
      <c r="V383" s="572">
        <v>338.2</v>
      </c>
      <c r="W383" s="570">
        <v>88.3</v>
      </c>
      <c r="X383" s="545">
        <v>1</v>
      </c>
      <c r="Y383" s="545">
        <v>1</v>
      </c>
      <c r="Z383" s="545">
        <v>1</v>
      </c>
      <c r="AA383" s="545">
        <v>1</v>
      </c>
      <c r="AB383" s="471" t="s">
        <v>54</v>
      </c>
      <c r="AC383" s="471" t="s">
        <v>54</v>
      </c>
      <c r="AD383" s="471" t="s">
        <v>54</v>
      </c>
      <c r="AE383" s="471" t="s">
        <v>54</v>
      </c>
      <c r="AF383" s="471" t="s">
        <v>483</v>
      </c>
      <c r="AG383" s="471">
        <v>1</v>
      </c>
      <c r="AH383" s="573">
        <v>19.18</v>
      </c>
      <c r="AI383" s="573">
        <v>20.49</v>
      </c>
      <c r="AJ383" s="573">
        <v>18.53</v>
      </c>
      <c r="AK383" s="573">
        <v>19.400000000000002</v>
      </c>
      <c r="AL383" s="570">
        <v>646.66666666666674</v>
      </c>
      <c r="AM383" s="570">
        <v>4.7327694799352074</v>
      </c>
      <c r="AN383" s="545">
        <v>6</v>
      </c>
      <c r="AO383" s="542"/>
    </row>
    <row r="384" spans="1:325" x14ac:dyDescent="0.25">
      <c r="A384" s="495"/>
      <c r="B384" s="498" t="e">
        <v>#N/A</v>
      </c>
      <c r="C384" s="498"/>
      <c r="D384" s="486" t="s">
        <v>409</v>
      </c>
      <c r="E384" s="462" t="s">
        <v>484</v>
      </c>
      <c r="F384" s="663">
        <v>103</v>
      </c>
      <c r="G384" s="663">
        <v>240</v>
      </c>
      <c r="H384" s="663">
        <v>95</v>
      </c>
      <c r="I384" s="462" t="s">
        <v>120</v>
      </c>
      <c r="J384" s="664">
        <v>0</v>
      </c>
      <c r="K384" s="664">
        <v>0</v>
      </c>
      <c r="L384" s="664">
        <v>0</v>
      </c>
      <c r="M384" s="665" t="s">
        <v>54</v>
      </c>
      <c r="N384" s="666">
        <v>19</v>
      </c>
      <c r="O384" s="666">
        <v>5</v>
      </c>
      <c r="P384" s="666">
        <v>2</v>
      </c>
      <c r="Q384" s="462" t="s">
        <v>126</v>
      </c>
      <c r="R384" s="666">
        <v>16</v>
      </c>
      <c r="S384" s="667">
        <v>31</v>
      </c>
      <c r="T384" s="462" t="s">
        <v>139</v>
      </c>
      <c r="U384" s="462" t="s">
        <v>118</v>
      </c>
      <c r="V384" s="668">
        <v>350.6</v>
      </c>
      <c r="W384" s="666">
        <v>87.9</v>
      </c>
      <c r="X384" s="462">
        <v>5</v>
      </c>
      <c r="Y384" s="462">
        <v>5</v>
      </c>
      <c r="Z384" s="462">
        <v>1</v>
      </c>
      <c r="AA384" s="462">
        <v>3</v>
      </c>
      <c r="AB384" s="689" t="s">
        <v>54</v>
      </c>
      <c r="AC384" s="689" t="s">
        <v>54</v>
      </c>
      <c r="AD384" s="689" t="s">
        <v>54</v>
      </c>
      <c r="AE384" s="689" t="s">
        <v>54</v>
      </c>
      <c r="AF384" s="689">
        <v>3</v>
      </c>
      <c r="AG384" s="689">
        <v>3</v>
      </c>
      <c r="AH384" s="669">
        <v>20.331552325581399</v>
      </c>
      <c r="AI384" s="669">
        <v>20.21883139534884</v>
      </c>
      <c r="AJ384" s="669">
        <v>20.569970930232561</v>
      </c>
      <c r="AK384" s="669">
        <v>20.3734515503876</v>
      </c>
      <c r="AL384" s="666">
        <v>679.1150516795866</v>
      </c>
      <c r="AM384" s="666">
        <v>10.964684508496813</v>
      </c>
      <c r="AN384" s="462">
        <v>3</v>
      </c>
      <c r="AO384" s="542"/>
    </row>
    <row r="385" spans="1:325" s="614" customFormat="1" ht="16.5" thickBot="1" x14ac:dyDescent="0.3">
      <c r="A385" s="495"/>
      <c r="B385" s="498" t="e">
        <v>#N/A</v>
      </c>
      <c r="C385" s="498"/>
      <c r="D385" s="487" t="s">
        <v>409</v>
      </c>
      <c r="E385" s="670" t="s">
        <v>485</v>
      </c>
      <c r="F385" s="671">
        <v>104.4</v>
      </c>
      <c r="G385" s="671">
        <v>235.44</v>
      </c>
      <c r="H385" s="671">
        <v>93.63</v>
      </c>
      <c r="I385" s="670" t="s">
        <v>144</v>
      </c>
      <c r="J385" s="672">
        <v>0.13999999999999999</v>
      </c>
      <c r="K385" s="672">
        <v>0.15</v>
      </c>
      <c r="L385" s="672">
        <v>0.24</v>
      </c>
      <c r="M385" s="678" t="s">
        <v>54</v>
      </c>
      <c r="N385" s="672">
        <v>17.95</v>
      </c>
      <c r="O385" s="672">
        <v>5.08</v>
      </c>
      <c r="P385" s="672">
        <v>0.81000000000000016</v>
      </c>
      <c r="Q385" s="670" t="s">
        <v>123</v>
      </c>
      <c r="R385" s="672">
        <v>16.32</v>
      </c>
      <c r="S385" s="673">
        <v>31</v>
      </c>
      <c r="T385" s="670" t="s">
        <v>378</v>
      </c>
      <c r="U385" s="670" t="s">
        <v>420</v>
      </c>
      <c r="V385" s="671">
        <v>329.71999999999997</v>
      </c>
      <c r="W385" s="672">
        <v>85.429999999999993</v>
      </c>
      <c r="X385" s="674">
        <v>5</v>
      </c>
      <c r="Y385" s="674">
        <v>5</v>
      </c>
      <c r="Z385" s="674">
        <v>3</v>
      </c>
      <c r="AA385" s="674">
        <v>3</v>
      </c>
      <c r="AB385" s="691" t="s">
        <v>54</v>
      </c>
      <c r="AC385" s="691" t="s">
        <v>54</v>
      </c>
      <c r="AD385" s="691" t="s">
        <v>54</v>
      </c>
      <c r="AE385" s="691" t="s">
        <v>54</v>
      </c>
      <c r="AF385" s="691">
        <v>3</v>
      </c>
      <c r="AG385" s="691">
        <v>5</v>
      </c>
      <c r="AH385" s="675">
        <v>18.574168091921646</v>
      </c>
      <c r="AI385" s="675">
        <v>18.871056647336992</v>
      </c>
      <c r="AJ385" s="675">
        <v>18.964651110476073</v>
      </c>
      <c r="AK385" s="675">
        <v>18.803291949911568</v>
      </c>
      <c r="AL385" s="676">
        <v>626.77639833038563</v>
      </c>
      <c r="AM385" s="676">
        <v>5.3702046410508499</v>
      </c>
      <c r="AN385" s="671">
        <v>11</v>
      </c>
      <c r="AO385" s="542"/>
      <c r="AP385" s="765"/>
      <c r="AQ385" s="765"/>
      <c r="AR385" s="765"/>
      <c r="AS385" s="765"/>
      <c r="AT385" s="765"/>
      <c r="AU385" s="765"/>
      <c r="AV385" s="765"/>
      <c r="AW385" s="765"/>
      <c r="AX385" s="765"/>
      <c r="AY385" s="765"/>
      <c r="AZ385" s="765"/>
      <c r="BA385" s="765"/>
      <c r="BB385" s="765"/>
      <c r="BC385" s="765"/>
      <c r="BD385" s="765"/>
      <c r="BE385" s="765"/>
      <c r="BF385" s="765"/>
      <c r="BG385" s="765"/>
      <c r="BH385" s="765"/>
      <c r="BI385" s="765"/>
      <c r="BJ385" s="765"/>
      <c r="BK385" s="765"/>
      <c r="BL385" s="765"/>
      <c r="BM385" s="765"/>
      <c r="BN385" s="765"/>
      <c r="BO385" s="765"/>
      <c r="BP385" s="765"/>
      <c r="BQ385" s="765"/>
      <c r="BR385" s="765"/>
      <c r="BS385" s="765"/>
      <c r="BT385" s="765"/>
      <c r="BU385" s="765"/>
      <c r="BV385" s="765"/>
      <c r="BW385" s="765"/>
      <c r="BX385" s="765"/>
      <c r="BY385" s="765"/>
      <c r="BZ385" s="765"/>
      <c r="CA385" s="765"/>
      <c r="CB385" s="765"/>
      <c r="CC385" s="765"/>
      <c r="CD385" s="765"/>
      <c r="CE385" s="765"/>
      <c r="CF385" s="765"/>
      <c r="CG385" s="765"/>
      <c r="CH385" s="765"/>
      <c r="CI385" s="765"/>
      <c r="CJ385" s="765"/>
      <c r="CK385" s="765"/>
      <c r="CL385" s="765"/>
      <c r="CM385" s="765"/>
      <c r="CN385" s="765"/>
      <c r="CO385" s="765"/>
      <c r="CP385" s="765"/>
      <c r="CQ385" s="765"/>
      <c r="CR385" s="765"/>
      <c r="CS385" s="765"/>
      <c r="CT385" s="765"/>
      <c r="CU385" s="765"/>
      <c r="CV385" s="765"/>
      <c r="CW385" s="765"/>
      <c r="CX385" s="765"/>
      <c r="CY385" s="765"/>
      <c r="CZ385" s="765"/>
      <c r="DA385" s="765"/>
      <c r="DB385" s="765"/>
      <c r="DC385" s="765"/>
      <c r="DD385" s="765"/>
      <c r="DE385" s="765"/>
      <c r="DF385" s="765"/>
      <c r="DG385" s="765"/>
      <c r="DH385" s="765"/>
      <c r="DI385" s="765"/>
      <c r="DJ385" s="765"/>
      <c r="DK385" s="765"/>
      <c r="DL385" s="765"/>
      <c r="DM385" s="765"/>
      <c r="DN385" s="765"/>
      <c r="DO385" s="765"/>
      <c r="DP385" s="765"/>
      <c r="DQ385" s="765"/>
      <c r="DR385" s="765"/>
      <c r="DS385" s="765"/>
      <c r="DT385" s="765"/>
      <c r="DU385" s="765"/>
      <c r="DV385" s="765"/>
      <c r="DW385" s="765"/>
      <c r="DX385" s="765"/>
      <c r="DY385" s="765"/>
      <c r="DZ385" s="765"/>
      <c r="EA385" s="765"/>
      <c r="EB385" s="765"/>
      <c r="EC385" s="765"/>
      <c r="ED385" s="765"/>
      <c r="EE385" s="765"/>
      <c r="EF385" s="765"/>
      <c r="EG385" s="765"/>
      <c r="EH385" s="765"/>
      <c r="EI385" s="765"/>
      <c r="EJ385" s="765"/>
      <c r="EK385" s="765"/>
      <c r="EL385" s="765"/>
      <c r="EM385" s="765"/>
      <c r="EN385" s="765"/>
      <c r="EO385" s="765"/>
      <c r="EP385" s="765"/>
      <c r="EQ385" s="765"/>
      <c r="ER385" s="765"/>
      <c r="ES385" s="765"/>
      <c r="ET385" s="765"/>
      <c r="EU385" s="765"/>
      <c r="EV385" s="765"/>
      <c r="EW385" s="765"/>
      <c r="EX385" s="765"/>
      <c r="EY385" s="765"/>
      <c r="EZ385" s="765"/>
      <c r="FA385" s="765"/>
      <c r="FB385" s="765"/>
      <c r="FC385" s="765"/>
      <c r="FD385" s="765"/>
      <c r="FE385" s="765"/>
      <c r="FF385" s="765"/>
      <c r="FG385" s="765"/>
      <c r="FH385" s="765"/>
      <c r="FI385" s="765"/>
      <c r="FJ385" s="765"/>
      <c r="FK385" s="765"/>
      <c r="FL385" s="765"/>
      <c r="FM385" s="765"/>
      <c r="FN385" s="765"/>
      <c r="FO385" s="765"/>
      <c r="FP385" s="765"/>
      <c r="FQ385" s="765"/>
      <c r="FR385" s="765"/>
      <c r="FS385" s="765"/>
      <c r="FT385" s="765"/>
      <c r="FU385" s="765"/>
      <c r="FV385" s="765"/>
      <c r="FW385" s="765"/>
      <c r="FX385" s="765"/>
      <c r="FY385" s="765"/>
      <c r="FZ385" s="765"/>
      <c r="GA385" s="765"/>
      <c r="GB385" s="765"/>
      <c r="GC385" s="765"/>
      <c r="GD385" s="765"/>
      <c r="GE385" s="765"/>
      <c r="GF385" s="765"/>
      <c r="GG385" s="765"/>
      <c r="GH385" s="765"/>
      <c r="GI385" s="765"/>
      <c r="GJ385" s="765"/>
      <c r="GK385" s="765"/>
      <c r="GL385" s="765"/>
      <c r="GM385" s="765"/>
      <c r="GN385" s="765"/>
      <c r="GO385" s="765"/>
      <c r="GP385" s="765"/>
      <c r="GQ385" s="765"/>
      <c r="GR385" s="765"/>
      <c r="GS385" s="765"/>
      <c r="GT385" s="765"/>
      <c r="GU385" s="765"/>
      <c r="GV385" s="765"/>
      <c r="GW385" s="765"/>
      <c r="GX385" s="765"/>
      <c r="GY385" s="765"/>
      <c r="GZ385" s="765"/>
      <c r="HA385" s="765"/>
      <c r="HB385" s="765"/>
      <c r="HC385" s="765"/>
      <c r="HD385" s="765"/>
      <c r="HE385" s="765"/>
      <c r="HF385" s="765"/>
      <c r="HG385" s="765"/>
      <c r="HH385" s="765"/>
      <c r="HI385" s="765"/>
      <c r="HJ385" s="765"/>
      <c r="HK385" s="765"/>
      <c r="HL385" s="765"/>
      <c r="HM385" s="765"/>
      <c r="HN385" s="765"/>
      <c r="HO385" s="765"/>
      <c r="HP385" s="765"/>
      <c r="HQ385" s="765"/>
      <c r="HR385" s="765"/>
      <c r="HS385" s="765"/>
      <c r="HT385" s="765"/>
      <c r="HU385" s="765"/>
      <c r="HV385" s="765"/>
      <c r="HW385" s="765"/>
      <c r="HX385" s="765"/>
      <c r="HY385" s="765"/>
      <c r="HZ385" s="765"/>
      <c r="IA385" s="765"/>
      <c r="IB385" s="765"/>
      <c r="IC385" s="765"/>
      <c r="ID385" s="765"/>
      <c r="IE385" s="765"/>
      <c r="IF385" s="765"/>
      <c r="IG385" s="765"/>
      <c r="IH385" s="765"/>
      <c r="II385" s="765"/>
      <c r="IJ385" s="765"/>
      <c r="IK385" s="765"/>
      <c r="IL385" s="765"/>
      <c r="IM385" s="765"/>
      <c r="IN385" s="765"/>
      <c r="IO385" s="765"/>
      <c r="IP385" s="765"/>
      <c r="IQ385" s="765"/>
      <c r="IR385" s="765"/>
      <c r="IS385" s="765"/>
      <c r="IT385" s="765"/>
      <c r="IU385" s="765"/>
      <c r="IV385" s="765"/>
      <c r="IW385" s="765"/>
      <c r="IX385" s="765"/>
      <c r="IY385" s="765"/>
      <c r="IZ385" s="765"/>
      <c r="JA385" s="765"/>
      <c r="JB385" s="765"/>
      <c r="JC385" s="765"/>
      <c r="JD385" s="765"/>
      <c r="JE385" s="765"/>
      <c r="JF385" s="765"/>
      <c r="JG385" s="765"/>
      <c r="JH385" s="765"/>
      <c r="JI385" s="765"/>
      <c r="JJ385" s="765"/>
      <c r="JK385" s="765"/>
      <c r="JL385" s="765"/>
      <c r="JM385" s="765"/>
      <c r="JN385" s="765"/>
      <c r="JO385" s="765"/>
      <c r="JP385" s="765"/>
      <c r="JQ385" s="765"/>
      <c r="JR385" s="765"/>
      <c r="JS385" s="765"/>
      <c r="JT385" s="765"/>
      <c r="JU385" s="765"/>
      <c r="JV385" s="765"/>
      <c r="JW385" s="765"/>
      <c r="JX385" s="765"/>
      <c r="JY385" s="765"/>
      <c r="JZ385" s="765"/>
      <c r="KA385" s="765"/>
      <c r="KB385" s="765"/>
      <c r="KC385" s="765"/>
      <c r="KD385" s="765"/>
      <c r="KE385" s="765"/>
      <c r="KF385" s="765"/>
      <c r="KG385" s="765"/>
      <c r="KH385" s="765"/>
      <c r="KI385" s="765"/>
      <c r="KJ385" s="765"/>
      <c r="KK385" s="765"/>
      <c r="KL385" s="765"/>
      <c r="KM385" s="765"/>
      <c r="KN385" s="765"/>
      <c r="KO385" s="765"/>
      <c r="KP385" s="765"/>
      <c r="KQ385" s="765"/>
      <c r="KR385" s="765"/>
      <c r="KS385" s="765"/>
      <c r="KT385" s="765"/>
      <c r="KU385" s="765"/>
      <c r="KV385" s="765"/>
      <c r="KW385" s="765"/>
      <c r="KX385" s="765"/>
      <c r="KY385" s="765"/>
      <c r="KZ385" s="765"/>
      <c r="LA385" s="765"/>
      <c r="LB385" s="765"/>
      <c r="LC385" s="765"/>
      <c r="LD385" s="765"/>
      <c r="LE385" s="765"/>
      <c r="LF385" s="765"/>
      <c r="LG385" s="765"/>
      <c r="LH385" s="765"/>
      <c r="LI385" s="765"/>
      <c r="LJ385" s="765"/>
      <c r="LK385" s="765"/>
      <c r="LL385" s="765"/>
      <c r="LM385" s="765"/>
    </row>
    <row r="386" spans="1:325" x14ac:dyDescent="0.25">
      <c r="A386" s="495"/>
      <c r="B386" s="498" t="e">
        <v>#N/A</v>
      </c>
      <c r="C386" s="498"/>
      <c r="D386" s="485" t="s">
        <v>362</v>
      </c>
      <c r="E386" s="463" t="s">
        <v>449</v>
      </c>
      <c r="F386" s="656">
        <v>113</v>
      </c>
      <c r="G386" s="656">
        <v>250</v>
      </c>
      <c r="H386" s="656">
        <v>110</v>
      </c>
      <c r="I386" s="463" t="s">
        <v>127</v>
      </c>
      <c r="J386" s="657">
        <v>0</v>
      </c>
      <c r="K386" s="657">
        <v>2.2000000000000002</v>
      </c>
      <c r="L386" s="657">
        <v>0</v>
      </c>
      <c r="M386" s="658">
        <v>0</v>
      </c>
      <c r="N386" s="659">
        <v>18.5</v>
      </c>
      <c r="O386" s="659">
        <v>5</v>
      </c>
      <c r="P386" s="659">
        <v>0.5</v>
      </c>
      <c r="Q386" s="463" t="s">
        <v>364</v>
      </c>
      <c r="R386" s="659">
        <v>16</v>
      </c>
      <c r="S386" s="660">
        <v>33</v>
      </c>
      <c r="T386" s="463" t="s">
        <v>139</v>
      </c>
      <c r="U386" s="463" t="s">
        <v>118</v>
      </c>
      <c r="V386" s="661">
        <v>340</v>
      </c>
      <c r="W386" s="659">
        <v>88.2</v>
      </c>
      <c r="X386" s="463">
        <v>3</v>
      </c>
      <c r="Y386" s="463">
        <v>1</v>
      </c>
      <c r="Z386" s="463">
        <v>3</v>
      </c>
      <c r="AA386" s="463">
        <v>3</v>
      </c>
      <c r="AB386" s="683" t="s">
        <v>54</v>
      </c>
      <c r="AC386" s="683" t="s">
        <v>54</v>
      </c>
      <c r="AD386" s="683" t="s">
        <v>54</v>
      </c>
      <c r="AE386" s="683" t="s">
        <v>54</v>
      </c>
      <c r="AF386" s="683">
        <v>3</v>
      </c>
      <c r="AG386" s="683">
        <v>3</v>
      </c>
      <c r="AH386" s="662">
        <v>17.64</v>
      </c>
      <c r="AI386" s="662">
        <v>17.38</v>
      </c>
      <c r="AJ386" s="662">
        <v>18.32</v>
      </c>
      <c r="AK386" s="662">
        <v>17.779999999999998</v>
      </c>
      <c r="AL386" s="659">
        <v>592.66666666666663</v>
      </c>
      <c r="AM386" s="659">
        <v>11.264080100125156</v>
      </c>
      <c r="AN386" s="463">
        <v>2</v>
      </c>
      <c r="AO386" s="542"/>
    </row>
    <row r="387" spans="1:325" x14ac:dyDescent="0.25">
      <c r="A387" s="495"/>
      <c r="B387" s="498" t="e">
        <v>#N/A</v>
      </c>
      <c r="C387" s="498"/>
      <c r="D387" s="486" t="s">
        <v>362</v>
      </c>
      <c r="E387" s="545" t="s">
        <v>450</v>
      </c>
      <c r="F387" s="567">
        <v>105</v>
      </c>
      <c r="G387" s="567">
        <v>220</v>
      </c>
      <c r="H387" s="567">
        <v>90</v>
      </c>
      <c r="I387" s="545" t="s">
        <v>127</v>
      </c>
      <c r="J387" s="568">
        <v>0</v>
      </c>
      <c r="K387" s="568">
        <v>2.2000000000000002</v>
      </c>
      <c r="L387" s="568">
        <v>5</v>
      </c>
      <c r="M387" s="569">
        <v>0</v>
      </c>
      <c r="N387" s="570">
        <v>14.5</v>
      </c>
      <c r="O387" s="570">
        <v>4.5</v>
      </c>
      <c r="P387" s="570">
        <v>1</v>
      </c>
      <c r="Q387" s="545" t="s">
        <v>364</v>
      </c>
      <c r="R387" s="570">
        <v>16</v>
      </c>
      <c r="S387" s="571">
        <v>34</v>
      </c>
      <c r="T387" s="545" t="s">
        <v>139</v>
      </c>
      <c r="U387" s="545" t="s">
        <v>118</v>
      </c>
      <c r="V387" s="572">
        <v>355</v>
      </c>
      <c r="W387" s="570">
        <v>84.3</v>
      </c>
      <c r="X387" s="545">
        <v>3</v>
      </c>
      <c r="Y387" s="545">
        <v>3</v>
      </c>
      <c r="Z387" s="545">
        <v>3</v>
      </c>
      <c r="AA387" s="545">
        <v>3</v>
      </c>
      <c r="AB387" s="471" t="s">
        <v>54</v>
      </c>
      <c r="AC387" s="471" t="s">
        <v>54</v>
      </c>
      <c r="AD387" s="471" t="s">
        <v>54</v>
      </c>
      <c r="AE387" s="471" t="s">
        <v>54</v>
      </c>
      <c r="AF387" s="471">
        <v>3</v>
      </c>
      <c r="AG387" s="471">
        <v>5</v>
      </c>
      <c r="AH387" s="573">
        <v>16.96</v>
      </c>
      <c r="AI387" s="573">
        <v>17.29</v>
      </c>
      <c r="AJ387" s="573">
        <v>17.11</v>
      </c>
      <c r="AK387" s="573">
        <v>17.12</v>
      </c>
      <c r="AL387" s="570">
        <v>570.66666666666674</v>
      </c>
      <c r="AM387" s="570">
        <v>12.557527942143343</v>
      </c>
      <c r="AN387" s="545">
        <v>3</v>
      </c>
      <c r="AO387" s="542"/>
    </row>
    <row r="388" spans="1:325" x14ac:dyDescent="0.25">
      <c r="A388" s="495"/>
      <c r="B388" s="498" t="e">
        <v>#N/A</v>
      </c>
      <c r="C388" s="498"/>
      <c r="D388" s="486" t="s">
        <v>362</v>
      </c>
      <c r="E388" s="545" t="s">
        <v>451</v>
      </c>
      <c r="F388" s="567">
        <v>95</v>
      </c>
      <c r="G388" s="567">
        <v>222</v>
      </c>
      <c r="H388" s="567">
        <v>102</v>
      </c>
      <c r="I388" s="545" t="s">
        <v>120</v>
      </c>
      <c r="J388" s="568" t="s">
        <v>54</v>
      </c>
      <c r="K388" s="568">
        <v>0.71</v>
      </c>
      <c r="L388" s="568">
        <v>0</v>
      </c>
      <c r="M388" s="569">
        <v>0</v>
      </c>
      <c r="N388" s="570">
        <v>17.3</v>
      </c>
      <c r="O388" s="570">
        <v>4.9000000000000004</v>
      </c>
      <c r="P388" s="570">
        <v>0.9</v>
      </c>
      <c r="Q388" s="545" t="s">
        <v>126</v>
      </c>
      <c r="R388" s="570">
        <v>15.3</v>
      </c>
      <c r="S388" s="571" t="s">
        <v>54</v>
      </c>
      <c r="T388" s="545" t="s">
        <v>142</v>
      </c>
      <c r="U388" s="545" t="s">
        <v>118</v>
      </c>
      <c r="V388" s="572">
        <v>332</v>
      </c>
      <c r="W388" s="570">
        <v>78.7</v>
      </c>
      <c r="X388" s="545">
        <v>1</v>
      </c>
      <c r="Y388" s="545">
        <v>3</v>
      </c>
      <c r="Z388" s="545">
        <v>1</v>
      </c>
      <c r="AA388" s="545">
        <v>1</v>
      </c>
      <c r="AB388" s="471" t="s">
        <v>54</v>
      </c>
      <c r="AC388" s="471" t="s">
        <v>54</v>
      </c>
      <c r="AD388" s="471" t="s">
        <v>54</v>
      </c>
      <c r="AE388" s="471" t="s">
        <v>54</v>
      </c>
      <c r="AF388" s="471" t="s">
        <v>54</v>
      </c>
      <c r="AG388" s="471">
        <v>1</v>
      </c>
      <c r="AH388" s="573">
        <v>16.84</v>
      </c>
      <c r="AI388" s="573">
        <v>16.059999999999999</v>
      </c>
      <c r="AJ388" s="573">
        <v>17.47</v>
      </c>
      <c r="AK388" s="573">
        <v>16.79</v>
      </c>
      <c r="AL388" s="570">
        <v>559.66666666666663</v>
      </c>
      <c r="AM388" s="570">
        <v>3.8985148514851486</v>
      </c>
      <c r="AN388" s="545">
        <v>14</v>
      </c>
      <c r="AO388" s="542"/>
    </row>
    <row r="389" spans="1:325" x14ac:dyDescent="0.25">
      <c r="A389" s="495"/>
      <c r="B389" s="498" t="e">
        <v>#N/A</v>
      </c>
      <c r="C389" s="498"/>
      <c r="D389" s="486" t="s">
        <v>362</v>
      </c>
      <c r="E389" s="545" t="s">
        <v>452</v>
      </c>
      <c r="F389" s="567">
        <v>111</v>
      </c>
      <c r="G389" s="567">
        <v>254</v>
      </c>
      <c r="H389" s="567">
        <v>97</v>
      </c>
      <c r="I389" s="545" t="s">
        <v>127</v>
      </c>
      <c r="J389" s="568">
        <v>0</v>
      </c>
      <c r="K389" s="568">
        <v>4.7</v>
      </c>
      <c r="L389" s="568">
        <v>0</v>
      </c>
      <c r="M389" s="569">
        <v>0</v>
      </c>
      <c r="N389" s="570">
        <v>17</v>
      </c>
      <c r="O389" s="570">
        <v>5</v>
      </c>
      <c r="P389" s="570">
        <v>0.2</v>
      </c>
      <c r="Q389" s="545" t="s">
        <v>126</v>
      </c>
      <c r="R389" s="570">
        <v>17.2</v>
      </c>
      <c r="S389" s="571">
        <v>25.4</v>
      </c>
      <c r="T389" s="545" t="s">
        <v>139</v>
      </c>
      <c r="U389" s="545" t="s">
        <v>118</v>
      </c>
      <c r="V389" s="572">
        <v>377</v>
      </c>
      <c r="W389" s="570">
        <v>87.2</v>
      </c>
      <c r="X389" s="545">
        <v>3</v>
      </c>
      <c r="Y389" s="545">
        <v>1</v>
      </c>
      <c r="Z389" s="545">
        <v>1</v>
      </c>
      <c r="AA389" s="545">
        <v>1</v>
      </c>
      <c r="AB389" s="471" t="s">
        <v>54</v>
      </c>
      <c r="AC389" s="471" t="s">
        <v>54</v>
      </c>
      <c r="AD389" s="471" t="s">
        <v>54</v>
      </c>
      <c r="AE389" s="471" t="s">
        <v>54</v>
      </c>
      <c r="AF389" s="471">
        <v>3</v>
      </c>
      <c r="AG389" s="471">
        <v>1</v>
      </c>
      <c r="AH389" s="573">
        <v>18.824563953488372</v>
      </c>
      <c r="AI389" s="573">
        <v>19.268343023255817</v>
      </c>
      <c r="AJ389" s="573">
        <v>18.788720930232561</v>
      </c>
      <c r="AK389" s="573">
        <v>18.960542635658914</v>
      </c>
      <c r="AL389" s="570">
        <v>632.01808785529715</v>
      </c>
      <c r="AM389" s="570">
        <v>-7.5519193507329234</v>
      </c>
      <c r="AN389" s="545">
        <v>18</v>
      </c>
      <c r="AO389" s="542"/>
    </row>
    <row r="390" spans="1:325" x14ac:dyDescent="0.25">
      <c r="A390" s="495"/>
      <c r="B390" s="498" t="e">
        <v>#N/A</v>
      </c>
      <c r="C390" s="498"/>
      <c r="D390" s="486" t="s">
        <v>362</v>
      </c>
      <c r="E390" s="545" t="s">
        <v>453</v>
      </c>
      <c r="F390" s="567">
        <v>112</v>
      </c>
      <c r="G390" s="567">
        <v>199</v>
      </c>
      <c r="H390" s="567">
        <v>86</v>
      </c>
      <c r="I390" s="545" t="s">
        <v>120</v>
      </c>
      <c r="J390" s="568">
        <v>0</v>
      </c>
      <c r="K390" s="568">
        <v>4.5999999999999996</v>
      </c>
      <c r="L390" s="568">
        <v>0</v>
      </c>
      <c r="M390" s="569">
        <v>0</v>
      </c>
      <c r="N390" s="570">
        <v>15.9</v>
      </c>
      <c r="O390" s="570">
        <v>5.2</v>
      </c>
      <c r="P390" s="570">
        <v>0.9</v>
      </c>
      <c r="Q390" s="545" t="s">
        <v>126</v>
      </c>
      <c r="R390" s="570">
        <v>16.2</v>
      </c>
      <c r="S390" s="571">
        <v>27.4</v>
      </c>
      <c r="T390" s="545" t="s">
        <v>139</v>
      </c>
      <c r="U390" s="545" t="s">
        <v>118</v>
      </c>
      <c r="V390" s="572">
        <v>337</v>
      </c>
      <c r="W390" s="570">
        <v>86</v>
      </c>
      <c r="X390" s="545">
        <v>1</v>
      </c>
      <c r="Y390" s="545">
        <v>5</v>
      </c>
      <c r="Z390" s="545">
        <v>3</v>
      </c>
      <c r="AA390" s="545">
        <v>1</v>
      </c>
      <c r="AB390" s="471" t="s">
        <v>54</v>
      </c>
      <c r="AC390" s="471" t="s">
        <v>54</v>
      </c>
      <c r="AD390" s="471" t="s">
        <v>54</v>
      </c>
      <c r="AE390" s="471" t="s">
        <v>54</v>
      </c>
      <c r="AF390" s="471" t="s">
        <v>54</v>
      </c>
      <c r="AG390" s="471">
        <v>1</v>
      </c>
      <c r="AH390" s="573">
        <v>13.48</v>
      </c>
      <c r="AI390" s="573">
        <v>13.78</v>
      </c>
      <c r="AJ390" s="573">
        <v>14.25</v>
      </c>
      <c r="AK390" s="573">
        <v>13.836666666666666</v>
      </c>
      <c r="AL390" s="570">
        <v>461.22222222222217</v>
      </c>
      <c r="AM390" s="570">
        <v>4.5328632586250324</v>
      </c>
      <c r="AN390" s="545">
        <v>14</v>
      </c>
      <c r="AO390" s="542"/>
    </row>
    <row r="391" spans="1:325" x14ac:dyDescent="0.25">
      <c r="A391" s="495"/>
      <c r="B391" s="498" t="e">
        <v>#N/A</v>
      </c>
      <c r="C391" s="498"/>
      <c r="D391" s="486" t="s">
        <v>362</v>
      </c>
      <c r="E391" s="545" t="s">
        <v>454</v>
      </c>
      <c r="F391" s="567">
        <v>103</v>
      </c>
      <c r="G391" s="567">
        <v>241.6</v>
      </c>
      <c r="H391" s="567">
        <v>82</v>
      </c>
      <c r="I391" s="545" t="s">
        <v>127</v>
      </c>
      <c r="J391" s="568">
        <v>0</v>
      </c>
      <c r="K391" s="568">
        <v>0</v>
      </c>
      <c r="L391" s="568">
        <v>0</v>
      </c>
      <c r="M391" s="569" t="s">
        <v>54</v>
      </c>
      <c r="N391" s="570">
        <v>18.2</v>
      </c>
      <c r="O391" s="570">
        <v>3.3</v>
      </c>
      <c r="P391" s="570">
        <v>1.5</v>
      </c>
      <c r="Q391" s="545" t="s">
        <v>364</v>
      </c>
      <c r="R391" s="570">
        <v>19</v>
      </c>
      <c r="S391" s="571">
        <v>30</v>
      </c>
      <c r="T391" s="545" t="s">
        <v>139</v>
      </c>
      <c r="U391" s="545" t="s">
        <v>118</v>
      </c>
      <c r="V391" s="572">
        <v>272</v>
      </c>
      <c r="W391" s="570">
        <v>81.2</v>
      </c>
      <c r="X391" s="545">
        <v>3</v>
      </c>
      <c r="Y391" s="545">
        <v>3</v>
      </c>
      <c r="Z391" s="545">
        <v>3</v>
      </c>
      <c r="AA391" s="545" t="s">
        <v>54</v>
      </c>
      <c r="AB391" s="471" t="s">
        <v>54</v>
      </c>
      <c r="AC391" s="471" t="s">
        <v>54</v>
      </c>
      <c r="AD391" s="471" t="s">
        <v>54</v>
      </c>
      <c r="AE391" s="471" t="s">
        <v>54</v>
      </c>
      <c r="AF391" s="471" t="s">
        <v>54</v>
      </c>
      <c r="AG391" s="471">
        <v>2</v>
      </c>
      <c r="AH391" s="573">
        <v>21.38</v>
      </c>
      <c r="AI391" s="573">
        <v>19.399999999999999</v>
      </c>
      <c r="AJ391" s="573">
        <v>22</v>
      </c>
      <c r="AK391" s="573">
        <v>20.926666666666666</v>
      </c>
      <c r="AL391" s="570">
        <v>697.55555555555554</v>
      </c>
      <c r="AM391" s="570">
        <v>16.82173427614438</v>
      </c>
      <c r="AN391" s="545">
        <v>11</v>
      </c>
      <c r="AO391" s="542"/>
    </row>
    <row r="392" spans="1:325" x14ac:dyDescent="0.25">
      <c r="A392" s="495"/>
      <c r="B392" s="498" t="e">
        <v>#N/A</v>
      </c>
      <c r="C392" s="498"/>
      <c r="D392" s="486" t="s">
        <v>362</v>
      </c>
      <c r="E392" s="545" t="s">
        <v>456</v>
      </c>
      <c r="F392" s="567">
        <v>104</v>
      </c>
      <c r="G392" s="567">
        <v>225.8</v>
      </c>
      <c r="H392" s="567">
        <v>90.4</v>
      </c>
      <c r="I392" s="545" t="s">
        <v>120</v>
      </c>
      <c r="J392" s="568">
        <v>0</v>
      </c>
      <c r="K392" s="568">
        <v>0</v>
      </c>
      <c r="L392" s="568">
        <v>0</v>
      </c>
      <c r="M392" s="569" t="s">
        <v>54</v>
      </c>
      <c r="N392" s="570">
        <v>16.7</v>
      </c>
      <c r="O392" s="570">
        <v>5</v>
      </c>
      <c r="P392" s="570">
        <v>0</v>
      </c>
      <c r="Q392" s="545" t="s">
        <v>126</v>
      </c>
      <c r="R392" s="570">
        <v>16.3</v>
      </c>
      <c r="S392" s="571">
        <v>32.799999999999997</v>
      </c>
      <c r="T392" s="545" t="s">
        <v>751</v>
      </c>
      <c r="U392" s="545" t="s">
        <v>118</v>
      </c>
      <c r="V392" s="572">
        <v>363</v>
      </c>
      <c r="W392" s="570">
        <v>90.3</v>
      </c>
      <c r="X392" s="545" t="s">
        <v>54</v>
      </c>
      <c r="Y392" s="545">
        <v>3</v>
      </c>
      <c r="Z392" s="545">
        <v>1</v>
      </c>
      <c r="AA392" s="545">
        <v>1</v>
      </c>
      <c r="AB392" s="471" t="s">
        <v>54</v>
      </c>
      <c r="AC392" s="471" t="s">
        <v>54</v>
      </c>
      <c r="AD392" s="471" t="s">
        <v>54</v>
      </c>
      <c r="AE392" s="471" t="s">
        <v>54</v>
      </c>
      <c r="AF392" s="471" t="s">
        <v>54</v>
      </c>
      <c r="AG392" s="471">
        <v>1</v>
      </c>
      <c r="AH392" s="573">
        <v>13.318139534883722</v>
      </c>
      <c r="AI392" s="573">
        <v>13.994446388145709</v>
      </c>
      <c r="AJ392" s="573">
        <v>13.471667009672775</v>
      </c>
      <c r="AK392" s="573">
        <v>13.594750977567401</v>
      </c>
      <c r="AL392" s="570">
        <v>453.15836591891338</v>
      </c>
      <c r="AM392" s="570">
        <v>12.885120693170455</v>
      </c>
      <c r="AN392" s="545">
        <v>9</v>
      </c>
      <c r="AO392" s="542"/>
    </row>
    <row r="393" spans="1:325" x14ac:dyDescent="0.25">
      <c r="A393" s="495"/>
      <c r="B393" s="498" t="e">
        <v>#N/A</v>
      </c>
      <c r="C393" s="498"/>
      <c r="D393" s="486" t="s">
        <v>362</v>
      </c>
      <c r="E393" s="545" t="s">
        <v>457</v>
      </c>
      <c r="F393" s="567">
        <v>105</v>
      </c>
      <c r="G393" s="567">
        <v>209</v>
      </c>
      <c r="H393" s="567">
        <v>91</v>
      </c>
      <c r="I393" s="545" t="s">
        <v>120</v>
      </c>
      <c r="J393" s="568">
        <v>0</v>
      </c>
      <c r="K393" s="568">
        <v>0</v>
      </c>
      <c r="L393" s="568">
        <v>2.2999999999999998</v>
      </c>
      <c r="M393" s="569">
        <v>0</v>
      </c>
      <c r="N393" s="570">
        <v>16.3</v>
      </c>
      <c r="O393" s="570">
        <v>5.0999999999999996</v>
      </c>
      <c r="P393" s="570">
        <v>0.1</v>
      </c>
      <c r="Q393" s="545" t="s">
        <v>364</v>
      </c>
      <c r="R393" s="570">
        <v>17</v>
      </c>
      <c r="S393" s="571">
        <v>29</v>
      </c>
      <c r="T393" s="545" t="s">
        <v>139</v>
      </c>
      <c r="U393" s="545" t="s">
        <v>118</v>
      </c>
      <c r="V393" s="572">
        <v>327</v>
      </c>
      <c r="W393" s="570">
        <v>87.2</v>
      </c>
      <c r="X393" s="545">
        <v>3</v>
      </c>
      <c r="Y393" s="545">
        <v>1</v>
      </c>
      <c r="Z393" s="545">
        <v>1</v>
      </c>
      <c r="AA393" s="545">
        <v>1</v>
      </c>
      <c r="AB393" s="471" t="s">
        <v>54</v>
      </c>
      <c r="AC393" s="471" t="s">
        <v>54</v>
      </c>
      <c r="AD393" s="471" t="s">
        <v>54</v>
      </c>
      <c r="AE393" s="471" t="s">
        <v>54</v>
      </c>
      <c r="AF393" s="471">
        <v>3</v>
      </c>
      <c r="AG393" s="471">
        <v>4</v>
      </c>
      <c r="AH393" s="573">
        <v>16.98</v>
      </c>
      <c r="AI393" s="573">
        <v>16.84</v>
      </c>
      <c r="AJ393" s="573">
        <v>16.25</v>
      </c>
      <c r="AK393" s="573">
        <v>16.690000000000001</v>
      </c>
      <c r="AL393" s="570">
        <v>556.33333333333337</v>
      </c>
      <c r="AM393" s="570">
        <v>1.3357619914997243</v>
      </c>
      <c r="AN393" s="545">
        <v>16</v>
      </c>
      <c r="AO393" s="542"/>
    </row>
    <row r="394" spans="1:325" x14ac:dyDescent="0.25">
      <c r="A394" s="495"/>
      <c r="B394" s="498" t="e">
        <v>#N/A</v>
      </c>
      <c r="C394" s="498"/>
      <c r="D394" s="486" t="s">
        <v>362</v>
      </c>
      <c r="E394" s="545" t="s">
        <v>458</v>
      </c>
      <c r="F394" s="567">
        <v>105</v>
      </c>
      <c r="G394" s="567">
        <v>241.5</v>
      </c>
      <c r="H394" s="567">
        <v>93.5</v>
      </c>
      <c r="I394" s="545" t="s">
        <v>120</v>
      </c>
      <c r="J394" s="568">
        <v>0</v>
      </c>
      <c r="K394" s="568">
        <v>0</v>
      </c>
      <c r="L394" s="568">
        <v>0</v>
      </c>
      <c r="M394" s="569">
        <v>0</v>
      </c>
      <c r="N394" s="570">
        <v>19.5</v>
      </c>
      <c r="O394" s="570">
        <v>5.4</v>
      </c>
      <c r="P394" s="570">
        <v>0.5</v>
      </c>
      <c r="Q394" s="545" t="s">
        <v>126</v>
      </c>
      <c r="R394" s="570">
        <v>17.5</v>
      </c>
      <c r="S394" s="571">
        <v>32.5</v>
      </c>
      <c r="T394" s="545" t="s">
        <v>139</v>
      </c>
      <c r="U394" s="545" t="s">
        <v>118</v>
      </c>
      <c r="V394" s="572">
        <v>355</v>
      </c>
      <c r="W394" s="570">
        <v>85.4</v>
      </c>
      <c r="X394" s="545">
        <v>3</v>
      </c>
      <c r="Y394" s="545">
        <v>5</v>
      </c>
      <c r="Z394" s="545">
        <v>5</v>
      </c>
      <c r="AA394" s="545">
        <v>3</v>
      </c>
      <c r="AB394" s="471" t="s">
        <v>54</v>
      </c>
      <c r="AC394" s="471" t="s">
        <v>54</v>
      </c>
      <c r="AD394" s="471" t="s">
        <v>54</v>
      </c>
      <c r="AE394" s="471" t="s">
        <v>54</v>
      </c>
      <c r="AF394" s="471">
        <v>3</v>
      </c>
      <c r="AG394" s="471">
        <v>5</v>
      </c>
      <c r="AH394" s="573">
        <v>20.2</v>
      </c>
      <c r="AI394" s="573">
        <v>20.5</v>
      </c>
      <c r="AJ394" s="573">
        <v>20.8</v>
      </c>
      <c r="AK394" s="573">
        <v>20.5</v>
      </c>
      <c r="AL394" s="570">
        <v>683.33333333333337</v>
      </c>
      <c r="AM394" s="570">
        <v>9.8999285203717111</v>
      </c>
      <c r="AN394" s="545">
        <v>6</v>
      </c>
      <c r="AO394" s="542"/>
    </row>
    <row r="395" spans="1:325" x14ac:dyDescent="0.25">
      <c r="A395" s="495"/>
      <c r="B395" s="498" t="e">
        <v>#N/A</v>
      </c>
      <c r="C395" s="498"/>
      <c r="D395" s="486" t="s">
        <v>362</v>
      </c>
      <c r="E395" s="462" t="s">
        <v>459</v>
      </c>
      <c r="F395" s="663">
        <v>100</v>
      </c>
      <c r="G395" s="663">
        <v>226</v>
      </c>
      <c r="H395" s="663">
        <v>97</v>
      </c>
      <c r="I395" s="462" t="s">
        <v>120</v>
      </c>
      <c r="J395" s="664">
        <v>0</v>
      </c>
      <c r="K395" s="664">
        <v>0.74</v>
      </c>
      <c r="L395" s="664">
        <v>0</v>
      </c>
      <c r="M395" s="665">
        <v>0</v>
      </c>
      <c r="N395" s="666">
        <v>18.899999999999999</v>
      </c>
      <c r="O395" s="666">
        <v>5.33</v>
      </c>
      <c r="P395" s="666">
        <v>7.0000000000000007E-2</v>
      </c>
      <c r="Q395" s="462" t="s">
        <v>126</v>
      </c>
      <c r="R395" s="666">
        <v>16.2</v>
      </c>
      <c r="S395" s="667">
        <v>32.200000000000003</v>
      </c>
      <c r="T395" s="462" t="s">
        <v>139</v>
      </c>
      <c r="U395" s="462" t="s">
        <v>118</v>
      </c>
      <c r="V395" s="668">
        <v>332.7</v>
      </c>
      <c r="W395" s="666">
        <v>80</v>
      </c>
      <c r="X395" s="462">
        <v>1</v>
      </c>
      <c r="Y395" s="462">
        <v>5</v>
      </c>
      <c r="Z395" s="462">
        <v>5</v>
      </c>
      <c r="AA395" s="462">
        <v>1</v>
      </c>
      <c r="AB395" s="689" t="s">
        <v>54</v>
      </c>
      <c r="AC395" s="689" t="s">
        <v>54</v>
      </c>
      <c r="AD395" s="689" t="s">
        <v>54</v>
      </c>
      <c r="AE395" s="689" t="s">
        <v>54</v>
      </c>
      <c r="AF395" s="689">
        <v>5</v>
      </c>
      <c r="AG395" s="689">
        <v>1</v>
      </c>
      <c r="AH395" s="669">
        <v>15.98</v>
      </c>
      <c r="AI395" s="669">
        <v>16.87</v>
      </c>
      <c r="AJ395" s="669">
        <v>17.21</v>
      </c>
      <c r="AK395" s="669">
        <v>16.686666666666667</v>
      </c>
      <c r="AL395" s="666">
        <v>556.22222222222229</v>
      </c>
      <c r="AM395" s="666">
        <v>8.5664714812405158</v>
      </c>
      <c r="AN395" s="462">
        <v>9</v>
      </c>
      <c r="AO395" s="542"/>
    </row>
    <row r="396" spans="1:325" s="614" customFormat="1" ht="16.5" thickBot="1" x14ac:dyDescent="0.3">
      <c r="A396" s="495"/>
      <c r="B396" s="498" t="e">
        <v>#N/A</v>
      </c>
      <c r="C396" s="498"/>
      <c r="D396" s="487" t="s">
        <v>362</v>
      </c>
      <c r="E396" s="670" t="s">
        <v>377</v>
      </c>
      <c r="F396" s="671">
        <v>105.3</v>
      </c>
      <c r="G396" s="671">
        <v>228.88999999999996</v>
      </c>
      <c r="H396" s="671">
        <v>93.89</v>
      </c>
      <c r="I396" s="670" t="s">
        <v>144</v>
      </c>
      <c r="J396" s="672">
        <v>0</v>
      </c>
      <c r="K396" s="672">
        <v>1.5150000000000001</v>
      </c>
      <c r="L396" s="672">
        <v>0.73</v>
      </c>
      <c r="M396" s="672">
        <v>0</v>
      </c>
      <c r="N396" s="672">
        <v>17.28</v>
      </c>
      <c r="O396" s="672">
        <v>4.8729999999999993</v>
      </c>
      <c r="P396" s="672">
        <v>0.56699999999999995</v>
      </c>
      <c r="Q396" s="670" t="s">
        <v>123</v>
      </c>
      <c r="R396" s="672">
        <v>16.669999999999998</v>
      </c>
      <c r="S396" s="673">
        <v>30.700000000000003</v>
      </c>
      <c r="T396" s="670" t="s">
        <v>378</v>
      </c>
      <c r="U396" s="670" t="s">
        <v>122</v>
      </c>
      <c r="V396" s="671">
        <v>339.07</v>
      </c>
      <c r="W396" s="672">
        <v>84.85</v>
      </c>
      <c r="X396" s="674">
        <v>3</v>
      </c>
      <c r="Y396" s="674">
        <v>5</v>
      </c>
      <c r="Z396" s="674">
        <v>5</v>
      </c>
      <c r="AA396" s="674">
        <v>3</v>
      </c>
      <c r="AB396" s="691" t="s">
        <v>54</v>
      </c>
      <c r="AC396" s="691" t="s">
        <v>54</v>
      </c>
      <c r="AD396" s="691" t="s">
        <v>54</v>
      </c>
      <c r="AE396" s="691" t="s">
        <v>54</v>
      </c>
      <c r="AF396" s="691">
        <v>5</v>
      </c>
      <c r="AG396" s="691">
        <v>5</v>
      </c>
      <c r="AH396" s="675">
        <v>17.160270348837209</v>
      </c>
      <c r="AI396" s="675">
        <v>17.13827894114015</v>
      </c>
      <c r="AJ396" s="675">
        <v>17.567038793990534</v>
      </c>
      <c r="AK396" s="675">
        <v>17.288529361322631</v>
      </c>
      <c r="AL396" s="676">
        <v>576.28431204408764</v>
      </c>
      <c r="AM396" s="676">
        <v>7.0194170964226297</v>
      </c>
      <c r="AN396" s="671">
        <v>13</v>
      </c>
      <c r="AO396" s="542"/>
      <c r="AP396" s="765"/>
      <c r="AQ396" s="765"/>
      <c r="AR396" s="765"/>
      <c r="AS396" s="765"/>
      <c r="AT396" s="765"/>
      <c r="AU396" s="765"/>
      <c r="AV396" s="765"/>
      <c r="AW396" s="765"/>
      <c r="AX396" s="765"/>
      <c r="AY396" s="765"/>
      <c r="AZ396" s="765"/>
      <c r="BA396" s="765"/>
      <c r="BB396" s="765"/>
      <c r="BC396" s="765"/>
      <c r="BD396" s="765"/>
      <c r="BE396" s="765"/>
      <c r="BF396" s="765"/>
      <c r="BG396" s="765"/>
      <c r="BH396" s="765"/>
      <c r="BI396" s="765"/>
      <c r="BJ396" s="765"/>
      <c r="BK396" s="765"/>
      <c r="BL396" s="765"/>
      <c r="BM396" s="765"/>
      <c r="BN396" s="765"/>
      <c r="BO396" s="765"/>
      <c r="BP396" s="765"/>
      <c r="BQ396" s="765"/>
      <c r="BR396" s="765"/>
      <c r="BS396" s="765"/>
      <c r="BT396" s="765"/>
      <c r="BU396" s="765"/>
      <c r="BV396" s="765"/>
      <c r="BW396" s="765"/>
      <c r="BX396" s="765"/>
      <c r="BY396" s="765"/>
      <c r="BZ396" s="765"/>
      <c r="CA396" s="765"/>
      <c r="CB396" s="765"/>
      <c r="CC396" s="765"/>
      <c r="CD396" s="765"/>
      <c r="CE396" s="765"/>
      <c r="CF396" s="765"/>
      <c r="CG396" s="765"/>
      <c r="CH396" s="765"/>
      <c r="CI396" s="765"/>
      <c r="CJ396" s="765"/>
      <c r="CK396" s="765"/>
      <c r="CL396" s="765"/>
      <c r="CM396" s="765"/>
      <c r="CN396" s="765"/>
      <c r="CO396" s="765"/>
      <c r="CP396" s="765"/>
      <c r="CQ396" s="765"/>
      <c r="CR396" s="765"/>
      <c r="CS396" s="765"/>
      <c r="CT396" s="765"/>
      <c r="CU396" s="765"/>
      <c r="CV396" s="765"/>
      <c r="CW396" s="765"/>
      <c r="CX396" s="765"/>
      <c r="CY396" s="765"/>
      <c r="CZ396" s="765"/>
      <c r="DA396" s="765"/>
      <c r="DB396" s="765"/>
      <c r="DC396" s="765"/>
      <c r="DD396" s="765"/>
      <c r="DE396" s="765"/>
      <c r="DF396" s="765"/>
      <c r="DG396" s="765"/>
      <c r="DH396" s="765"/>
      <c r="DI396" s="765"/>
      <c r="DJ396" s="765"/>
      <c r="DK396" s="765"/>
      <c r="DL396" s="765"/>
      <c r="DM396" s="765"/>
      <c r="DN396" s="765"/>
      <c r="DO396" s="765"/>
      <c r="DP396" s="765"/>
      <c r="DQ396" s="765"/>
      <c r="DR396" s="765"/>
      <c r="DS396" s="765"/>
      <c r="DT396" s="765"/>
      <c r="DU396" s="765"/>
      <c r="DV396" s="765"/>
      <c r="DW396" s="765"/>
      <c r="DX396" s="765"/>
      <c r="DY396" s="765"/>
      <c r="DZ396" s="765"/>
      <c r="EA396" s="765"/>
      <c r="EB396" s="765"/>
      <c r="EC396" s="765"/>
      <c r="ED396" s="765"/>
      <c r="EE396" s="765"/>
      <c r="EF396" s="765"/>
      <c r="EG396" s="765"/>
      <c r="EH396" s="765"/>
      <c r="EI396" s="765"/>
      <c r="EJ396" s="765"/>
      <c r="EK396" s="765"/>
      <c r="EL396" s="765"/>
      <c r="EM396" s="765"/>
      <c r="EN396" s="765"/>
      <c r="EO396" s="765"/>
      <c r="EP396" s="765"/>
      <c r="EQ396" s="765"/>
      <c r="ER396" s="765"/>
      <c r="ES396" s="765"/>
      <c r="ET396" s="765"/>
      <c r="EU396" s="765"/>
      <c r="EV396" s="765"/>
      <c r="EW396" s="765"/>
      <c r="EX396" s="765"/>
      <c r="EY396" s="765"/>
      <c r="EZ396" s="765"/>
      <c r="FA396" s="765"/>
      <c r="FB396" s="765"/>
      <c r="FC396" s="765"/>
      <c r="FD396" s="765"/>
      <c r="FE396" s="765"/>
      <c r="FF396" s="765"/>
      <c r="FG396" s="765"/>
      <c r="FH396" s="765"/>
      <c r="FI396" s="765"/>
      <c r="FJ396" s="765"/>
      <c r="FK396" s="765"/>
      <c r="FL396" s="765"/>
      <c r="FM396" s="765"/>
      <c r="FN396" s="765"/>
      <c r="FO396" s="765"/>
      <c r="FP396" s="765"/>
      <c r="FQ396" s="765"/>
      <c r="FR396" s="765"/>
      <c r="FS396" s="765"/>
      <c r="FT396" s="765"/>
      <c r="FU396" s="765"/>
      <c r="FV396" s="765"/>
      <c r="FW396" s="765"/>
      <c r="FX396" s="765"/>
      <c r="FY396" s="765"/>
      <c r="FZ396" s="765"/>
      <c r="GA396" s="765"/>
      <c r="GB396" s="765"/>
      <c r="GC396" s="765"/>
      <c r="GD396" s="765"/>
      <c r="GE396" s="765"/>
      <c r="GF396" s="765"/>
      <c r="GG396" s="765"/>
      <c r="GH396" s="765"/>
      <c r="GI396" s="765"/>
      <c r="GJ396" s="765"/>
      <c r="GK396" s="765"/>
      <c r="GL396" s="765"/>
      <c r="GM396" s="765"/>
      <c r="GN396" s="765"/>
      <c r="GO396" s="765"/>
      <c r="GP396" s="765"/>
      <c r="GQ396" s="765"/>
      <c r="GR396" s="765"/>
      <c r="GS396" s="765"/>
      <c r="GT396" s="765"/>
      <c r="GU396" s="765"/>
      <c r="GV396" s="765"/>
      <c r="GW396" s="765"/>
      <c r="GX396" s="765"/>
      <c r="GY396" s="765"/>
      <c r="GZ396" s="765"/>
      <c r="HA396" s="765"/>
      <c r="HB396" s="765"/>
      <c r="HC396" s="765"/>
      <c r="HD396" s="765"/>
      <c r="HE396" s="765"/>
      <c r="HF396" s="765"/>
      <c r="HG396" s="765"/>
      <c r="HH396" s="765"/>
      <c r="HI396" s="765"/>
      <c r="HJ396" s="765"/>
      <c r="HK396" s="765"/>
      <c r="HL396" s="765"/>
      <c r="HM396" s="765"/>
      <c r="HN396" s="765"/>
      <c r="HO396" s="765"/>
      <c r="HP396" s="765"/>
      <c r="HQ396" s="765"/>
      <c r="HR396" s="765"/>
      <c r="HS396" s="765"/>
      <c r="HT396" s="765"/>
      <c r="HU396" s="765"/>
      <c r="HV396" s="765"/>
      <c r="HW396" s="765"/>
      <c r="HX396" s="765"/>
      <c r="HY396" s="765"/>
      <c r="HZ396" s="765"/>
      <c r="IA396" s="765"/>
      <c r="IB396" s="765"/>
      <c r="IC396" s="765"/>
      <c r="ID396" s="765"/>
      <c r="IE396" s="765"/>
      <c r="IF396" s="765"/>
      <c r="IG396" s="765"/>
      <c r="IH396" s="765"/>
      <c r="II396" s="765"/>
      <c r="IJ396" s="765"/>
      <c r="IK396" s="765"/>
      <c r="IL396" s="765"/>
      <c r="IM396" s="765"/>
      <c r="IN396" s="765"/>
      <c r="IO396" s="765"/>
      <c r="IP396" s="765"/>
      <c r="IQ396" s="765"/>
      <c r="IR396" s="765"/>
      <c r="IS396" s="765"/>
      <c r="IT396" s="765"/>
      <c r="IU396" s="765"/>
      <c r="IV396" s="765"/>
      <c r="IW396" s="765"/>
      <c r="IX396" s="765"/>
      <c r="IY396" s="765"/>
      <c r="IZ396" s="765"/>
      <c r="JA396" s="765"/>
      <c r="JB396" s="765"/>
      <c r="JC396" s="765"/>
      <c r="JD396" s="765"/>
      <c r="JE396" s="765"/>
      <c r="JF396" s="765"/>
      <c r="JG396" s="765"/>
      <c r="JH396" s="765"/>
      <c r="JI396" s="765"/>
      <c r="JJ396" s="765"/>
      <c r="JK396" s="765"/>
      <c r="JL396" s="765"/>
      <c r="JM396" s="765"/>
      <c r="JN396" s="765"/>
      <c r="JO396" s="765"/>
      <c r="JP396" s="765"/>
      <c r="JQ396" s="765"/>
      <c r="JR396" s="765"/>
      <c r="JS396" s="765"/>
      <c r="JT396" s="765"/>
      <c r="JU396" s="765"/>
      <c r="JV396" s="765"/>
      <c r="JW396" s="765"/>
      <c r="JX396" s="765"/>
      <c r="JY396" s="765"/>
      <c r="JZ396" s="765"/>
      <c r="KA396" s="765"/>
      <c r="KB396" s="765"/>
      <c r="KC396" s="765"/>
      <c r="KD396" s="765"/>
      <c r="KE396" s="765"/>
      <c r="KF396" s="765"/>
      <c r="KG396" s="765"/>
      <c r="KH396" s="765"/>
      <c r="KI396" s="765"/>
      <c r="KJ396" s="765"/>
      <c r="KK396" s="765"/>
      <c r="KL396" s="765"/>
      <c r="KM396" s="765"/>
      <c r="KN396" s="765"/>
      <c r="KO396" s="765"/>
      <c r="KP396" s="765"/>
      <c r="KQ396" s="765"/>
      <c r="KR396" s="765"/>
      <c r="KS396" s="765"/>
      <c r="KT396" s="765"/>
      <c r="KU396" s="765"/>
      <c r="KV396" s="765"/>
      <c r="KW396" s="765"/>
      <c r="KX396" s="765"/>
      <c r="KY396" s="765"/>
      <c r="KZ396" s="765"/>
      <c r="LA396" s="765"/>
      <c r="LB396" s="765"/>
      <c r="LC396" s="765"/>
      <c r="LD396" s="765"/>
      <c r="LE396" s="765"/>
      <c r="LF396" s="765"/>
      <c r="LG396" s="765"/>
      <c r="LH396" s="765"/>
      <c r="LI396" s="765"/>
      <c r="LJ396" s="765"/>
      <c r="LK396" s="765"/>
      <c r="LL396" s="765"/>
      <c r="LM396" s="765"/>
    </row>
    <row r="397" spans="1:325" x14ac:dyDescent="0.25">
      <c r="A397" s="495"/>
      <c r="B397" s="498" t="e">
        <v>#N/A</v>
      </c>
      <c r="C397" s="498"/>
      <c r="D397" s="488" t="s">
        <v>421</v>
      </c>
      <c r="E397" s="459" t="s">
        <v>486</v>
      </c>
      <c r="F397" s="771">
        <v>107</v>
      </c>
      <c r="G397" s="771">
        <v>226</v>
      </c>
      <c r="H397" s="771">
        <v>93</v>
      </c>
      <c r="I397" s="459" t="s">
        <v>120</v>
      </c>
      <c r="J397" s="772">
        <v>0</v>
      </c>
      <c r="K397" s="772">
        <v>0</v>
      </c>
      <c r="L397" s="772">
        <v>0</v>
      </c>
      <c r="M397" s="772">
        <v>0</v>
      </c>
      <c r="N397" s="636">
        <v>18.2</v>
      </c>
      <c r="O397" s="636">
        <v>5.5</v>
      </c>
      <c r="P397" s="636">
        <v>0.1</v>
      </c>
      <c r="Q397" s="459" t="s">
        <v>443</v>
      </c>
      <c r="R397" s="773">
        <v>17.5</v>
      </c>
      <c r="S397" s="774">
        <v>35.799999999999997</v>
      </c>
      <c r="T397" s="459" t="s">
        <v>142</v>
      </c>
      <c r="U397" s="459" t="s">
        <v>118</v>
      </c>
      <c r="V397" s="771">
        <v>303</v>
      </c>
      <c r="W397" s="636">
        <v>81.3</v>
      </c>
      <c r="X397" s="459">
        <v>1</v>
      </c>
      <c r="Y397" s="459">
        <v>1</v>
      </c>
      <c r="Z397" s="459">
        <v>1</v>
      </c>
      <c r="AA397" s="459">
        <v>1</v>
      </c>
      <c r="AB397" s="683" t="s">
        <v>54</v>
      </c>
      <c r="AC397" s="683" t="s">
        <v>54</v>
      </c>
      <c r="AD397" s="683" t="s">
        <v>54</v>
      </c>
      <c r="AE397" s="683" t="s">
        <v>54</v>
      </c>
      <c r="AF397" s="683">
        <v>1</v>
      </c>
      <c r="AG397" s="683">
        <v>1</v>
      </c>
      <c r="AH397" s="635">
        <v>150</v>
      </c>
      <c r="AI397" s="635">
        <v>158</v>
      </c>
      <c r="AJ397" s="635" t="s">
        <v>54</v>
      </c>
      <c r="AK397" s="635">
        <v>154</v>
      </c>
      <c r="AL397" s="636">
        <v>616</v>
      </c>
      <c r="AM397" s="636">
        <v>12.903225806451632</v>
      </c>
      <c r="AN397" s="459">
        <v>2</v>
      </c>
      <c r="AO397" s="542"/>
    </row>
    <row r="398" spans="1:325" x14ac:dyDescent="0.25">
      <c r="A398" s="495"/>
      <c r="B398" s="498" t="e">
        <v>#N/A</v>
      </c>
      <c r="C398" s="498"/>
      <c r="D398" s="489" t="s">
        <v>421</v>
      </c>
      <c r="E398" s="543" t="s">
        <v>461</v>
      </c>
      <c r="F398" s="559">
        <v>102</v>
      </c>
      <c r="G398" s="559">
        <v>270</v>
      </c>
      <c r="H398" s="559">
        <v>110</v>
      </c>
      <c r="I398" s="543" t="s">
        <v>127</v>
      </c>
      <c r="J398" s="776">
        <v>0</v>
      </c>
      <c r="K398" s="776">
        <v>0</v>
      </c>
      <c r="L398" s="776">
        <v>0</v>
      </c>
      <c r="M398" s="776">
        <v>0</v>
      </c>
      <c r="N398" s="558">
        <v>19.600000000000001</v>
      </c>
      <c r="O398" s="558">
        <v>5.2</v>
      </c>
      <c r="P398" s="558">
        <v>0</v>
      </c>
      <c r="Q398" s="543" t="s">
        <v>364</v>
      </c>
      <c r="R398" s="560">
        <v>16</v>
      </c>
      <c r="S398" s="561">
        <v>39</v>
      </c>
      <c r="T398" s="543" t="s">
        <v>142</v>
      </c>
      <c r="U398" s="543" t="s">
        <v>118</v>
      </c>
      <c r="V398" s="559">
        <v>391</v>
      </c>
      <c r="W398" s="558">
        <v>86.4</v>
      </c>
      <c r="X398" s="543">
        <v>1</v>
      </c>
      <c r="Y398" s="543">
        <v>1</v>
      </c>
      <c r="Z398" s="543">
        <v>1</v>
      </c>
      <c r="AA398" s="543">
        <v>1</v>
      </c>
      <c r="AB398" s="471" t="s">
        <v>54</v>
      </c>
      <c r="AC398" s="471" t="s">
        <v>54</v>
      </c>
      <c r="AD398" s="471" t="s">
        <v>54</v>
      </c>
      <c r="AE398" s="471" t="s">
        <v>54</v>
      </c>
      <c r="AF398" s="471">
        <v>5</v>
      </c>
      <c r="AG398" s="471">
        <v>4</v>
      </c>
      <c r="AH398" s="557">
        <v>156.46</v>
      </c>
      <c r="AI398" s="557">
        <v>160.55000000000001</v>
      </c>
      <c r="AJ398" s="557" t="s">
        <v>54</v>
      </c>
      <c r="AK398" s="557">
        <v>158.505</v>
      </c>
      <c r="AL398" s="558">
        <v>634.02</v>
      </c>
      <c r="AM398" s="558">
        <v>5.662955802946473</v>
      </c>
      <c r="AN398" s="543">
        <v>4</v>
      </c>
      <c r="AO398" s="542"/>
    </row>
    <row r="399" spans="1:325" x14ac:dyDescent="0.25">
      <c r="A399" s="495"/>
      <c r="B399" s="498" t="e">
        <v>#N/A</v>
      </c>
      <c r="C399" s="498"/>
      <c r="D399" s="489" t="s">
        <v>421</v>
      </c>
      <c r="E399" s="543" t="s">
        <v>487</v>
      </c>
      <c r="F399" s="559">
        <v>103</v>
      </c>
      <c r="G399" s="559">
        <v>267</v>
      </c>
      <c r="H399" s="559">
        <v>104</v>
      </c>
      <c r="I399" s="543" t="s">
        <v>120</v>
      </c>
      <c r="J399" s="776">
        <v>2.1</v>
      </c>
      <c r="K399" s="776">
        <v>1.2</v>
      </c>
      <c r="L399" s="776">
        <v>0</v>
      </c>
      <c r="M399" s="776">
        <v>0</v>
      </c>
      <c r="N399" s="558">
        <v>20.7</v>
      </c>
      <c r="O399" s="558">
        <v>5</v>
      </c>
      <c r="P399" s="558">
        <v>0.6</v>
      </c>
      <c r="Q399" s="543" t="s">
        <v>119</v>
      </c>
      <c r="R399" s="560">
        <v>16.2</v>
      </c>
      <c r="S399" s="561">
        <v>31.8</v>
      </c>
      <c r="T399" s="543" t="s">
        <v>142</v>
      </c>
      <c r="U399" s="543" t="s">
        <v>118</v>
      </c>
      <c r="V399" s="559">
        <v>373</v>
      </c>
      <c r="W399" s="558">
        <v>84.1</v>
      </c>
      <c r="X399" s="543">
        <v>1</v>
      </c>
      <c r="Y399" s="543">
        <v>3</v>
      </c>
      <c r="Z399" s="543">
        <v>1</v>
      </c>
      <c r="AA399" s="543">
        <v>1</v>
      </c>
      <c r="AB399" s="471" t="s">
        <v>54</v>
      </c>
      <c r="AC399" s="471" t="s">
        <v>54</v>
      </c>
      <c r="AD399" s="471" t="s">
        <v>54</v>
      </c>
      <c r="AE399" s="471" t="s">
        <v>54</v>
      </c>
      <c r="AF399" s="471">
        <v>3</v>
      </c>
      <c r="AG399" s="471">
        <v>1</v>
      </c>
      <c r="AH399" s="557">
        <v>157.33000000000001</v>
      </c>
      <c r="AI399" s="557">
        <v>159.63999999999999</v>
      </c>
      <c r="AJ399" s="557" t="s">
        <v>54</v>
      </c>
      <c r="AK399" s="557">
        <v>158.48500000000001</v>
      </c>
      <c r="AL399" s="558">
        <v>633.94000000000005</v>
      </c>
      <c r="AM399" s="558">
        <v>7.472959685349073</v>
      </c>
      <c r="AN399" s="543">
        <v>1</v>
      </c>
      <c r="AO399" s="542"/>
    </row>
    <row r="400" spans="1:325" x14ac:dyDescent="0.25">
      <c r="A400" s="495"/>
      <c r="B400" s="498" t="e">
        <v>#N/A</v>
      </c>
      <c r="C400" s="498"/>
      <c r="D400" s="489" t="s">
        <v>421</v>
      </c>
      <c r="E400" s="543" t="s">
        <v>465</v>
      </c>
      <c r="F400" s="554">
        <v>107</v>
      </c>
      <c r="G400" s="559">
        <v>245</v>
      </c>
      <c r="H400" s="559">
        <v>116</v>
      </c>
      <c r="I400" s="543" t="s">
        <v>120</v>
      </c>
      <c r="J400" s="776">
        <v>0</v>
      </c>
      <c r="K400" s="776">
        <v>0</v>
      </c>
      <c r="L400" s="776">
        <v>0</v>
      </c>
      <c r="M400" s="776">
        <v>0</v>
      </c>
      <c r="N400" s="558">
        <v>17.8</v>
      </c>
      <c r="O400" s="558">
        <v>5.4</v>
      </c>
      <c r="P400" s="558">
        <v>0</v>
      </c>
      <c r="Q400" s="543" t="s">
        <v>126</v>
      </c>
      <c r="R400" s="560">
        <v>16</v>
      </c>
      <c r="S400" s="561">
        <v>31.9</v>
      </c>
      <c r="T400" s="543" t="s">
        <v>142</v>
      </c>
      <c r="U400" s="543" t="s">
        <v>118</v>
      </c>
      <c r="V400" s="559">
        <v>332</v>
      </c>
      <c r="W400" s="558">
        <v>86.1</v>
      </c>
      <c r="X400" s="543">
        <v>3</v>
      </c>
      <c r="Y400" s="543">
        <v>5</v>
      </c>
      <c r="Z400" s="543">
        <v>5</v>
      </c>
      <c r="AA400" s="543">
        <v>3</v>
      </c>
      <c r="AB400" s="471" t="s">
        <v>54</v>
      </c>
      <c r="AC400" s="471" t="s">
        <v>54</v>
      </c>
      <c r="AD400" s="471" t="s">
        <v>54</v>
      </c>
      <c r="AE400" s="471" t="s">
        <v>54</v>
      </c>
      <c r="AF400" s="471">
        <v>7</v>
      </c>
      <c r="AG400" s="471">
        <v>3</v>
      </c>
      <c r="AH400" s="557">
        <v>152.33333333333331</v>
      </c>
      <c r="AI400" s="557">
        <v>157.33333333333334</v>
      </c>
      <c r="AJ400" s="557" t="s">
        <v>54</v>
      </c>
      <c r="AK400" s="557">
        <v>154.83333333333331</v>
      </c>
      <c r="AL400" s="558">
        <v>619.33333333333326</v>
      </c>
      <c r="AM400" s="558">
        <v>2.1627565982404651</v>
      </c>
      <c r="AN400" s="543">
        <v>6</v>
      </c>
      <c r="AO400" s="542"/>
    </row>
    <row r="401" spans="1:325" x14ac:dyDescent="0.25">
      <c r="A401" s="495"/>
      <c r="B401" s="498" t="e">
        <v>#N/A</v>
      </c>
      <c r="C401" s="498"/>
      <c r="D401" s="489" t="s">
        <v>421</v>
      </c>
      <c r="E401" s="543" t="s">
        <v>468</v>
      </c>
      <c r="F401" s="559">
        <v>103</v>
      </c>
      <c r="G401" s="559">
        <v>270.10000000000002</v>
      </c>
      <c r="H401" s="559">
        <v>111.3</v>
      </c>
      <c r="I401" s="543" t="s">
        <v>127</v>
      </c>
      <c r="J401" s="776">
        <v>4.8</v>
      </c>
      <c r="K401" s="776">
        <v>7.6</v>
      </c>
      <c r="L401" s="776">
        <v>0</v>
      </c>
      <c r="M401" s="776">
        <v>0</v>
      </c>
      <c r="N401" s="558">
        <v>18.100000000000001</v>
      </c>
      <c r="O401" s="558">
        <v>5.3</v>
      </c>
      <c r="P401" s="558">
        <v>0.6</v>
      </c>
      <c r="Q401" s="543" t="s">
        <v>364</v>
      </c>
      <c r="R401" s="560">
        <v>15.6</v>
      </c>
      <c r="S401" s="561">
        <v>33.5</v>
      </c>
      <c r="T401" s="543" t="s">
        <v>142</v>
      </c>
      <c r="U401" s="543" t="s">
        <v>118</v>
      </c>
      <c r="V401" s="559">
        <v>407.5</v>
      </c>
      <c r="W401" s="558">
        <v>89.54</v>
      </c>
      <c r="X401" s="543">
        <v>3</v>
      </c>
      <c r="Y401" s="543">
        <v>5</v>
      </c>
      <c r="Z401" s="543">
        <v>3</v>
      </c>
      <c r="AA401" s="543">
        <v>1</v>
      </c>
      <c r="AB401" s="471" t="s">
        <v>54</v>
      </c>
      <c r="AC401" s="471" t="s">
        <v>54</v>
      </c>
      <c r="AD401" s="471" t="s">
        <v>54</v>
      </c>
      <c r="AE401" s="471" t="s">
        <v>54</v>
      </c>
      <c r="AF401" s="471">
        <v>1</v>
      </c>
      <c r="AG401" s="471">
        <v>3</v>
      </c>
      <c r="AH401" s="557">
        <v>181.74601552616443</v>
      </c>
      <c r="AI401" s="557">
        <v>179.27328062104658</v>
      </c>
      <c r="AJ401" s="557" t="s">
        <v>54</v>
      </c>
      <c r="AK401" s="557">
        <v>193.88899197035204</v>
      </c>
      <c r="AL401" s="558">
        <v>775.55596788140815</v>
      </c>
      <c r="AM401" s="558">
        <v>7.9621668099742058</v>
      </c>
      <c r="AN401" s="543">
        <v>3</v>
      </c>
      <c r="AO401" s="542"/>
    </row>
    <row r="402" spans="1:325" x14ac:dyDescent="0.25">
      <c r="A402" s="495"/>
      <c r="B402" s="498" t="e">
        <v>#N/A</v>
      </c>
      <c r="C402" s="498"/>
      <c r="D402" s="489" t="s">
        <v>421</v>
      </c>
      <c r="E402" s="543" t="s">
        <v>451</v>
      </c>
      <c r="F402" s="559">
        <v>97</v>
      </c>
      <c r="G402" s="559">
        <v>245</v>
      </c>
      <c r="H402" s="559">
        <v>93</v>
      </c>
      <c r="I402" s="543" t="s">
        <v>120</v>
      </c>
      <c r="J402" s="776">
        <v>1</v>
      </c>
      <c r="K402" s="776">
        <v>4</v>
      </c>
      <c r="L402" s="776">
        <v>0</v>
      </c>
      <c r="M402" s="776">
        <v>0</v>
      </c>
      <c r="N402" s="558">
        <v>18</v>
      </c>
      <c r="O402" s="558">
        <v>5</v>
      </c>
      <c r="P402" s="558">
        <v>2.2000000000000002</v>
      </c>
      <c r="Q402" s="543" t="s">
        <v>126</v>
      </c>
      <c r="R402" s="560">
        <v>16.7</v>
      </c>
      <c r="S402" s="561">
        <v>28.7</v>
      </c>
      <c r="T402" s="543" t="s">
        <v>142</v>
      </c>
      <c r="U402" s="543" t="s">
        <v>118</v>
      </c>
      <c r="V402" s="559">
        <v>358</v>
      </c>
      <c r="W402" s="558">
        <v>78.83</v>
      </c>
      <c r="X402" s="543">
        <v>3</v>
      </c>
      <c r="Y402" s="543">
        <v>3</v>
      </c>
      <c r="Z402" s="543">
        <v>1</v>
      </c>
      <c r="AA402" s="543">
        <v>1</v>
      </c>
      <c r="AB402" s="471" t="s">
        <v>54</v>
      </c>
      <c r="AC402" s="471" t="s">
        <v>54</v>
      </c>
      <c r="AD402" s="471" t="s">
        <v>54</v>
      </c>
      <c r="AE402" s="471" t="s">
        <v>54</v>
      </c>
      <c r="AF402" s="471">
        <v>1</v>
      </c>
      <c r="AG402" s="471">
        <v>3</v>
      </c>
      <c r="AH402" s="557">
        <v>145.87</v>
      </c>
      <c r="AI402" s="557">
        <v>153.35</v>
      </c>
      <c r="AJ402" s="557" t="s">
        <v>54</v>
      </c>
      <c r="AK402" s="557">
        <v>149.61000000000001</v>
      </c>
      <c r="AL402" s="558">
        <v>598.44000000000005</v>
      </c>
      <c r="AM402" s="558">
        <v>6.1214356646332986</v>
      </c>
      <c r="AN402" s="543">
        <v>3</v>
      </c>
      <c r="AO402" s="542"/>
    </row>
    <row r="403" spans="1:325" x14ac:dyDescent="0.25">
      <c r="A403" s="495"/>
      <c r="B403" s="498" t="e">
        <v>#N/A</v>
      </c>
      <c r="C403" s="498"/>
      <c r="D403" s="489" t="s">
        <v>421</v>
      </c>
      <c r="E403" s="543" t="s">
        <v>463</v>
      </c>
      <c r="F403" s="559">
        <v>104</v>
      </c>
      <c r="G403" s="559">
        <v>224.8</v>
      </c>
      <c r="H403" s="559">
        <v>85.3</v>
      </c>
      <c r="I403" s="543" t="s">
        <v>120</v>
      </c>
      <c r="J403" s="776">
        <v>0</v>
      </c>
      <c r="K403" s="776">
        <v>0</v>
      </c>
      <c r="L403" s="776">
        <v>0</v>
      </c>
      <c r="M403" s="776">
        <v>0</v>
      </c>
      <c r="N403" s="558">
        <v>18.3</v>
      </c>
      <c r="O403" s="558">
        <v>5.0999999999999996</v>
      </c>
      <c r="P403" s="558">
        <v>0</v>
      </c>
      <c r="Q403" s="543" t="s">
        <v>126</v>
      </c>
      <c r="R403" s="560">
        <v>15.8</v>
      </c>
      <c r="S403" s="561">
        <v>36.5</v>
      </c>
      <c r="T403" s="543" t="s">
        <v>751</v>
      </c>
      <c r="U403" s="543" t="s">
        <v>118</v>
      </c>
      <c r="V403" s="559">
        <v>354</v>
      </c>
      <c r="W403" s="558">
        <v>87.3</v>
      </c>
      <c r="X403" s="777">
        <v>1</v>
      </c>
      <c r="Y403" s="543">
        <v>3</v>
      </c>
      <c r="Z403" s="777">
        <v>1</v>
      </c>
      <c r="AA403" s="777">
        <v>1</v>
      </c>
      <c r="AB403" s="471" t="s">
        <v>54</v>
      </c>
      <c r="AC403" s="471" t="s">
        <v>54</v>
      </c>
      <c r="AD403" s="471" t="s">
        <v>54</v>
      </c>
      <c r="AE403" s="471" t="s">
        <v>54</v>
      </c>
      <c r="AF403" s="471">
        <v>3</v>
      </c>
      <c r="AG403" s="471">
        <v>1</v>
      </c>
      <c r="AH403" s="557">
        <v>153.69999999999999</v>
      </c>
      <c r="AI403" s="557">
        <v>155.4</v>
      </c>
      <c r="AJ403" s="557" t="s">
        <v>54</v>
      </c>
      <c r="AK403" s="557">
        <v>154.55000000000001</v>
      </c>
      <c r="AL403" s="558">
        <v>618.20000000000005</v>
      </c>
      <c r="AM403" s="558">
        <v>6.9180214458664819</v>
      </c>
      <c r="AN403" s="543">
        <v>4</v>
      </c>
      <c r="AO403" s="542"/>
    </row>
    <row r="404" spans="1:325" x14ac:dyDescent="0.25">
      <c r="A404" s="495"/>
      <c r="B404" s="498" t="e">
        <v>#N/A</v>
      </c>
      <c r="C404" s="498"/>
      <c r="D404" s="489" t="s">
        <v>421</v>
      </c>
      <c r="E404" s="543" t="s">
        <v>477</v>
      </c>
      <c r="F404" s="559">
        <v>108</v>
      </c>
      <c r="G404" s="559">
        <v>245</v>
      </c>
      <c r="H404" s="559">
        <v>109</v>
      </c>
      <c r="I404" s="543" t="s">
        <v>120</v>
      </c>
      <c r="J404" s="776">
        <v>0</v>
      </c>
      <c r="K404" s="776">
        <v>3.6</v>
      </c>
      <c r="L404" s="776">
        <v>6.3</v>
      </c>
      <c r="M404" s="776">
        <v>0</v>
      </c>
      <c r="N404" s="558">
        <v>18.600000000000001</v>
      </c>
      <c r="O404" s="558">
        <v>5.2</v>
      </c>
      <c r="P404" s="558">
        <v>0.1</v>
      </c>
      <c r="Q404" s="543" t="s">
        <v>126</v>
      </c>
      <c r="R404" s="560">
        <v>17.399999999999999</v>
      </c>
      <c r="S404" s="561">
        <v>35.200000000000003</v>
      </c>
      <c r="T404" s="543" t="s">
        <v>142</v>
      </c>
      <c r="U404" s="543" t="s">
        <v>118</v>
      </c>
      <c r="V404" s="559">
        <v>392</v>
      </c>
      <c r="W404" s="558">
        <v>88</v>
      </c>
      <c r="X404" s="543">
        <v>3</v>
      </c>
      <c r="Y404" s="543">
        <v>1</v>
      </c>
      <c r="Z404" s="543">
        <v>1</v>
      </c>
      <c r="AA404" s="543">
        <v>1</v>
      </c>
      <c r="AB404" s="471" t="s">
        <v>54</v>
      </c>
      <c r="AC404" s="471" t="s">
        <v>54</v>
      </c>
      <c r="AD404" s="471" t="s">
        <v>54</v>
      </c>
      <c r="AE404" s="471" t="s">
        <v>54</v>
      </c>
      <c r="AF404" s="471">
        <v>5</v>
      </c>
      <c r="AG404" s="471">
        <v>1</v>
      </c>
      <c r="AH404" s="557">
        <v>149</v>
      </c>
      <c r="AI404" s="557">
        <v>156.4</v>
      </c>
      <c r="AJ404" s="557" t="s">
        <v>54</v>
      </c>
      <c r="AK404" s="557">
        <v>152.69999999999999</v>
      </c>
      <c r="AL404" s="558">
        <v>610.79999999999995</v>
      </c>
      <c r="AM404" s="558">
        <v>4.6607265250171235</v>
      </c>
      <c r="AN404" s="543">
        <v>4</v>
      </c>
      <c r="AO404" s="478"/>
    </row>
    <row r="405" spans="1:325" x14ac:dyDescent="0.25">
      <c r="A405" s="495"/>
      <c r="B405" s="498" t="e">
        <v>#N/A</v>
      </c>
      <c r="C405" s="498"/>
      <c r="D405" s="489" t="s">
        <v>421</v>
      </c>
      <c r="E405" s="543" t="s">
        <v>457</v>
      </c>
      <c r="F405" s="559">
        <v>102</v>
      </c>
      <c r="G405" s="559">
        <v>234</v>
      </c>
      <c r="H405" s="559">
        <v>101</v>
      </c>
      <c r="I405" s="543" t="s">
        <v>120</v>
      </c>
      <c r="J405" s="776">
        <v>0</v>
      </c>
      <c r="K405" s="776">
        <v>0</v>
      </c>
      <c r="L405" s="776">
        <v>0</v>
      </c>
      <c r="M405" s="776">
        <v>0</v>
      </c>
      <c r="N405" s="558">
        <v>18.2</v>
      </c>
      <c r="O405" s="558">
        <v>5.2</v>
      </c>
      <c r="P405" s="558">
        <v>0.4</v>
      </c>
      <c r="Q405" s="543" t="s">
        <v>388</v>
      </c>
      <c r="R405" s="560">
        <v>15.1</v>
      </c>
      <c r="S405" s="561">
        <v>31</v>
      </c>
      <c r="T405" s="543" t="s">
        <v>139</v>
      </c>
      <c r="U405" s="543" t="s">
        <v>438</v>
      </c>
      <c r="V405" s="559">
        <v>389</v>
      </c>
      <c r="W405" s="558">
        <v>85.3</v>
      </c>
      <c r="X405" s="543">
        <v>1</v>
      </c>
      <c r="Y405" s="777">
        <v>3</v>
      </c>
      <c r="Z405" s="777">
        <v>1</v>
      </c>
      <c r="AA405" s="543">
        <v>1</v>
      </c>
      <c r="AB405" s="471" t="s">
        <v>54</v>
      </c>
      <c r="AC405" s="471" t="s">
        <v>54</v>
      </c>
      <c r="AD405" s="471" t="s">
        <v>54</v>
      </c>
      <c r="AE405" s="471" t="s">
        <v>54</v>
      </c>
      <c r="AF405" s="471">
        <v>5</v>
      </c>
      <c r="AG405" s="471">
        <v>4</v>
      </c>
      <c r="AH405" s="557">
        <v>153.32</v>
      </c>
      <c r="AI405" s="557">
        <v>159.25</v>
      </c>
      <c r="AJ405" s="557" t="s">
        <v>54</v>
      </c>
      <c r="AK405" s="557">
        <v>156.285</v>
      </c>
      <c r="AL405" s="558">
        <v>625.14</v>
      </c>
      <c r="AM405" s="558">
        <v>5.7981316003249379</v>
      </c>
      <c r="AN405" s="543">
        <v>4</v>
      </c>
      <c r="AO405" s="478"/>
    </row>
    <row r="406" spans="1:325" x14ac:dyDescent="0.25">
      <c r="A406" s="495"/>
      <c r="B406" s="498" t="e">
        <v>#N/A</v>
      </c>
      <c r="C406" s="498"/>
      <c r="D406" s="489" t="s">
        <v>421</v>
      </c>
      <c r="E406" s="458" t="s">
        <v>466</v>
      </c>
      <c r="F406" s="641">
        <v>97</v>
      </c>
      <c r="G406" s="641">
        <v>281</v>
      </c>
      <c r="H406" s="641">
        <v>126</v>
      </c>
      <c r="I406" s="458" t="s">
        <v>127</v>
      </c>
      <c r="J406" s="780">
        <v>0</v>
      </c>
      <c r="K406" s="780">
        <v>0</v>
      </c>
      <c r="L406" s="780">
        <v>0</v>
      </c>
      <c r="M406" s="780">
        <v>0</v>
      </c>
      <c r="N406" s="638">
        <v>16</v>
      </c>
      <c r="O406" s="638">
        <v>4.8499999999999996</v>
      </c>
      <c r="P406" s="638">
        <v>0</v>
      </c>
      <c r="Q406" s="458" t="s">
        <v>126</v>
      </c>
      <c r="R406" s="639">
        <v>15.2</v>
      </c>
      <c r="S406" s="640">
        <v>27.5</v>
      </c>
      <c r="T406" s="458" t="s">
        <v>139</v>
      </c>
      <c r="U406" s="458" t="s">
        <v>118</v>
      </c>
      <c r="V406" s="641">
        <v>363.8</v>
      </c>
      <c r="W406" s="638">
        <v>82.7</v>
      </c>
      <c r="X406" s="458">
        <v>1</v>
      </c>
      <c r="Y406" s="458">
        <v>3</v>
      </c>
      <c r="Z406" s="782">
        <v>1</v>
      </c>
      <c r="AA406" s="458">
        <v>1</v>
      </c>
      <c r="AB406" s="689" t="s">
        <v>54</v>
      </c>
      <c r="AC406" s="689" t="s">
        <v>54</v>
      </c>
      <c r="AD406" s="689" t="s">
        <v>54</v>
      </c>
      <c r="AE406" s="689" t="s">
        <v>54</v>
      </c>
      <c r="AF406" s="689">
        <v>3</v>
      </c>
      <c r="AG406" s="689">
        <v>1</v>
      </c>
      <c r="AH406" s="642">
        <v>155.82</v>
      </c>
      <c r="AI406" s="642">
        <v>150.53</v>
      </c>
      <c r="AJ406" s="642" t="s">
        <v>54</v>
      </c>
      <c r="AK406" s="642">
        <v>153.17500000000001</v>
      </c>
      <c r="AL406" s="638">
        <v>612.70000000000005</v>
      </c>
      <c r="AM406" s="638">
        <v>9.3053127341492274</v>
      </c>
      <c r="AN406" s="458">
        <v>5</v>
      </c>
      <c r="AO406" s="478"/>
    </row>
    <row r="407" spans="1:325" s="614" customFormat="1" ht="16.5" thickBot="1" x14ac:dyDescent="0.3">
      <c r="A407" s="495"/>
      <c r="B407" s="499" t="e">
        <v>#N/A</v>
      </c>
      <c r="C407" s="499"/>
      <c r="D407" s="490" t="s">
        <v>421</v>
      </c>
      <c r="E407" s="643" t="s">
        <v>377</v>
      </c>
      <c r="F407" s="632">
        <v>103</v>
      </c>
      <c r="G407" s="632">
        <v>250.78999999999996</v>
      </c>
      <c r="H407" s="632">
        <v>104.85999999999999</v>
      </c>
      <c r="I407" s="643" t="s">
        <v>144</v>
      </c>
      <c r="J407" s="783">
        <v>0.79</v>
      </c>
      <c r="K407" s="783">
        <v>1.64</v>
      </c>
      <c r="L407" s="783">
        <v>0.63</v>
      </c>
      <c r="M407" s="783">
        <v>0</v>
      </c>
      <c r="N407" s="783">
        <v>18.350000000000001</v>
      </c>
      <c r="O407" s="783">
        <v>5.1750000000000007</v>
      </c>
      <c r="P407" s="783">
        <v>0.4</v>
      </c>
      <c r="Q407" s="643" t="s">
        <v>123</v>
      </c>
      <c r="R407" s="783">
        <v>16.149999999999999</v>
      </c>
      <c r="S407" s="784">
        <v>33.089999999999996</v>
      </c>
      <c r="T407" s="643" t="s">
        <v>396</v>
      </c>
      <c r="U407" s="643" t="s">
        <v>122</v>
      </c>
      <c r="V407" s="785">
        <v>366.33000000000004</v>
      </c>
      <c r="W407" s="783">
        <v>84.956999999999994</v>
      </c>
      <c r="X407" s="786">
        <v>3</v>
      </c>
      <c r="Y407" s="786">
        <v>5</v>
      </c>
      <c r="Z407" s="786">
        <v>5</v>
      </c>
      <c r="AA407" s="786">
        <v>3</v>
      </c>
      <c r="AB407" s="691" t="s">
        <v>54</v>
      </c>
      <c r="AC407" s="691" t="s">
        <v>54</v>
      </c>
      <c r="AD407" s="691" t="s">
        <v>54</v>
      </c>
      <c r="AE407" s="691" t="s">
        <v>54</v>
      </c>
      <c r="AF407" s="691">
        <v>7</v>
      </c>
      <c r="AG407" s="691">
        <v>4</v>
      </c>
      <c r="AH407" s="644">
        <v>155.55793488594978</v>
      </c>
      <c r="AI407" s="644">
        <v>158.972661395438</v>
      </c>
      <c r="AJ407" s="644" t="s">
        <v>54</v>
      </c>
      <c r="AK407" s="644">
        <v>157.26529814069389</v>
      </c>
      <c r="AL407" s="645">
        <v>629.06119256277555</v>
      </c>
      <c r="AM407" s="645">
        <v>6.8445236810892762</v>
      </c>
      <c r="AN407" s="643">
        <v>3</v>
      </c>
      <c r="AO407" s="816"/>
      <c r="AP407" s="765"/>
      <c r="AQ407" s="765"/>
      <c r="AR407" s="765"/>
      <c r="AS407" s="765"/>
      <c r="AT407" s="765"/>
      <c r="AU407" s="765"/>
      <c r="AV407" s="765"/>
      <c r="AW407" s="765"/>
      <c r="AX407" s="765"/>
      <c r="AY407" s="765"/>
      <c r="AZ407" s="765"/>
      <c r="BA407" s="765"/>
      <c r="BB407" s="765"/>
      <c r="BC407" s="765"/>
      <c r="BD407" s="765"/>
      <c r="BE407" s="765"/>
      <c r="BF407" s="765"/>
      <c r="BG407" s="765"/>
      <c r="BH407" s="765"/>
      <c r="BI407" s="765"/>
      <c r="BJ407" s="765"/>
      <c r="BK407" s="765"/>
      <c r="BL407" s="765"/>
      <c r="BM407" s="765"/>
      <c r="BN407" s="765"/>
      <c r="BO407" s="765"/>
      <c r="BP407" s="765"/>
      <c r="BQ407" s="765"/>
      <c r="BR407" s="765"/>
      <c r="BS407" s="765"/>
      <c r="BT407" s="765"/>
      <c r="BU407" s="765"/>
      <c r="BV407" s="765"/>
      <c r="BW407" s="765"/>
      <c r="BX407" s="765"/>
      <c r="BY407" s="765"/>
      <c r="BZ407" s="765"/>
      <c r="CA407" s="765"/>
      <c r="CB407" s="765"/>
      <c r="CC407" s="765"/>
      <c r="CD407" s="765"/>
      <c r="CE407" s="765"/>
      <c r="CF407" s="765"/>
      <c r="CG407" s="765"/>
      <c r="CH407" s="765"/>
      <c r="CI407" s="765"/>
      <c r="CJ407" s="765"/>
      <c r="CK407" s="765"/>
      <c r="CL407" s="765"/>
      <c r="CM407" s="765"/>
      <c r="CN407" s="765"/>
      <c r="CO407" s="765"/>
      <c r="CP407" s="765"/>
      <c r="CQ407" s="765"/>
      <c r="CR407" s="765"/>
      <c r="CS407" s="765"/>
      <c r="CT407" s="765"/>
      <c r="CU407" s="765"/>
      <c r="CV407" s="765"/>
      <c r="CW407" s="765"/>
      <c r="CX407" s="765"/>
      <c r="CY407" s="765"/>
      <c r="CZ407" s="765"/>
      <c r="DA407" s="765"/>
      <c r="DB407" s="765"/>
      <c r="DC407" s="765"/>
      <c r="DD407" s="765"/>
      <c r="DE407" s="765"/>
      <c r="DF407" s="765"/>
      <c r="DG407" s="765"/>
      <c r="DH407" s="765"/>
      <c r="DI407" s="765"/>
      <c r="DJ407" s="765"/>
      <c r="DK407" s="765"/>
      <c r="DL407" s="765"/>
      <c r="DM407" s="765"/>
      <c r="DN407" s="765"/>
      <c r="DO407" s="765"/>
      <c r="DP407" s="765"/>
      <c r="DQ407" s="765"/>
      <c r="DR407" s="765"/>
      <c r="DS407" s="765"/>
      <c r="DT407" s="765"/>
      <c r="DU407" s="765"/>
      <c r="DV407" s="765"/>
      <c r="DW407" s="765"/>
      <c r="DX407" s="765"/>
      <c r="DY407" s="765"/>
      <c r="DZ407" s="765"/>
      <c r="EA407" s="765"/>
      <c r="EB407" s="765"/>
      <c r="EC407" s="765"/>
      <c r="ED407" s="765"/>
      <c r="EE407" s="765"/>
      <c r="EF407" s="765"/>
      <c r="EG407" s="765"/>
      <c r="EH407" s="765"/>
      <c r="EI407" s="765"/>
      <c r="EJ407" s="765"/>
      <c r="EK407" s="765"/>
      <c r="EL407" s="765"/>
      <c r="EM407" s="765"/>
      <c r="EN407" s="765"/>
      <c r="EO407" s="765"/>
      <c r="EP407" s="765"/>
      <c r="EQ407" s="765"/>
      <c r="ER407" s="765"/>
      <c r="ES407" s="765"/>
      <c r="ET407" s="765"/>
      <c r="EU407" s="765"/>
      <c r="EV407" s="765"/>
      <c r="EW407" s="765"/>
      <c r="EX407" s="765"/>
      <c r="EY407" s="765"/>
      <c r="EZ407" s="765"/>
      <c r="FA407" s="765"/>
      <c r="FB407" s="765"/>
      <c r="FC407" s="765"/>
      <c r="FD407" s="765"/>
      <c r="FE407" s="765"/>
      <c r="FF407" s="765"/>
      <c r="FG407" s="765"/>
      <c r="FH407" s="765"/>
      <c r="FI407" s="765"/>
      <c r="FJ407" s="765"/>
      <c r="FK407" s="765"/>
      <c r="FL407" s="765"/>
      <c r="FM407" s="765"/>
      <c r="FN407" s="765"/>
      <c r="FO407" s="765"/>
      <c r="FP407" s="765"/>
      <c r="FQ407" s="765"/>
      <c r="FR407" s="765"/>
      <c r="FS407" s="765"/>
      <c r="FT407" s="765"/>
      <c r="FU407" s="765"/>
      <c r="FV407" s="765"/>
      <c r="FW407" s="765"/>
      <c r="FX407" s="765"/>
      <c r="FY407" s="765"/>
      <c r="FZ407" s="765"/>
      <c r="GA407" s="765"/>
      <c r="GB407" s="765"/>
      <c r="GC407" s="765"/>
      <c r="GD407" s="765"/>
      <c r="GE407" s="765"/>
      <c r="GF407" s="765"/>
      <c r="GG407" s="765"/>
      <c r="GH407" s="765"/>
      <c r="GI407" s="765"/>
      <c r="GJ407" s="765"/>
      <c r="GK407" s="765"/>
      <c r="GL407" s="765"/>
      <c r="GM407" s="765"/>
      <c r="GN407" s="765"/>
      <c r="GO407" s="765"/>
      <c r="GP407" s="765"/>
      <c r="GQ407" s="765"/>
      <c r="GR407" s="765"/>
      <c r="GS407" s="765"/>
      <c r="GT407" s="765"/>
      <c r="GU407" s="765"/>
      <c r="GV407" s="765"/>
      <c r="GW407" s="765"/>
      <c r="GX407" s="765"/>
      <c r="GY407" s="765"/>
      <c r="GZ407" s="765"/>
      <c r="HA407" s="765"/>
      <c r="HB407" s="765"/>
      <c r="HC407" s="765"/>
      <c r="HD407" s="765"/>
      <c r="HE407" s="765"/>
      <c r="HF407" s="765"/>
      <c r="HG407" s="765"/>
      <c r="HH407" s="765"/>
      <c r="HI407" s="765"/>
      <c r="HJ407" s="765"/>
      <c r="HK407" s="765"/>
      <c r="HL407" s="765"/>
      <c r="HM407" s="765"/>
      <c r="HN407" s="765"/>
      <c r="HO407" s="765"/>
      <c r="HP407" s="765"/>
      <c r="HQ407" s="765"/>
      <c r="HR407" s="765"/>
      <c r="HS407" s="765"/>
      <c r="HT407" s="765"/>
      <c r="HU407" s="765"/>
      <c r="HV407" s="765"/>
      <c r="HW407" s="765"/>
      <c r="HX407" s="765"/>
      <c r="HY407" s="765"/>
      <c r="HZ407" s="765"/>
      <c r="IA407" s="765"/>
      <c r="IB407" s="765"/>
      <c r="IC407" s="765"/>
      <c r="ID407" s="765"/>
      <c r="IE407" s="765"/>
      <c r="IF407" s="765"/>
      <c r="IG407" s="765"/>
      <c r="IH407" s="765"/>
      <c r="II407" s="765"/>
      <c r="IJ407" s="765"/>
      <c r="IK407" s="765"/>
      <c r="IL407" s="765"/>
      <c r="IM407" s="765"/>
      <c r="IN407" s="765"/>
      <c r="IO407" s="765"/>
      <c r="IP407" s="765"/>
      <c r="IQ407" s="765"/>
      <c r="IR407" s="765"/>
      <c r="IS407" s="765"/>
      <c r="IT407" s="765"/>
      <c r="IU407" s="765"/>
      <c r="IV407" s="765"/>
      <c r="IW407" s="765"/>
      <c r="IX407" s="765"/>
      <c r="IY407" s="765"/>
      <c r="IZ407" s="765"/>
      <c r="JA407" s="765"/>
      <c r="JB407" s="765"/>
      <c r="JC407" s="765"/>
      <c r="JD407" s="765"/>
      <c r="JE407" s="765"/>
      <c r="JF407" s="765"/>
      <c r="JG407" s="765"/>
      <c r="JH407" s="765"/>
      <c r="JI407" s="765"/>
      <c r="JJ407" s="765"/>
      <c r="JK407" s="765"/>
      <c r="JL407" s="765"/>
      <c r="JM407" s="765"/>
      <c r="JN407" s="765"/>
      <c r="JO407" s="765"/>
      <c r="JP407" s="765"/>
      <c r="JQ407" s="765"/>
      <c r="JR407" s="765"/>
      <c r="JS407" s="765"/>
      <c r="JT407" s="765"/>
      <c r="JU407" s="765"/>
      <c r="JV407" s="765"/>
      <c r="JW407" s="765"/>
      <c r="JX407" s="765"/>
      <c r="JY407" s="765"/>
      <c r="JZ407" s="765"/>
      <c r="KA407" s="765"/>
      <c r="KB407" s="765"/>
      <c r="KC407" s="765"/>
      <c r="KD407" s="765"/>
      <c r="KE407" s="765"/>
      <c r="KF407" s="765"/>
      <c r="KG407" s="765"/>
      <c r="KH407" s="765"/>
      <c r="KI407" s="765"/>
      <c r="KJ407" s="765"/>
      <c r="KK407" s="765"/>
      <c r="KL407" s="765"/>
      <c r="KM407" s="765"/>
      <c r="KN407" s="765"/>
      <c r="KO407" s="765"/>
      <c r="KP407" s="765"/>
      <c r="KQ407" s="765"/>
      <c r="KR407" s="765"/>
      <c r="KS407" s="765"/>
      <c r="KT407" s="765"/>
      <c r="KU407" s="765"/>
      <c r="KV407" s="765"/>
      <c r="KW407" s="765"/>
      <c r="KX407" s="765"/>
      <c r="KY407" s="765"/>
      <c r="KZ407" s="765"/>
      <c r="LA407" s="765"/>
      <c r="LB407" s="765"/>
      <c r="LC407" s="765"/>
      <c r="LD407" s="765"/>
      <c r="LE407" s="765"/>
      <c r="LF407" s="765"/>
      <c r="LG407" s="765"/>
      <c r="LH407" s="765"/>
      <c r="LI407" s="765"/>
      <c r="LJ407" s="765"/>
      <c r="LK407" s="765"/>
      <c r="LL407" s="765"/>
      <c r="LM407" s="765"/>
    </row>
    <row r="408" spans="1:325" x14ac:dyDescent="0.25">
      <c r="A408" s="495"/>
      <c r="B408" s="497" t="s">
        <v>490</v>
      </c>
      <c r="C408" s="497" t="s">
        <v>491</v>
      </c>
      <c r="D408" s="485" t="s">
        <v>409</v>
      </c>
      <c r="E408" s="463" t="s">
        <v>477</v>
      </c>
      <c r="F408" s="656">
        <v>108</v>
      </c>
      <c r="G408" s="656">
        <v>274</v>
      </c>
      <c r="H408" s="656">
        <v>84</v>
      </c>
      <c r="I408" s="463" t="s">
        <v>120</v>
      </c>
      <c r="J408" s="657">
        <v>0</v>
      </c>
      <c r="K408" s="657">
        <v>0</v>
      </c>
      <c r="L408" s="657">
        <v>0</v>
      </c>
      <c r="M408" s="658" t="s">
        <v>54</v>
      </c>
      <c r="N408" s="659">
        <v>16.600000000000001</v>
      </c>
      <c r="O408" s="659">
        <v>4.8</v>
      </c>
      <c r="P408" s="659">
        <v>0.4</v>
      </c>
      <c r="Q408" s="463" t="s">
        <v>126</v>
      </c>
      <c r="R408" s="659">
        <v>14.8</v>
      </c>
      <c r="S408" s="660">
        <v>32.6</v>
      </c>
      <c r="T408" s="463" t="s">
        <v>139</v>
      </c>
      <c r="U408" s="463" t="s">
        <v>118</v>
      </c>
      <c r="V408" s="661">
        <v>352</v>
      </c>
      <c r="W408" s="659">
        <v>90.4</v>
      </c>
      <c r="X408" s="463">
        <v>5</v>
      </c>
      <c r="Y408" s="463">
        <v>3</v>
      </c>
      <c r="Z408" s="463">
        <v>1</v>
      </c>
      <c r="AA408" s="463">
        <v>1</v>
      </c>
      <c r="AB408" s="683" t="s">
        <v>54</v>
      </c>
      <c r="AC408" s="683" t="s">
        <v>54</v>
      </c>
      <c r="AD408" s="683" t="s">
        <v>54</v>
      </c>
      <c r="AE408" s="683" t="s">
        <v>54</v>
      </c>
      <c r="AF408" s="683">
        <v>1</v>
      </c>
      <c r="AG408" s="683">
        <v>1</v>
      </c>
      <c r="AH408" s="662">
        <v>19.88</v>
      </c>
      <c r="AI408" s="662">
        <v>19.7</v>
      </c>
      <c r="AJ408" s="662">
        <v>20.059999999999999</v>
      </c>
      <c r="AK408" s="662">
        <v>19.88</v>
      </c>
      <c r="AL408" s="659">
        <v>662.66666666666663</v>
      </c>
      <c r="AM408" s="659">
        <v>2.9873942324296423</v>
      </c>
      <c r="AN408" s="463">
        <v>11</v>
      </c>
      <c r="AO408" s="819" t="s">
        <v>770</v>
      </c>
    </row>
    <row r="409" spans="1:325" x14ac:dyDescent="0.25">
      <c r="A409" s="495"/>
      <c r="B409" s="498" t="e">
        <v>#N/A</v>
      </c>
      <c r="C409" s="498"/>
      <c r="D409" s="486" t="s">
        <v>409</v>
      </c>
      <c r="E409" s="545" t="s">
        <v>457</v>
      </c>
      <c r="F409" s="567">
        <v>101</v>
      </c>
      <c r="G409" s="567">
        <v>282</v>
      </c>
      <c r="H409" s="567">
        <v>103</v>
      </c>
      <c r="I409" s="545" t="s">
        <v>120</v>
      </c>
      <c r="J409" s="568">
        <v>0</v>
      </c>
      <c r="K409" s="568">
        <v>0</v>
      </c>
      <c r="L409" s="568">
        <v>2.1</v>
      </c>
      <c r="M409" s="569" t="s">
        <v>54</v>
      </c>
      <c r="N409" s="570">
        <v>18.100000000000001</v>
      </c>
      <c r="O409" s="570">
        <v>4.9000000000000004</v>
      </c>
      <c r="P409" s="570">
        <v>0.4</v>
      </c>
      <c r="Q409" s="545" t="s">
        <v>364</v>
      </c>
      <c r="R409" s="570">
        <v>15</v>
      </c>
      <c r="S409" s="571">
        <v>35</v>
      </c>
      <c r="T409" s="545" t="s">
        <v>139</v>
      </c>
      <c r="U409" s="545" t="s">
        <v>118</v>
      </c>
      <c r="V409" s="572">
        <v>363</v>
      </c>
      <c r="W409" s="570">
        <v>85.8</v>
      </c>
      <c r="X409" s="545">
        <v>1</v>
      </c>
      <c r="Y409" s="545">
        <v>3</v>
      </c>
      <c r="Z409" s="545">
        <v>1</v>
      </c>
      <c r="AA409" s="545">
        <v>1</v>
      </c>
      <c r="AB409" s="471" t="s">
        <v>54</v>
      </c>
      <c r="AC409" s="471" t="s">
        <v>54</v>
      </c>
      <c r="AD409" s="471" t="s">
        <v>54</v>
      </c>
      <c r="AE409" s="471" t="s">
        <v>54</v>
      </c>
      <c r="AF409" s="471">
        <v>1</v>
      </c>
      <c r="AG409" s="471">
        <v>2</v>
      </c>
      <c r="AH409" s="573">
        <v>18.96</v>
      </c>
      <c r="AI409" s="573">
        <v>17.25</v>
      </c>
      <c r="AJ409" s="573">
        <v>19.350000000000001</v>
      </c>
      <c r="AK409" s="573">
        <v>18.52</v>
      </c>
      <c r="AL409" s="570">
        <v>617.33333333333326</v>
      </c>
      <c r="AM409" s="570">
        <v>0.37940379403792807</v>
      </c>
      <c r="AN409" s="545">
        <v>14</v>
      </c>
      <c r="AO409" s="542"/>
    </row>
    <row r="410" spans="1:325" x14ac:dyDescent="0.25">
      <c r="A410" s="495"/>
      <c r="B410" s="498" t="e">
        <v>#N/A</v>
      </c>
      <c r="C410" s="498"/>
      <c r="D410" s="486" t="s">
        <v>409</v>
      </c>
      <c r="E410" s="545" t="s">
        <v>458</v>
      </c>
      <c r="F410" s="567">
        <v>119</v>
      </c>
      <c r="G410" s="567">
        <v>257.7</v>
      </c>
      <c r="H410" s="567">
        <v>77.7</v>
      </c>
      <c r="I410" s="545" t="s">
        <v>120</v>
      </c>
      <c r="J410" s="568">
        <v>0</v>
      </c>
      <c r="K410" s="568">
        <v>1.3</v>
      </c>
      <c r="L410" s="568">
        <v>0</v>
      </c>
      <c r="M410" s="569">
        <v>0</v>
      </c>
      <c r="N410" s="570">
        <v>17.8</v>
      </c>
      <c r="O410" s="570">
        <v>5.2</v>
      </c>
      <c r="P410" s="570">
        <v>0.5</v>
      </c>
      <c r="Q410" s="545" t="s">
        <v>126</v>
      </c>
      <c r="R410" s="570">
        <v>15.2</v>
      </c>
      <c r="S410" s="571">
        <v>33.700000000000003</v>
      </c>
      <c r="T410" s="545" t="s">
        <v>142</v>
      </c>
      <c r="U410" s="545" t="s">
        <v>118</v>
      </c>
      <c r="V410" s="572">
        <v>323.7</v>
      </c>
      <c r="W410" s="570">
        <v>84.6</v>
      </c>
      <c r="X410" s="545">
        <v>5</v>
      </c>
      <c r="Y410" s="545">
        <v>7</v>
      </c>
      <c r="Z410" s="545">
        <v>5</v>
      </c>
      <c r="AA410" s="545">
        <v>5</v>
      </c>
      <c r="AB410" s="471" t="s">
        <v>54</v>
      </c>
      <c r="AC410" s="471" t="s">
        <v>54</v>
      </c>
      <c r="AD410" s="471" t="s">
        <v>54</v>
      </c>
      <c r="AE410" s="471" t="s">
        <v>54</v>
      </c>
      <c r="AF410" s="471" t="s">
        <v>54</v>
      </c>
      <c r="AG410" s="471">
        <v>5</v>
      </c>
      <c r="AH410" s="573">
        <v>18.05</v>
      </c>
      <c r="AI410" s="573">
        <v>18.05</v>
      </c>
      <c r="AJ410" s="573">
        <v>17.86</v>
      </c>
      <c r="AK410" s="573">
        <v>17.986666666666668</v>
      </c>
      <c r="AL410" s="570">
        <v>599.55555555555566</v>
      </c>
      <c r="AM410" s="570">
        <v>-1.6763848396501191</v>
      </c>
      <c r="AN410" s="545">
        <v>16</v>
      </c>
      <c r="AO410" s="542"/>
    </row>
    <row r="411" spans="1:325" x14ac:dyDescent="0.25">
      <c r="A411" s="495"/>
      <c r="B411" s="498" t="e">
        <v>#N/A</v>
      </c>
      <c r="C411" s="498"/>
      <c r="D411" s="486" t="s">
        <v>409</v>
      </c>
      <c r="E411" s="545" t="s">
        <v>478</v>
      </c>
      <c r="F411" s="567">
        <v>104</v>
      </c>
      <c r="G411" s="567">
        <v>260</v>
      </c>
      <c r="H411" s="567">
        <v>102</v>
      </c>
      <c r="I411" s="545" t="s">
        <v>120</v>
      </c>
      <c r="J411" s="568">
        <v>0</v>
      </c>
      <c r="K411" s="568">
        <v>0</v>
      </c>
      <c r="L411" s="568">
        <v>0</v>
      </c>
      <c r="M411" s="569" t="s">
        <v>54</v>
      </c>
      <c r="N411" s="570">
        <v>15.7</v>
      </c>
      <c r="O411" s="570">
        <v>5.6</v>
      </c>
      <c r="P411" s="570">
        <v>1.2</v>
      </c>
      <c r="Q411" s="545" t="s">
        <v>364</v>
      </c>
      <c r="R411" s="570">
        <v>15.4</v>
      </c>
      <c r="S411" s="571">
        <v>29</v>
      </c>
      <c r="T411" s="574" t="s">
        <v>608</v>
      </c>
      <c r="U411" s="545" t="s">
        <v>118</v>
      </c>
      <c r="V411" s="572">
        <v>333</v>
      </c>
      <c r="W411" s="570">
        <v>81.2</v>
      </c>
      <c r="X411" s="545">
        <v>5</v>
      </c>
      <c r="Y411" s="545">
        <v>5</v>
      </c>
      <c r="Z411" s="545">
        <v>3</v>
      </c>
      <c r="AA411" s="545">
        <v>1</v>
      </c>
      <c r="AB411" s="471" t="s">
        <v>54</v>
      </c>
      <c r="AC411" s="471" t="s">
        <v>54</v>
      </c>
      <c r="AD411" s="471" t="s">
        <v>54</v>
      </c>
      <c r="AE411" s="471" t="s">
        <v>54</v>
      </c>
      <c r="AF411" s="471">
        <v>3</v>
      </c>
      <c r="AG411" s="471">
        <v>3</v>
      </c>
      <c r="AH411" s="573">
        <v>15.91</v>
      </c>
      <c r="AI411" s="573">
        <v>16.989999999999998</v>
      </c>
      <c r="AJ411" s="573">
        <v>14.68</v>
      </c>
      <c r="AK411" s="573">
        <v>15.86</v>
      </c>
      <c r="AL411" s="570">
        <v>528.66666666666663</v>
      </c>
      <c r="AM411" s="570">
        <v>9.2035804452604975</v>
      </c>
      <c r="AN411" s="545">
        <v>8</v>
      </c>
      <c r="AO411" s="542"/>
    </row>
    <row r="412" spans="1:325" x14ac:dyDescent="0.25">
      <c r="A412" s="495"/>
      <c r="B412" s="498" t="e">
        <v>#N/A</v>
      </c>
      <c r="C412" s="498"/>
      <c r="D412" s="486" t="s">
        <v>409</v>
      </c>
      <c r="E412" s="545" t="s">
        <v>479</v>
      </c>
      <c r="F412" s="554">
        <v>98</v>
      </c>
      <c r="G412" s="567">
        <v>294</v>
      </c>
      <c r="H412" s="567">
        <v>97</v>
      </c>
      <c r="I412" s="545" t="s">
        <v>127</v>
      </c>
      <c r="J412" s="568">
        <v>0</v>
      </c>
      <c r="K412" s="568">
        <v>0</v>
      </c>
      <c r="L412" s="568">
        <v>0</v>
      </c>
      <c r="M412" s="569">
        <v>0</v>
      </c>
      <c r="N412" s="570">
        <v>20.7</v>
      </c>
      <c r="O412" s="570">
        <v>5.0999999999999996</v>
      </c>
      <c r="P412" s="570">
        <v>1.3</v>
      </c>
      <c r="Q412" s="545" t="s">
        <v>126</v>
      </c>
      <c r="R412" s="570">
        <v>16.399999999999999</v>
      </c>
      <c r="S412" s="571">
        <v>38.5</v>
      </c>
      <c r="T412" s="545" t="s">
        <v>139</v>
      </c>
      <c r="U412" s="545" t="s">
        <v>371</v>
      </c>
      <c r="V412" s="572">
        <v>309.3</v>
      </c>
      <c r="W412" s="570">
        <v>86.9</v>
      </c>
      <c r="X412" s="545">
        <v>3</v>
      </c>
      <c r="Y412" s="545">
        <v>5</v>
      </c>
      <c r="Z412" s="545">
        <v>3</v>
      </c>
      <c r="AA412" s="545">
        <v>1</v>
      </c>
      <c r="AB412" s="471" t="s">
        <v>54</v>
      </c>
      <c r="AC412" s="471" t="s">
        <v>54</v>
      </c>
      <c r="AD412" s="471" t="s">
        <v>54</v>
      </c>
      <c r="AE412" s="471" t="s">
        <v>54</v>
      </c>
      <c r="AF412" s="471">
        <v>1</v>
      </c>
      <c r="AG412" s="471">
        <v>1</v>
      </c>
      <c r="AH412" s="573">
        <v>22.874716973685508</v>
      </c>
      <c r="AI412" s="573">
        <v>22.82563033418516</v>
      </c>
      <c r="AJ412" s="573">
        <v>22.921531953310769</v>
      </c>
      <c r="AK412" s="573">
        <v>22.873959753727149</v>
      </c>
      <c r="AL412" s="570">
        <v>762.46532512423835</v>
      </c>
      <c r="AM412" s="570">
        <v>4.7504263135627092</v>
      </c>
      <c r="AN412" s="545">
        <v>7</v>
      </c>
      <c r="AO412" s="542"/>
    </row>
    <row r="413" spans="1:325" x14ac:dyDescent="0.25">
      <c r="A413" s="495"/>
      <c r="B413" s="498" t="e">
        <v>#N/A</v>
      </c>
      <c r="C413" s="498"/>
      <c r="D413" s="486" t="s">
        <v>409</v>
      </c>
      <c r="E413" s="545" t="s">
        <v>456</v>
      </c>
      <c r="F413" s="567">
        <v>103</v>
      </c>
      <c r="G413" s="567">
        <v>286.3</v>
      </c>
      <c r="H413" s="567">
        <v>95.5</v>
      </c>
      <c r="I413" s="545" t="s">
        <v>120</v>
      </c>
      <c r="J413" s="568">
        <v>0</v>
      </c>
      <c r="K413" s="568">
        <v>0</v>
      </c>
      <c r="L413" s="568">
        <v>0</v>
      </c>
      <c r="M413" s="569" t="s">
        <v>54</v>
      </c>
      <c r="N413" s="570">
        <v>17.8</v>
      </c>
      <c r="O413" s="570">
        <v>4.8</v>
      </c>
      <c r="P413" s="570">
        <v>0</v>
      </c>
      <c r="Q413" s="545" t="s">
        <v>126</v>
      </c>
      <c r="R413" s="570">
        <v>14.7</v>
      </c>
      <c r="S413" s="571">
        <v>31.6</v>
      </c>
      <c r="T413" s="545" t="s">
        <v>751</v>
      </c>
      <c r="U413" s="545" t="s">
        <v>118</v>
      </c>
      <c r="V413" s="572">
        <v>357</v>
      </c>
      <c r="W413" s="570">
        <v>86.5</v>
      </c>
      <c r="X413" s="545">
        <v>3</v>
      </c>
      <c r="Y413" s="545">
        <v>1</v>
      </c>
      <c r="Z413" s="545">
        <v>1</v>
      </c>
      <c r="AA413" s="545">
        <v>1</v>
      </c>
      <c r="AB413" s="471" t="s">
        <v>54</v>
      </c>
      <c r="AC413" s="471" t="s">
        <v>54</v>
      </c>
      <c r="AD413" s="471" t="s">
        <v>54</v>
      </c>
      <c r="AE413" s="471" t="s">
        <v>54</v>
      </c>
      <c r="AF413" s="471">
        <v>1</v>
      </c>
      <c r="AG413" s="471">
        <v>1</v>
      </c>
      <c r="AH413" s="573">
        <v>17.440962309542904</v>
      </c>
      <c r="AI413" s="573">
        <v>17.635268644747395</v>
      </c>
      <c r="AJ413" s="573">
        <v>16.803043303929435</v>
      </c>
      <c r="AK413" s="573">
        <v>17.293091419406576</v>
      </c>
      <c r="AL413" s="570">
        <v>576.43638064688582</v>
      </c>
      <c r="AM413" s="570">
        <v>2.3287850785403306</v>
      </c>
      <c r="AN413" s="545">
        <v>8</v>
      </c>
      <c r="AO413" s="542"/>
    </row>
    <row r="414" spans="1:325" x14ac:dyDescent="0.25">
      <c r="A414" s="495"/>
      <c r="B414" s="498" t="e">
        <v>#N/A</v>
      </c>
      <c r="C414" s="498"/>
      <c r="D414" s="486" t="s">
        <v>409</v>
      </c>
      <c r="E414" s="545" t="s">
        <v>480</v>
      </c>
      <c r="F414" s="567">
        <v>104</v>
      </c>
      <c r="G414" s="567">
        <v>260</v>
      </c>
      <c r="H414" s="567">
        <v>85</v>
      </c>
      <c r="I414" s="545" t="s">
        <v>127</v>
      </c>
      <c r="J414" s="568">
        <v>0</v>
      </c>
      <c r="K414" s="568">
        <v>0</v>
      </c>
      <c r="L414" s="568">
        <v>0</v>
      </c>
      <c r="M414" s="569" t="s">
        <v>54</v>
      </c>
      <c r="N414" s="570">
        <v>16</v>
      </c>
      <c r="O414" s="570">
        <v>4.5999999999999996</v>
      </c>
      <c r="P414" s="570">
        <v>1</v>
      </c>
      <c r="Q414" s="545" t="s">
        <v>364</v>
      </c>
      <c r="R414" s="570">
        <v>14</v>
      </c>
      <c r="S414" s="571">
        <v>35</v>
      </c>
      <c r="T414" s="545" t="s">
        <v>139</v>
      </c>
      <c r="U414" s="545" t="s">
        <v>118</v>
      </c>
      <c r="V414" s="572">
        <v>322</v>
      </c>
      <c r="W414" s="570">
        <v>79.400000000000006</v>
      </c>
      <c r="X414" s="545">
        <v>5</v>
      </c>
      <c r="Y414" s="545">
        <v>3</v>
      </c>
      <c r="Z414" s="545">
        <v>3</v>
      </c>
      <c r="AA414" s="545" t="s">
        <v>54</v>
      </c>
      <c r="AB414" s="471" t="s">
        <v>54</v>
      </c>
      <c r="AC414" s="471" t="s">
        <v>54</v>
      </c>
      <c r="AD414" s="471" t="s">
        <v>54</v>
      </c>
      <c r="AE414" s="471" t="s">
        <v>54</v>
      </c>
      <c r="AF414" s="471" t="s">
        <v>54</v>
      </c>
      <c r="AG414" s="471">
        <v>3</v>
      </c>
      <c r="AH414" s="573">
        <v>16.64</v>
      </c>
      <c r="AI414" s="573">
        <v>17.25</v>
      </c>
      <c r="AJ414" s="573">
        <v>16.78</v>
      </c>
      <c r="AK414" s="573">
        <v>16.89</v>
      </c>
      <c r="AL414" s="570">
        <v>563</v>
      </c>
      <c r="AM414" s="570">
        <v>2.9250457038391224</v>
      </c>
      <c r="AN414" s="545">
        <v>16</v>
      </c>
      <c r="AO414" s="542"/>
    </row>
    <row r="415" spans="1:325" x14ac:dyDescent="0.25">
      <c r="A415" s="495"/>
      <c r="B415" s="498" t="e">
        <v>#N/A</v>
      </c>
      <c r="C415" s="498"/>
      <c r="D415" s="486" t="s">
        <v>409</v>
      </c>
      <c r="E415" s="545" t="s">
        <v>481</v>
      </c>
      <c r="F415" s="567">
        <v>105</v>
      </c>
      <c r="G415" s="567">
        <v>250</v>
      </c>
      <c r="H415" s="567">
        <v>90</v>
      </c>
      <c r="I415" s="545" t="s">
        <v>127</v>
      </c>
      <c r="J415" s="568">
        <v>0</v>
      </c>
      <c r="K415" s="568">
        <v>0</v>
      </c>
      <c r="L415" s="568">
        <v>0</v>
      </c>
      <c r="M415" s="569" t="s">
        <v>54</v>
      </c>
      <c r="N415" s="570">
        <v>16.5</v>
      </c>
      <c r="O415" s="570">
        <v>4.8</v>
      </c>
      <c r="P415" s="570">
        <v>1</v>
      </c>
      <c r="Q415" s="545" t="s">
        <v>364</v>
      </c>
      <c r="R415" s="570">
        <v>14</v>
      </c>
      <c r="S415" s="571">
        <v>36</v>
      </c>
      <c r="T415" s="545" t="s">
        <v>139</v>
      </c>
      <c r="U415" s="545" t="s">
        <v>118</v>
      </c>
      <c r="V415" s="572">
        <v>322</v>
      </c>
      <c r="W415" s="570">
        <v>79.599999999999994</v>
      </c>
      <c r="X415" s="545">
        <v>5</v>
      </c>
      <c r="Y415" s="545">
        <v>3</v>
      </c>
      <c r="Z415" s="545">
        <v>3</v>
      </c>
      <c r="AA415" s="545">
        <v>1</v>
      </c>
      <c r="AB415" s="471" t="s">
        <v>54</v>
      </c>
      <c r="AC415" s="471" t="s">
        <v>54</v>
      </c>
      <c r="AD415" s="471" t="s">
        <v>54</v>
      </c>
      <c r="AE415" s="471" t="s">
        <v>54</v>
      </c>
      <c r="AF415" s="471" t="s">
        <v>54</v>
      </c>
      <c r="AG415" s="471">
        <v>3</v>
      </c>
      <c r="AH415" s="573">
        <v>18.02</v>
      </c>
      <c r="AI415" s="573">
        <v>17.88</v>
      </c>
      <c r="AJ415" s="573">
        <v>16.57</v>
      </c>
      <c r="AK415" s="573">
        <v>17.489999999999998</v>
      </c>
      <c r="AL415" s="570">
        <v>583</v>
      </c>
      <c r="AM415" s="570">
        <v>10.347003154574125</v>
      </c>
      <c r="AN415" s="545">
        <v>9</v>
      </c>
      <c r="AO415" s="542"/>
    </row>
    <row r="416" spans="1:325" x14ac:dyDescent="0.25">
      <c r="A416" s="495"/>
      <c r="B416" s="498" t="e">
        <v>#N/A</v>
      </c>
      <c r="C416" s="498"/>
      <c r="D416" s="486" t="s">
        <v>409</v>
      </c>
      <c r="E416" s="545" t="s">
        <v>482</v>
      </c>
      <c r="F416" s="567">
        <v>101</v>
      </c>
      <c r="G416" s="567">
        <v>280</v>
      </c>
      <c r="H416" s="567">
        <v>84</v>
      </c>
      <c r="I416" s="545" t="s">
        <v>127</v>
      </c>
      <c r="J416" s="568">
        <v>0</v>
      </c>
      <c r="K416" s="568">
        <v>0</v>
      </c>
      <c r="L416" s="568">
        <v>0</v>
      </c>
      <c r="M416" s="569" t="s">
        <v>54</v>
      </c>
      <c r="N416" s="570">
        <v>18.100000000000001</v>
      </c>
      <c r="O416" s="570">
        <v>5</v>
      </c>
      <c r="P416" s="570">
        <v>0.7</v>
      </c>
      <c r="Q416" s="545" t="s">
        <v>126</v>
      </c>
      <c r="R416" s="570">
        <v>15.6</v>
      </c>
      <c r="S416" s="571">
        <v>33.1</v>
      </c>
      <c r="T416" s="545" t="s">
        <v>139</v>
      </c>
      <c r="U416" s="545" t="s">
        <v>118</v>
      </c>
      <c r="V416" s="572">
        <v>317.7</v>
      </c>
      <c r="W416" s="570">
        <v>87.1</v>
      </c>
      <c r="X416" s="545">
        <v>1</v>
      </c>
      <c r="Y416" s="545">
        <v>1</v>
      </c>
      <c r="Z416" s="545">
        <v>1</v>
      </c>
      <c r="AA416" s="545">
        <v>1</v>
      </c>
      <c r="AB416" s="471" t="s">
        <v>54</v>
      </c>
      <c r="AC416" s="471" t="s">
        <v>54</v>
      </c>
      <c r="AD416" s="471" t="s">
        <v>54</v>
      </c>
      <c r="AE416" s="471" t="s">
        <v>54</v>
      </c>
      <c r="AF416" s="471" t="s">
        <v>492</v>
      </c>
      <c r="AG416" s="471">
        <v>1</v>
      </c>
      <c r="AH416" s="573">
        <v>17.87</v>
      </c>
      <c r="AI416" s="573">
        <v>19.54</v>
      </c>
      <c r="AJ416" s="573">
        <v>18.440000000000001</v>
      </c>
      <c r="AK416" s="573">
        <v>18.616666666666664</v>
      </c>
      <c r="AL416" s="570">
        <v>620.55555555555543</v>
      </c>
      <c r="AM416" s="570">
        <v>0.50386899406150298</v>
      </c>
      <c r="AN416" s="545">
        <v>12</v>
      </c>
      <c r="AO416" s="542"/>
    </row>
    <row r="417" spans="1:325" x14ac:dyDescent="0.25">
      <c r="A417" s="495"/>
      <c r="B417" s="498" t="e">
        <v>#N/A</v>
      </c>
      <c r="C417" s="498"/>
      <c r="D417" s="486" t="s">
        <v>409</v>
      </c>
      <c r="E417" s="462" t="s">
        <v>484</v>
      </c>
      <c r="F417" s="663">
        <v>103</v>
      </c>
      <c r="G417" s="663">
        <v>278</v>
      </c>
      <c r="H417" s="663">
        <v>90</v>
      </c>
      <c r="I417" s="462" t="s">
        <v>127</v>
      </c>
      <c r="J417" s="664">
        <v>0</v>
      </c>
      <c r="K417" s="664">
        <v>0</v>
      </c>
      <c r="L417" s="664">
        <v>0</v>
      </c>
      <c r="M417" s="665" t="s">
        <v>54</v>
      </c>
      <c r="N417" s="666">
        <v>20</v>
      </c>
      <c r="O417" s="666">
        <v>4.5</v>
      </c>
      <c r="P417" s="666">
        <v>3</v>
      </c>
      <c r="Q417" s="462" t="s">
        <v>126</v>
      </c>
      <c r="R417" s="666">
        <v>14</v>
      </c>
      <c r="S417" s="667">
        <v>36</v>
      </c>
      <c r="T417" s="462" t="s">
        <v>139</v>
      </c>
      <c r="U417" s="462" t="s">
        <v>118</v>
      </c>
      <c r="V417" s="668">
        <v>360.2</v>
      </c>
      <c r="W417" s="666">
        <v>87.9</v>
      </c>
      <c r="X417" s="462">
        <v>5</v>
      </c>
      <c r="Y417" s="462">
        <v>5</v>
      </c>
      <c r="Z417" s="462">
        <v>1</v>
      </c>
      <c r="AA417" s="462">
        <v>3</v>
      </c>
      <c r="AB417" s="689" t="s">
        <v>54</v>
      </c>
      <c r="AC417" s="689" t="s">
        <v>54</v>
      </c>
      <c r="AD417" s="689" t="s">
        <v>54</v>
      </c>
      <c r="AE417" s="689" t="s">
        <v>54</v>
      </c>
      <c r="AF417" s="689">
        <v>3</v>
      </c>
      <c r="AG417" s="689">
        <v>3</v>
      </c>
      <c r="AH417" s="669">
        <v>18.332267441860466</v>
      </c>
      <c r="AI417" s="669">
        <v>18.659796511627906</v>
      </c>
      <c r="AJ417" s="669">
        <v>18.343313953488369</v>
      </c>
      <c r="AK417" s="669">
        <v>18.445125968992247</v>
      </c>
      <c r="AL417" s="666">
        <v>614.83753229974161</v>
      </c>
      <c r="AM417" s="666">
        <v>0.46199480763815637</v>
      </c>
      <c r="AN417" s="462">
        <v>15</v>
      </c>
      <c r="AO417" s="542"/>
    </row>
    <row r="418" spans="1:325" s="614" customFormat="1" ht="16.5" thickBot="1" x14ac:dyDescent="0.3">
      <c r="A418" s="495"/>
      <c r="B418" s="498" t="e">
        <v>#N/A</v>
      </c>
      <c r="C418" s="498"/>
      <c r="D418" s="487" t="s">
        <v>409</v>
      </c>
      <c r="E418" s="670" t="s">
        <v>485</v>
      </c>
      <c r="F418" s="671">
        <v>104.6</v>
      </c>
      <c r="G418" s="671">
        <v>272.2</v>
      </c>
      <c r="H418" s="671">
        <v>90.820000000000007</v>
      </c>
      <c r="I418" s="670" t="s">
        <v>124</v>
      </c>
      <c r="J418" s="672">
        <v>0</v>
      </c>
      <c r="K418" s="672">
        <v>0.13</v>
      </c>
      <c r="L418" s="672">
        <v>0.21000000000000002</v>
      </c>
      <c r="M418" s="678" t="s">
        <v>54</v>
      </c>
      <c r="N418" s="672">
        <v>17.729999999999997</v>
      </c>
      <c r="O418" s="672">
        <v>4.93</v>
      </c>
      <c r="P418" s="672">
        <v>0.95</v>
      </c>
      <c r="Q418" s="670" t="s">
        <v>123</v>
      </c>
      <c r="R418" s="672">
        <v>14.91</v>
      </c>
      <c r="S418" s="673">
        <v>34.049999999999997</v>
      </c>
      <c r="T418" s="670" t="s">
        <v>378</v>
      </c>
      <c r="U418" s="670" t="s">
        <v>420</v>
      </c>
      <c r="V418" s="671">
        <v>335.98999999999995</v>
      </c>
      <c r="W418" s="672">
        <v>84.94</v>
      </c>
      <c r="X418" s="674">
        <v>5</v>
      </c>
      <c r="Y418" s="674">
        <v>7</v>
      </c>
      <c r="Z418" s="674">
        <v>5</v>
      </c>
      <c r="AA418" s="674">
        <v>5</v>
      </c>
      <c r="AB418" s="691" t="s">
        <v>54</v>
      </c>
      <c r="AC418" s="691" t="s">
        <v>54</v>
      </c>
      <c r="AD418" s="691" t="s">
        <v>54</v>
      </c>
      <c r="AE418" s="691" t="s">
        <v>54</v>
      </c>
      <c r="AF418" s="691">
        <v>3</v>
      </c>
      <c r="AG418" s="691">
        <v>5</v>
      </c>
      <c r="AH418" s="675">
        <v>18.397794672508887</v>
      </c>
      <c r="AI418" s="675">
        <v>18.578069549056046</v>
      </c>
      <c r="AJ418" s="675">
        <v>18.180788921072857</v>
      </c>
      <c r="AK418" s="675">
        <v>18.385551047545931</v>
      </c>
      <c r="AL418" s="676">
        <v>612.85170158486437</v>
      </c>
      <c r="AM418" s="676">
        <v>3.0292611250719097</v>
      </c>
      <c r="AN418" s="671">
        <v>13</v>
      </c>
      <c r="AO418" s="542"/>
      <c r="AP418" s="765"/>
      <c r="AQ418" s="765"/>
      <c r="AR418" s="765"/>
      <c r="AS418" s="765"/>
      <c r="AT418" s="765"/>
      <c r="AU418" s="765"/>
      <c r="AV418" s="765"/>
      <c r="AW418" s="765"/>
      <c r="AX418" s="765"/>
      <c r="AY418" s="765"/>
      <c r="AZ418" s="765"/>
      <c r="BA418" s="765"/>
      <c r="BB418" s="765"/>
      <c r="BC418" s="765"/>
      <c r="BD418" s="765"/>
      <c r="BE418" s="765"/>
      <c r="BF418" s="765"/>
      <c r="BG418" s="765"/>
      <c r="BH418" s="765"/>
      <c r="BI418" s="765"/>
      <c r="BJ418" s="765"/>
      <c r="BK418" s="765"/>
      <c r="BL418" s="765"/>
      <c r="BM418" s="765"/>
      <c r="BN418" s="765"/>
      <c r="BO418" s="765"/>
      <c r="BP418" s="765"/>
      <c r="BQ418" s="765"/>
      <c r="BR418" s="765"/>
      <c r="BS418" s="765"/>
      <c r="BT418" s="765"/>
      <c r="BU418" s="765"/>
      <c r="BV418" s="765"/>
      <c r="BW418" s="765"/>
      <c r="BX418" s="765"/>
      <c r="BY418" s="765"/>
      <c r="BZ418" s="765"/>
      <c r="CA418" s="765"/>
      <c r="CB418" s="765"/>
      <c r="CC418" s="765"/>
      <c r="CD418" s="765"/>
      <c r="CE418" s="765"/>
      <c r="CF418" s="765"/>
      <c r="CG418" s="765"/>
      <c r="CH418" s="765"/>
      <c r="CI418" s="765"/>
      <c r="CJ418" s="765"/>
      <c r="CK418" s="765"/>
      <c r="CL418" s="765"/>
      <c r="CM418" s="765"/>
      <c r="CN418" s="765"/>
      <c r="CO418" s="765"/>
      <c r="CP418" s="765"/>
      <c r="CQ418" s="765"/>
      <c r="CR418" s="765"/>
      <c r="CS418" s="765"/>
      <c r="CT418" s="765"/>
      <c r="CU418" s="765"/>
      <c r="CV418" s="765"/>
      <c r="CW418" s="765"/>
      <c r="CX418" s="765"/>
      <c r="CY418" s="765"/>
      <c r="CZ418" s="765"/>
      <c r="DA418" s="765"/>
      <c r="DB418" s="765"/>
      <c r="DC418" s="765"/>
      <c r="DD418" s="765"/>
      <c r="DE418" s="765"/>
      <c r="DF418" s="765"/>
      <c r="DG418" s="765"/>
      <c r="DH418" s="765"/>
      <c r="DI418" s="765"/>
      <c r="DJ418" s="765"/>
      <c r="DK418" s="765"/>
      <c r="DL418" s="765"/>
      <c r="DM418" s="765"/>
      <c r="DN418" s="765"/>
      <c r="DO418" s="765"/>
      <c r="DP418" s="765"/>
      <c r="DQ418" s="765"/>
      <c r="DR418" s="765"/>
      <c r="DS418" s="765"/>
      <c r="DT418" s="765"/>
      <c r="DU418" s="765"/>
      <c r="DV418" s="765"/>
      <c r="DW418" s="765"/>
      <c r="DX418" s="765"/>
      <c r="DY418" s="765"/>
      <c r="DZ418" s="765"/>
      <c r="EA418" s="765"/>
      <c r="EB418" s="765"/>
      <c r="EC418" s="765"/>
      <c r="ED418" s="765"/>
      <c r="EE418" s="765"/>
      <c r="EF418" s="765"/>
      <c r="EG418" s="765"/>
      <c r="EH418" s="765"/>
      <c r="EI418" s="765"/>
      <c r="EJ418" s="765"/>
      <c r="EK418" s="765"/>
      <c r="EL418" s="765"/>
      <c r="EM418" s="765"/>
      <c r="EN418" s="765"/>
      <c r="EO418" s="765"/>
      <c r="EP418" s="765"/>
      <c r="EQ418" s="765"/>
      <c r="ER418" s="765"/>
      <c r="ES418" s="765"/>
      <c r="ET418" s="765"/>
      <c r="EU418" s="765"/>
      <c r="EV418" s="765"/>
      <c r="EW418" s="765"/>
      <c r="EX418" s="765"/>
      <c r="EY418" s="765"/>
      <c r="EZ418" s="765"/>
      <c r="FA418" s="765"/>
      <c r="FB418" s="765"/>
      <c r="FC418" s="765"/>
      <c r="FD418" s="765"/>
      <c r="FE418" s="765"/>
      <c r="FF418" s="765"/>
      <c r="FG418" s="765"/>
      <c r="FH418" s="765"/>
      <c r="FI418" s="765"/>
      <c r="FJ418" s="765"/>
      <c r="FK418" s="765"/>
      <c r="FL418" s="765"/>
      <c r="FM418" s="765"/>
      <c r="FN418" s="765"/>
      <c r="FO418" s="765"/>
      <c r="FP418" s="765"/>
      <c r="FQ418" s="765"/>
      <c r="FR418" s="765"/>
      <c r="FS418" s="765"/>
      <c r="FT418" s="765"/>
      <c r="FU418" s="765"/>
      <c r="FV418" s="765"/>
      <c r="FW418" s="765"/>
      <c r="FX418" s="765"/>
      <c r="FY418" s="765"/>
      <c r="FZ418" s="765"/>
      <c r="GA418" s="765"/>
      <c r="GB418" s="765"/>
      <c r="GC418" s="765"/>
      <c r="GD418" s="765"/>
      <c r="GE418" s="765"/>
      <c r="GF418" s="765"/>
      <c r="GG418" s="765"/>
      <c r="GH418" s="765"/>
      <c r="GI418" s="765"/>
      <c r="GJ418" s="765"/>
      <c r="GK418" s="765"/>
      <c r="GL418" s="765"/>
      <c r="GM418" s="765"/>
      <c r="GN418" s="765"/>
      <c r="GO418" s="765"/>
      <c r="GP418" s="765"/>
      <c r="GQ418" s="765"/>
      <c r="GR418" s="765"/>
      <c r="GS418" s="765"/>
      <c r="GT418" s="765"/>
      <c r="GU418" s="765"/>
      <c r="GV418" s="765"/>
      <c r="GW418" s="765"/>
      <c r="GX418" s="765"/>
      <c r="GY418" s="765"/>
      <c r="GZ418" s="765"/>
      <c r="HA418" s="765"/>
      <c r="HB418" s="765"/>
      <c r="HC418" s="765"/>
      <c r="HD418" s="765"/>
      <c r="HE418" s="765"/>
      <c r="HF418" s="765"/>
      <c r="HG418" s="765"/>
      <c r="HH418" s="765"/>
      <c r="HI418" s="765"/>
      <c r="HJ418" s="765"/>
      <c r="HK418" s="765"/>
      <c r="HL418" s="765"/>
      <c r="HM418" s="765"/>
      <c r="HN418" s="765"/>
      <c r="HO418" s="765"/>
      <c r="HP418" s="765"/>
      <c r="HQ418" s="765"/>
      <c r="HR418" s="765"/>
      <c r="HS418" s="765"/>
      <c r="HT418" s="765"/>
      <c r="HU418" s="765"/>
      <c r="HV418" s="765"/>
      <c r="HW418" s="765"/>
      <c r="HX418" s="765"/>
      <c r="HY418" s="765"/>
      <c r="HZ418" s="765"/>
      <c r="IA418" s="765"/>
      <c r="IB418" s="765"/>
      <c r="IC418" s="765"/>
      <c r="ID418" s="765"/>
      <c r="IE418" s="765"/>
      <c r="IF418" s="765"/>
      <c r="IG418" s="765"/>
      <c r="IH418" s="765"/>
      <c r="II418" s="765"/>
      <c r="IJ418" s="765"/>
      <c r="IK418" s="765"/>
      <c r="IL418" s="765"/>
      <c r="IM418" s="765"/>
      <c r="IN418" s="765"/>
      <c r="IO418" s="765"/>
      <c r="IP418" s="765"/>
      <c r="IQ418" s="765"/>
      <c r="IR418" s="765"/>
      <c r="IS418" s="765"/>
      <c r="IT418" s="765"/>
      <c r="IU418" s="765"/>
      <c r="IV418" s="765"/>
      <c r="IW418" s="765"/>
      <c r="IX418" s="765"/>
      <c r="IY418" s="765"/>
      <c r="IZ418" s="765"/>
      <c r="JA418" s="765"/>
      <c r="JB418" s="765"/>
      <c r="JC418" s="765"/>
      <c r="JD418" s="765"/>
      <c r="JE418" s="765"/>
      <c r="JF418" s="765"/>
      <c r="JG418" s="765"/>
      <c r="JH418" s="765"/>
      <c r="JI418" s="765"/>
      <c r="JJ418" s="765"/>
      <c r="JK418" s="765"/>
      <c r="JL418" s="765"/>
      <c r="JM418" s="765"/>
      <c r="JN418" s="765"/>
      <c r="JO418" s="765"/>
      <c r="JP418" s="765"/>
      <c r="JQ418" s="765"/>
      <c r="JR418" s="765"/>
      <c r="JS418" s="765"/>
      <c r="JT418" s="765"/>
      <c r="JU418" s="765"/>
      <c r="JV418" s="765"/>
      <c r="JW418" s="765"/>
      <c r="JX418" s="765"/>
      <c r="JY418" s="765"/>
      <c r="JZ418" s="765"/>
      <c r="KA418" s="765"/>
      <c r="KB418" s="765"/>
      <c r="KC418" s="765"/>
      <c r="KD418" s="765"/>
      <c r="KE418" s="765"/>
      <c r="KF418" s="765"/>
      <c r="KG418" s="765"/>
      <c r="KH418" s="765"/>
      <c r="KI418" s="765"/>
      <c r="KJ418" s="765"/>
      <c r="KK418" s="765"/>
      <c r="KL418" s="765"/>
      <c r="KM418" s="765"/>
      <c r="KN418" s="765"/>
      <c r="KO418" s="765"/>
      <c r="KP418" s="765"/>
      <c r="KQ418" s="765"/>
      <c r="KR418" s="765"/>
      <c r="KS418" s="765"/>
      <c r="KT418" s="765"/>
      <c r="KU418" s="765"/>
      <c r="KV418" s="765"/>
      <c r="KW418" s="765"/>
      <c r="KX418" s="765"/>
      <c r="KY418" s="765"/>
      <c r="KZ418" s="765"/>
      <c r="LA418" s="765"/>
      <c r="LB418" s="765"/>
      <c r="LC418" s="765"/>
      <c r="LD418" s="765"/>
      <c r="LE418" s="765"/>
      <c r="LF418" s="765"/>
      <c r="LG418" s="765"/>
      <c r="LH418" s="765"/>
      <c r="LI418" s="765"/>
      <c r="LJ418" s="765"/>
      <c r="LK418" s="765"/>
      <c r="LL418" s="765"/>
      <c r="LM418" s="765"/>
    </row>
    <row r="419" spans="1:325" x14ac:dyDescent="0.25">
      <c r="A419" s="495"/>
      <c r="B419" s="498" t="e">
        <v>#N/A</v>
      </c>
      <c r="C419" s="498"/>
      <c r="D419" s="485" t="s">
        <v>362</v>
      </c>
      <c r="E419" s="463" t="s">
        <v>449</v>
      </c>
      <c r="F419" s="656">
        <v>114</v>
      </c>
      <c r="G419" s="656">
        <v>255</v>
      </c>
      <c r="H419" s="656">
        <v>110</v>
      </c>
      <c r="I419" s="463" t="s">
        <v>127</v>
      </c>
      <c r="J419" s="657">
        <v>0</v>
      </c>
      <c r="K419" s="657">
        <v>2.2000000000000002</v>
      </c>
      <c r="L419" s="657">
        <v>0</v>
      </c>
      <c r="M419" s="658">
        <v>0</v>
      </c>
      <c r="N419" s="659">
        <v>20.5</v>
      </c>
      <c r="O419" s="659">
        <v>5</v>
      </c>
      <c r="P419" s="659">
        <v>0.5</v>
      </c>
      <c r="Q419" s="463" t="s">
        <v>364</v>
      </c>
      <c r="R419" s="659">
        <v>16</v>
      </c>
      <c r="S419" s="660">
        <v>38</v>
      </c>
      <c r="T419" s="463" t="s">
        <v>139</v>
      </c>
      <c r="U419" s="463" t="s">
        <v>118</v>
      </c>
      <c r="V419" s="661">
        <v>351</v>
      </c>
      <c r="W419" s="659">
        <v>85</v>
      </c>
      <c r="X419" s="463">
        <v>1</v>
      </c>
      <c r="Y419" s="463">
        <v>3</v>
      </c>
      <c r="Z419" s="463">
        <v>1</v>
      </c>
      <c r="AA419" s="463">
        <v>3</v>
      </c>
      <c r="AB419" s="683" t="s">
        <v>54</v>
      </c>
      <c r="AC419" s="683" t="s">
        <v>54</v>
      </c>
      <c r="AD419" s="683" t="s">
        <v>54</v>
      </c>
      <c r="AE419" s="683" t="s">
        <v>54</v>
      </c>
      <c r="AF419" s="683">
        <v>1</v>
      </c>
      <c r="AG419" s="683">
        <v>4</v>
      </c>
      <c r="AH419" s="662">
        <v>17.350000000000001</v>
      </c>
      <c r="AI419" s="662">
        <v>16.39</v>
      </c>
      <c r="AJ419" s="662">
        <v>16.809999999999999</v>
      </c>
      <c r="AK419" s="662">
        <v>16.849999999999998</v>
      </c>
      <c r="AL419" s="659">
        <v>561.66666666666663</v>
      </c>
      <c r="AM419" s="659">
        <v>5.4443053817271592</v>
      </c>
      <c r="AN419" s="463">
        <v>14</v>
      </c>
      <c r="AO419" s="542"/>
    </row>
    <row r="420" spans="1:325" x14ac:dyDescent="0.25">
      <c r="A420" s="495"/>
      <c r="B420" s="498" t="e">
        <v>#N/A</v>
      </c>
      <c r="C420" s="498"/>
      <c r="D420" s="486" t="s">
        <v>362</v>
      </c>
      <c r="E420" s="545" t="s">
        <v>450</v>
      </c>
      <c r="F420" s="567">
        <v>108</v>
      </c>
      <c r="G420" s="567">
        <v>290</v>
      </c>
      <c r="H420" s="567">
        <v>85</v>
      </c>
      <c r="I420" s="545" t="s">
        <v>127</v>
      </c>
      <c r="J420" s="568">
        <v>0</v>
      </c>
      <c r="K420" s="568">
        <v>2.2000000000000002</v>
      </c>
      <c r="L420" s="568">
        <v>0</v>
      </c>
      <c r="M420" s="569">
        <v>0</v>
      </c>
      <c r="N420" s="570">
        <v>17.5</v>
      </c>
      <c r="O420" s="570">
        <v>4.5</v>
      </c>
      <c r="P420" s="570">
        <v>0.5</v>
      </c>
      <c r="Q420" s="545" t="s">
        <v>364</v>
      </c>
      <c r="R420" s="570">
        <v>14</v>
      </c>
      <c r="S420" s="571">
        <v>36</v>
      </c>
      <c r="T420" s="545" t="s">
        <v>139</v>
      </c>
      <c r="U420" s="545" t="s">
        <v>118</v>
      </c>
      <c r="V420" s="572">
        <v>385</v>
      </c>
      <c r="W420" s="570">
        <v>82.1</v>
      </c>
      <c r="X420" s="545">
        <v>3</v>
      </c>
      <c r="Y420" s="545">
        <v>3</v>
      </c>
      <c r="Z420" s="545">
        <v>1</v>
      </c>
      <c r="AA420" s="545">
        <v>3</v>
      </c>
      <c r="AB420" s="471" t="s">
        <v>54</v>
      </c>
      <c r="AC420" s="471" t="s">
        <v>54</v>
      </c>
      <c r="AD420" s="471" t="s">
        <v>54</v>
      </c>
      <c r="AE420" s="471" t="s">
        <v>54</v>
      </c>
      <c r="AF420" s="471">
        <v>1</v>
      </c>
      <c r="AG420" s="471">
        <v>5</v>
      </c>
      <c r="AH420" s="573">
        <v>15.96</v>
      </c>
      <c r="AI420" s="573">
        <v>16.3</v>
      </c>
      <c r="AJ420" s="573">
        <v>16.25</v>
      </c>
      <c r="AK420" s="573">
        <v>16.170000000000002</v>
      </c>
      <c r="AL420" s="570">
        <v>539.00000000000011</v>
      </c>
      <c r="AM420" s="570">
        <v>6.3116370808678726</v>
      </c>
      <c r="AN420" s="545">
        <v>13</v>
      </c>
      <c r="AO420" s="542"/>
    </row>
    <row r="421" spans="1:325" x14ac:dyDescent="0.25">
      <c r="A421" s="495"/>
      <c r="B421" s="498" t="e">
        <v>#N/A</v>
      </c>
      <c r="C421" s="498"/>
      <c r="D421" s="486" t="s">
        <v>362</v>
      </c>
      <c r="E421" s="545" t="s">
        <v>451</v>
      </c>
      <c r="F421" s="567">
        <v>98</v>
      </c>
      <c r="G421" s="567">
        <v>253</v>
      </c>
      <c r="H421" s="567">
        <v>80</v>
      </c>
      <c r="I421" s="545" t="s">
        <v>120</v>
      </c>
      <c r="J421" s="568" t="s">
        <v>54</v>
      </c>
      <c r="K421" s="568">
        <v>1.43</v>
      </c>
      <c r="L421" s="568">
        <v>0</v>
      </c>
      <c r="M421" s="569">
        <v>0</v>
      </c>
      <c r="N421" s="570">
        <v>17.7</v>
      </c>
      <c r="O421" s="570">
        <v>5.0999999999999996</v>
      </c>
      <c r="P421" s="570">
        <v>1.4</v>
      </c>
      <c r="Q421" s="545" t="s">
        <v>126</v>
      </c>
      <c r="R421" s="570">
        <v>15.3</v>
      </c>
      <c r="S421" s="571" t="s">
        <v>54</v>
      </c>
      <c r="T421" s="574" t="s">
        <v>608</v>
      </c>
      <c r="U421" s="545" t="s">
        <v>118</v>
      </c>
      <c r="V421" s="572">
        <v>344</v>
      </c>
      <c r="W421" s="570">
        <v>81.599999999999994</v>
      </c>
      <c r="X421" s="545">
        <v>1</v>
      </c>
      <c r="Y421" s="545">
        <v>1</v>
      </c>
      <c r="Z421" s="545">
        <v>1</v>
      </c>
      <c r="AA421" s="545">
        <v>1</v>
      </c>
      <c r="AB421" s="471" t="s">
        <v>54</v>
      </c>
      <c r="AC421" s="471" t="s">
        <v>54</v>
      </c>
      <c r="AD421" s="471" t="s">
        <v>54</v>
      </c>
      <c r="AE421" s="471" t="s">
        <v>54</v>
      </c>
      <c r="AF421" s="471" t="s">
        <v>54</v>
      </c>
      <c r="AG421" s="471">
        <v>1</v>
      </c>
      <c r="AH421" s="573">
        <v>16.13</v>
      </c>
      <c r="AI421" s="573">
        <v>18</v>
      </c>
      <c r="AJ421" s="573">
        <v>16.989999999999998</v>
      </c>
      <c r="AK421" s="573">
        <v>17.039999999999996</v>
      </c>
      <c r="AL421" s="570">
        <v>567.99999999999989</v>
      </c>
      <c r="AM421" s="570">
        <v>5.4455445544554317</v>
      </c>
      <c r="AN421" s="545">
        <v>11</v>
      </c>
      <c r="AO421" s="542"/>
    </row>
    <row r="422" spans="1:325" x14ac:dyDescent="0.25">
      <c r="A422" s="495"/>
      <c r="B422" s="498" t="e">
        <v>#N/A</v>
      </c>
      <c r="C422" s="498"/>
      <c r="D422" s="486" t="s">
        <v>362</v>
      </c>
      <c r="E422" s="545" t="s">
        <v>452</v>
      </c>
      <c r="F422" s="567">
        <v>107</v>
      </c>
      <c r="G422" s="567">
        <v>301</v>
      </c>
      <c r="H422" s="567">
        <v>91</v>
      </c>
      <c r="I422" s="545" t="s">
        <v>120</v>
      </c>
      <c r="J422" s="568">
        <v>0</v>
      </c>
      <c r="K422" s="568">
        <v>1.4</v>
      </c>
      <c r="L422" s="568">
        <v>0</v>
      </c>
      <c r="M422" s="569">
        <v>0</v>
      </c>
      <c r="N422" s="570">
        <v>17.3</v>
      </c>
      <c r="O422" s="570">
        <v>4.8</v>
      </c>
      <c r="P422" s="570">
        <v>0.2</v>
      </c>
      <c r="Q422" s="545" t="s">
        <v>126</v>
      </c>
      <c r="R422" s="570">
        <v>15</v>
      </c>
      <c r="S422" s="571">
        <v>34.4</v>
      </c>
      <c r="T422" s="545" t="s">
        <v>139</v>
      </c>
      <c r="U422" s="545" t="s">
        <v>118</v>
      </c>
      <c r="V422" s="572">
        <v>335</v>
      </c>
      <c r="W422" s="570">
        <v>88.5</v>
      </c>
      <c r="X422" s="545">
        <v>3</v>
      </c>
      <c r="Y422" s="545">
        <v>1</v>
      </c>
      <c r="Z422" s="545">
        <v>1</v>
      </c>
      <c r="AA422" s="545">
        <v>1</v>
      </c>
      <c r="AB422" s="471" t="s">
        <v>54</v>
      </c>
      <c r="AC422" s="471" t="s">
        <v>54</v>
      </c>
      <c r="AD422" s="471" t="s">
        <v>54</v>
      </c>
      <c r="AE422" s="471" t="s">
        <v>54</v>
      </c>
      <c r="AF422" s="471">
        <v>1</v>
      </c>
      <c r="AG422" s="471">
        <v>3</v>
      </c>
      <c r="AH422" s="573">
        <v>20.087832980972514</v>
      </c>
      <c r="AI422" s="573">
        <v>21.508057610993653</v>
      </c>
      <c r="AJ422" s="573">
        <v>21.291609408033825</v>
      </c>
      <c r="AK422" s="573">
        <v>20.962499999999995</v>
      </c>
      <c r="AL422" s="570">
        <v>698.74999999999989</v>
      </c>
      <c r="AM422" s="570">
        <v>2.209252543521079</v>
      </c>
      <c r="AN422" s="545">
        <v>14</v>
      </c>
      <c r="AO422" s="542"/>
    </row>
    <row r="423" spans="1:325" x14ac:dyDescent="0.25">
      <c r="A423" s="495"/>
      <c r="B423" s="498" t="e">
        <v>#N/A</v>
      </c>
      <c r="C423" s="498"/>
      <c r="D423" s="486" t="s">
        <v>362</v>
      </c>
      <c r="E423" s="545" t="s">
        <v>453</v>
      </c>
      <c r="F423" s="567">
        <v>110</v>
      </c>
      <c r="G423" s="567">
        <v>259</v>
      </c>
      <c r="H423" s="567">
        <v>88</v>
      </c>
      <c r="I423" s="545" t="s">
        <v>120</v>
      </c>
      <c r="J423" s="568">
        <v>0</v>
      </c>
      <c r="K423" s="568">
        <v>3.9</v>
      </c>
      <c r="L423" s="568">
        <v>0</v>
      </c>
      <c r="M423" s="569">
        <v>2</v>
      </c>
      <c r="N423" s="570">
        <v>18.100000000000001</v>
      </c>
      <c r="O423" s="570">
        <v>4.8</v>
      </c>
      <c r="P423" s="570">
        <v>1.5</v>
      </c>
      <c r="Q423" s="545" t="s">
        <v>126</v>
      </c>
      <c r="R423" s="570">
        <v>13.4</v>
      </c>
      <c r="S423" s="571">
        <v>33.6</v>
      </c>
      <c r="T423" s="545" t="s">
        <v>139</v>
      </c>
      <c r="U423" s="545" t="s">
        <v>118</v>
      </c>
      <c r="V423" s="572">
        <v>357</v>
      </c>
      <c r="W423" s="570">
        <v>88</v>
      </c>
      <c r="X423" s="545">
        <v>1</v>
      </c>
      <c r="Y423" s="545">
        <v>5</v>
      </c>
      <c r="Z423" s="545">
        <v>3</v>
      </c>
      <c r="AA423" s="545">
        <v>1</v>
      </c>
      <c r="AB423" s="471" t="s">
        <v>54</v>
      </c>
      <c r="AC423" s="471" t="s">
        <v>54</v>
      </c>
      <c r="AD423" s="471" t="s">
        <v>54</v>
      </c>
      <c r="AE423" s="471" t="s">
        <v>54</v>
      </c>
      <c r="AF423" s="471" t="s">
        <v>54</v>
      </c>
      <c r="AG423" s="471">
        <v>1</v>
      </c>
      <c r="AH423" s="573">
        <v>14.38</v>
      </c>
      <c r="AI423" s="573">
        <v>15.88</v>
      </c>
      <c r="AJ423" s="573">
        <v>15.69</v>
      </c>
      <c r="AK423" s="573">
        <v>15.316666666666668</v>
      </c>
      <c r="AL423" s="570">
        <v>510.5555555555556</v>
      </c>
      <c r="AM423" s="570">
        <v>15.713925963233466</v>
      </c>
      <c r="AN423" s="545">
        <v>3</v>
      </c>
      <c r="AO423" s="542"/>
    </row>
    <row r="424" spans="1:325" x14ac:dyDescent="0.25">
      <c r="A424" s="495"/>
      <c r="B424" s="498" t="e">
        <v>#N/A</v>
      </c>
      <c r="C424" s="498"/>
      <c r="D424" s="486" t="s">
        <v>362</v>
      </c>
      <c r="E424" s="545" t="s">
        <v>454</v>
      </c>
      <c r="F424" s="567">
        <v>104</v>
      </c>
      <c r="G424" s="567">
        <v>248.2</v>
      </c>
      <c r="H424" s="567">
        <v>70</v>
      </c>
      <c r="I424" s="545" t="s">
        <v>127</v>
      </c>
      <c r="J424" s="568">
        <v>1</v>
      </c>
      <c r="K424" s="568">
        <v>1.45</v>
      </c>
      <c r="L424" s="568">
        <v>0</v>
      </c>
      <c r="M424" s="569" t="s">
        <v>54</v>
      </c>
      <c r="N424" s="570">
        <v>18.399999999999999</v>
      </c>
      <c r="O424" s="570">
        <v>3.8</v>
      </c>
      <c r="P424" s="570">
        <v>1.4</v>
      </c>
      <c r="Q424" s="545" t="s">
        <v>364</v>
      </c>
      <c r="R424" s="570">
        <v>16</v>
      </c>
      <c r="S424" s="571">
        <v>34</v>
      </c>
      <c r="T424" s="545" t="s">
        <v>139</v>
      </c>
      <c r="U424" s="545" t="s">
        <v>118</v>
      </c>
      <c r="V424" s="572">
        <v>265.10000000000002</v>
      </c>
      <c r="W424" s="570">
        <v>82.1</v>
      </c>
      <c r="X424" s="545">
        <v>3</v>
      </c>
      <c r="Y424" s="545">
        <v>5</v>
      </c>
      <c r="Z424" s="545">
        <v>3</v>
      </c>
      <c r="AA424" s="545" t="s">
        <v>54</v>
      </c>
      <c r="AB424" s="471" t="s">
        <v>54</v>
      </c>
      <c r="AC424" s="471" t="s">
        <v>54</v>
      </c>
      <c r="AD424" s="471" t="s">
        <v>54</v>
      </c>
      <c r="AE424" s="471" t="s">
        <v>54</v>
      </c>
      <c r="AF424" s="471" t="s">
        <v>54</v>
      </c>
      <c r="AG424" s="471">
        <v>3</v>
      </c>
      <c r="AH424" s="573">
        <v>19.239999999999998</v>
      </c>
      <c r="AI424" s="573">
        <v>19.100000000000001</v>
      </c>
      <c r="AJ424" s="573">
        <v>18.82</v>
      </c>
      <c r="AK424" s="573">
        <v>19.053333333333335</v>
      </c>
      <c r="AL424" s="570">
        <v>635.1111111111112</v>
      </c>
      <c r="AM424" s="570">
        <v>6.3639746929661314</v>
      </c>
      <c r="AN424" s="545">
        <v>17</v>
      </c>
      <c r="AO424" s="542"/>
    </row>
    <row r="425" spans="1:325" x14ac:dyDescent="0.25">
      <c r="A425" s="495"/>
      <c r="B425" s="498" t="e">
        <v>#N/A</v>
      </c>
      <c r="C425" s="498"/>
      <c r="D425" s="486" t="s">
        <v>362</v>
      </c>
      <c r="E425" s="545" t="s">
        <v>456</v>
      </c>
      <c r="F425" s="567">
        <v>104</v>
      </c>
      <c r="G425" s="567">
        <v>260.10000000000002</v>
      </c>
      <c r="H425" s="567">
        <v>79.7</v>
      </c>
      <c r="I425" s="545" t="s">
        <v>120</v>
      </c>
      <c r="J425" s="568">
        <v>0</v>
      </c>
      <c r="K425" s="568">
        <v>0</v>
      </c>
      <c r="L425" s="568">
        <v>0</v>
      </c>
      <c r="M425" s="569" t="s">
        <v>54</v>
      </c>
      <c r="N425" s="570">
        <v>17.2</v>
      </c>
      <c r="O425" s="570">
        <v>4.8</v>
      </c>
      <c r="P425" s="570">
        <v>0</v>
      </c>
      <c r="Q425" s="545" t="s">
        <v>126</v>
      </c>
      <c r="R425" s="570">
        <v>14</v>
      </c>
      <c r="S425" s="571">
        <v>32.5</v>
      </c>
      <c r="T425" s="545" t="s">
        <v>751</v>
      </c>
      <c r="U425" s="545" t="s">
        <v>118</v>
      </c>
      <c r="V425" s="572">
        <v>338</v>
      </c>
      <c r="W425" s="570">
        <v>89.3</v>
      </c>
      <c r="X425" s="545" t="s">
        <v>54</v>
      </c>
      <c r="Y425" s="545">
        <v>3</v>
      </c>
      <c r="Z425" s="545">
        <v>1</v>
      </c>
      <c r="AA425" s="545">
        <v>1</v>
      </c>
      <c r="AB425" s="471" t="s">
        <v>54</v>
      </c>
      <c r="AC425" s="471" t="s">
        <v>54</v>
      </c>
      <c r="AD425" s="471" t="s">
        <v>54</v>
      </c>
      <c r="AE425" s="471" t="s">
        <v>54</v>
      </c>
      <c r="AF425" s="471" t="s">
        <v>54</v>
      </c>
      <c r="AG425" s="471">
        <v>1</v>
      </c>
      <c r="AH425" s="573">
        <v>13.624762386248737</v>
      </c>
      <c r="AI425" s="573">
        <v>12.711212082912033</v>
      </c>
      <c r="AJ425" s="573">
        <v>12.198091506572295</v>
      </c>
      <c r="AK425" s="573">
        <v>12.844688658577688</v>
      </c>
      <c r="AL425" s="570">
        <v>428.15628861925626</v>
      </c>
      <c r="AM425" s="570">
        <v>6.6569172088795021</v>
      </c>
      <c r="AN425" s="545">
        <v>15</v>
      </c>
      <c r="AO425" s="542"/>
    </row>
    <row r="426" spans="1:325" x14ac:dyDescent="0.25">
      <c r="A426" s="495"/>
      <c r="B426" s="498" t="e">
        <v>#N/A</v>
      </c>
      <c r="C426" s="498"/>
      <c r="D426" s="486" t="s">
        <v>362</v>
      </c>
      <c r="E426" s="545" t="s">
        <v>457</v>
      </c>
      <c r="F426" s="567">
        <v>105</v>
      </c>
      <c r="G426" s="567">
        <v>232</v>
      </c>
      <c r="H426" s="567">
        <v>66</v>
      </c>
      <c r="I426" s="545" t="s">
        <v>120</v>
      </c>
      <c r="J426" s="568">
        <v>0</v>
      </c>
      <c r="K426" s="568">
        <v>0</v>
      </c>
      <c r="L426" s="568">
        <v>0</v>
      </c>
      <c r="M426" s="569">
        <v>0</v>
      </c>
      <c r="N426" s="570">
        <v>17.600000000000001</v>
      </c>
      <c r="O426" s="570">
        <v>4.9000000000000004</v>
      </c>
      <c r="P426" s="570">
        <v>0.7</v>
      </c>
      <c r="Q426" s="545" t="s">
        <v>364</v>
      </c>
      <c r="R426" s="570">
        <v>15</v>
      </c>
      <c r="S426" s="571">
        <v>32</v>
      </c>
      <c r="T426" s="545" t="s">
        <v>139</v>
      </c>
      <c r="U426" s="545" t="s">
        <v>118</v>
      </c>
      <c r="V426" s="572">
        <v>306</v>
      </c>
      <c r="W426" s="570">
        <v>87.8</v>
      </c>
      <c r="X426" s="545">
        <v>1</v>
      </c>
      <c r="Y426" s="545">
        <v>1</v>
      </c>
      <c r="Z426" s="545">
        <v>1</v>
      </c>
      <c r="AA426" s="545">
        <v>1</v>
      </c>
      <c r="AB426" s="471" t="s">
        <v>54</v>
      </c>
      <c r="AC426" s="471" t="s">
        <v>54</v>
      </c>
      <c r="AD426" s="471" t="s">
        <v>54</v>
      </c>
      <c r="AE426" s="471" t="s">
        <v>54</v>
      </c>
      <c r="AF426" s="471">
        <v>5</v>
      </c>
      <c r="AG426" s="471">
        <v>3</v>
      </c>
      <c r="AH426" s="573">
        <v>17.28</v>
      </c>
      <c r="AI426" s="573">
        <v>17.11</v>
      </c>
      <c r="AJ426" s="573">
        <v>16.41</v>
      </c>
      <c r="AK426" s="573">
        <v>16.933333333333334</v>
      </c>
      <c r="AL426" s="570">
        <v>564.44444444444446</v>
      </c>
      <c r="AM426" s="570">
        <v>2.8131957093705964</v>
      </c>
      <c r="AN426" s="545">
        <v>12</v>
      </c>
      <c r="AO426" s="542"/>
    </row>
    <row r="427" spans="1:325" x14ac:dyDescent="0.25">
      <c r="A427" s="495"/>
      <c r="B427" s="498" t="e">
        <v>#N/A</v>
      </c>
      <c r="C427" s="498"/>
      <c r="D427" s="486" t="s">
        <v>362</v>
      </c>
      <c r="E427" s="545" t="s">
        <v>458</v>
      </c>
      <c r="F427" s="567">
        <v>105</v>
      </c>
      <c r="G427" s="567">
        <v>287.5</v>
      </c>
      <c r="H427" s="567">
        <v>101.5</v>
      </c>
      <c r="I427" s="545" t="s">
        <v>120</v>
      </c>
      <c r="J427" s="568">
        <v>0</v>
      </c>
      <c r="K427" s="568">
        <v>0</v>
      </c>
      <c r="L427" s="568">
        <v>0</v>
      </c>
      <c r="M427" s="569">
        <v>0</v>
      </c>
      <c r="N427" s="570">
        <v>18.899999999999999</v>
      </c>
      <c r="O427" s="570">
        <v>5</v>
      </c>
      <c r="P427" s="570">
        <v>0.5</v>
      </c>
      <c r="Q427" s="545" t="s">
        <v>126</v>
      </c>
      <c r="R427" s="570">
        <v>16</v>
      </c>
      <c r="S427" s="571">
        <v>30.3</v>
      </c>
      <c r="T427" s="545" t="s">
        <v>139</v>
      </c>
      <c r="U427" s="545" t="s">
        <v>118</v>
      </c>
      <c r="V427" s="572">
        <v>375</v>
      </c>
      <c r="W427" s="570">
        <v>82.5</v>
      </c>
      <c r="X427" s="545">
        <v>3</v>
      </c>
      <c r="Y427" s="545">
        <v>5</v>
      </c>
      <c r="Z427" s="545">
        <v>5</v>
      </c>
      <c r="AA427" s="545">
        <v>3</v>
      </c>
      <c r="AB427" s="471" t="s">
        <v>54</v>
      </c>
      <c r="AC427" s="471" t="s">
        <v>54</v>
      </c>
      <c r="AD427" s="471" t="s">
        <v>54</v>
      </c>
      <c r="AE427" s="471" t="s">
        <v>54</v>
      </c>
      <c r="AF427" s="471">
        <v>5</v>
      </c>
      <c r="AG427" s="471">
        <v>5</v>
      </c>
      <c r="AH427" s="573">
        <v>18.600000000000001</v>
      </c>
      <c r="AI427" s="573">
        <v>19.440000000000001</v>
      </c>
      <c r="AJ427" s="573">
        <v>19.7</v>
      </c>
      <c r="AK427" s="573">
        <v>19.24666666666667</v>
      </c>
      <c r="AL427" s="570">
        <v>641.55555555555566</v>
      </c>
      <c r="AM427" s="570">
        <v>3.1808434596140369</v>
      </c>
      <c r="AN427" s="545">
        <v>13</v>
      </c>
      <c r="AO427" s="542"/>
    </row>
    <row r="428" spans="1:325" x14ac:dyDescent="0.25">
      <c r="A428" s="495"/>
      <c r="B428" s="498" t="e">
        <v>#N/A</v>
      </c>
      <c r="C428" s="498"/>
      <c r="D428" s="486" t="s">
        <v>362</v>
      </c>
      <c r="E428" s="462" t="s">
        <v>459</v>
      </c>
      <c r="F428" s="663">
        <v>99</v>
      </c>
      <c r="G428" s="663">
        <v>257</v>
      </c>
      <c r="H428" s="663">
        <v>98</v>
      </c>
      <c r="I428" s="462" t="s">
        <v>120</v>
      </c>
      <c r="J428" s="664">
        <v>0</v>
      </c>
      <c r="K428" s="664">
        <v>1.48</v>
      </c>
      <c r="L428" s="664">
        <v>0</v>
      </c>
      <c r="M428" s="665">
        <v>0</v>
      </c>
      <c r="N428" s="666">
        <v>16.7</v>
      </c>
      <c r="O428" s="666">
        <v>4.8499999999999996</v>
      </c>
      <c r="P428" s="666">
        <v>0.41</v>
      </c>
      <c r="Q428" s="462" t="s">
        <v>126</v>
      </c>
      <c r="R428" s="666">
        <v>14</v>
      </c>
      <c r="S428" s="667">
        <v>30</v>
      </c>
      <c r="T428" s="462" t="s">
        <v>139</v>
      </c>
      <c r="U428" s="462" t="s">
        <v>118</v>
      </c>
      <c r="V428" s="668">
        <v>333.1</v>
      </c>
      <c r="W428" s="666">
        <v>81.8</v>
      </c>
      <c r="X428" s="462">
        <v>1</v>
      </c>
      <c r="Y428" s="462">
        <v>5</v>
      </c>
      <c r="Z428" s="462">
        <v>1</v>
      </c>
      <c r="AA428" s="462">
        <v>1</v>
      </c>
      <c r="AB428" s="689" t="s">
        <v>54</v>
      </c>
      <c r="AC428" s="689" t="s">
        <v>54</v>
      </c>
      <c r="AD428" s="689" t="s">
        <v>54</v>
      </c>
      <c r="AE428" s="689" t="s">
        <v>54</v>
      </c>
      <c r="AF428" s="689">
        <v>3</v>
      </c>
      <c r="AG428" s="689">
        <v>1</v>
      </c>
      <c r="AH428" s="669">
        <v>14.83</v>
      </c>
      <c r="AI428" s="669">
        <v>15.74</v>
      </c>
      <c r="AJ428" s="669">
        <v>16.57</v>
      </c>
      <c r="AK428" s="669">
        <v>15.713333333333333</v>
      </c>
      <c r="AL428" s="666">
        <v>523.77777777777771</v>
      </c>
      <c r="AM428" s="666">
        <v>2.2337887659943414</v>
      </c>
      <c r="AN428" s="462">
        <v>15</v>
      </c>
      <c r="AO428" s="542"/>
    </row>
    <row r="429" spans="1:325" s="614" customFormat="1" ht="16.5" thickBot="1" x14ac:dyDescent="0.3">
      <c r="A429" s="495"/>
      <c r="B429" s="498" t="e">
        <v>#N/A</v>
      </c>
      <c r="C429" s="498"/>
      <c r="D429" s="487" t="s">
        <v>362</v>
      </c>
      <c r="E429" s="670" t="s">
        <v>377</v>
      </c>
      <c r="F429" s="671">
        <v>105.4</v>
      </c>
      <c r="G429" s="671">
        <v>264.28000000000003</v>
      </c>
      <c r="H429" s="671">
        <v>86.92</v>
      </c>
      <c r="I429" s="670" t="s">
        <v>144</v>
      </c>
      <c r="J429" s="672">
        <v>0.1111111111111111</v>
      </c>
      <c r="K429" s="672">
        <v>1.4060000000000001</v>
      </c>
      <c r="L429" s="672">
        <v>0</v>
      </c>
      <c r="M429" s="672">
        <v>0.25</v>
      </c>
      <c r="N429" s="672">
        <v>17.990000000000002</v>
      </c>
      <c r="O429" s="672">
        <v>4.7549999999999999</v>
      </c>
      <c r="P429" s="672">
        <v>0.71100000000000008</v>
      </c>
      <c r="Q429" s="670" t="s">
        <v>123</v>
      </c>
      <c r="R429" s="672">
        <v>14.87</v>
      </c>
      <c r="S429" s="673">
        <v>33.422222222222224</v>
      </c>
      <c r="T429" s="670" t="s">
        <v>378</v>
      </c>
      <c r="U429" s="670" t="s">
        <v>122</v>
      </c>
      <c r="V429" s="671">
        <v>338.91999999999996</v>
      </c>
      <c r="W429" s="672">
        <v>84.869999999999976</v>
      </c>
      <c r="X429" s="674">
        <v>3</v>
      </c>
      <c r="Y429" s="674">
        <v>5</v>
      </c>
      <c r="Z429" s="674">
        <v>5</v>
      </c>
      <c r="AA429" s="674">
        <v>3</v>
      </c>
      <c r="AB429" s="691" t="s">
        <v>54</v>
      </c>
      <c r="AC429" s="691" t="s">
        <v>54</v>
      </c>
      <c r="AD429" s="691" t="s">
        <v>54</v>
      </c>
      <c r="AE429" s="691" t="s">
        <v>54</v>
      </c>
      <c r="AF429" s="691">
        <v>5</v>
      </c>
      <c r="AG429" s="691">
        <v>5</v>
      </c>
      <c r="AH429" s="675">
        <v>16.748259536722124</v>
      </c>
      <c r="AI429" s="675">
        <v>17.217926969390568</v>
      </c>
      <c r="AJ429" s="675">
        <v>17.072970091460611</v>
      </c>
      <c r="AK429" s="675">
        <v>17.013052199191101</v>
      </c>
      <c r="AL429" s="676">
        <v>567.10173997303673</v>
      </c>
      <c r="AM429" s="676">
        <v>5.3141589626308869</v>
      </c>
      <c r="AN429" s="671">
        <v>14</v>
      </c>
      <c r="AO429" s="542"/>
      <c r="AP429" s="765"/>
      <c r="AQ429" s="765"/>
      <c r="AR429" s="765"/>
      <c r="AS429" s="765"/>
      <c r="AT429" s="765"/>
      <c r="AU429" s="765"/>
      <c r="AV429" s="765"/>
      <c r="AW429" s="765"/>
      <c r="AX429" s="765"/>
      <c r="AY429" s="765"/>
      <c r="AZ429" s="765"/>
      <c r="BA429" s="765"/>
      <c r="BB429" s="765"/>
      <c r="BC429" s="765"/>
      <c r="BD429" s="765"/>
      <c r="BE429" s="765"/>
      <c r="BF429" s="765"/>
      <c r="BG429" s="765"/>
      <c r="BH429" s="765"/>
      <c r="BI429" s="765"/>
      <c r="BJ429" s="765"/>
      <c r="BK429" s="765"/>
      <c r="BL429" s="765"/>
      <c r="BM429" s="765"/>
      <c r="BN429" s="765"/>
      <c r="BO429" s="765"/>
      <c r="BP429" s="765"/>
      <c r="BQ429" s="765"/>
      <c r="BR429" s="765"/>
      <c r="BS429" s="765"/>
      <c r="BT429" s="765"/>
      <c r="BU429" s="765"/>
      <c r="BV429" s="765"/>
      <c r="BW429" s="765"/>
      <c r="BX429" s="765"/>
      <c r="BY429" s="765"/>
      <c r="BZ429" s="765"/>
      <c r="CA429" s="765"/>
      <c r="CB429" s="765"/>
      <c r="CC429" s="765"/>
      <c r="CD429" s="765"/>
      <c r="CE429" s="765"/>
      <c r="CF429" s="765"/>
      <c r="CG429" s="765"/>
      <c r="CH429" s="765"/>
      <c r="CI429" s="765"/>
      <c r="CJ429" s="765"/>
      <c r="CK429" s="765"/>
      <c r="CL429" s="765"/>
      <c r="CM429" s="765"/>
      <c r="CN429" s="765"/>
      <c r="CO429" s="765"/>
      <c r="CP429" s="765"/>
      <c r="CQ429" s="765"/>
      <c r="CR429" s="765"/>
      <c r="CS429" s="765"/>
      <c r="CT429" s="765"/>
      <c r="CU429" s="765"/>
      <c r="CV429" s="765"/>
      <c r="CW429" s="765"/>
      <c r="CX429" s="765"/>
      <c r="CY429" s="765"/>
      <c r="CZ429" s="765"/>
      <c r="DA429" s="765"/>
      <c r="DB429" s="765"/>
      <c r="DC429" s="765"/>
      <c r="DD429" s="765"/>
      <c r="DE429" s="765"/>
      <c r="DF429" s="765"/>
      <c r="DG429" s="765"/>
      <c r="DH429" s="765"/>
      <c r="DI429" s="765"/>
      <c r="DJ429" s="765"/>
      <c r="DK429" s="765"/>
      <c r="DL429" s="765"/>
      <c r="DM429" s="765"/>
      <c r="DN429" s="765"/>
      <c r="DO429" s="765"/>
      <c r="DP429" s="765"/>
      <c r="DQ429" s="765"/>
      <c r="DR429" s="765"/>
      <c r="DS429" s="765"/>
      <c r="DT429" s="765"/>
      <c r="DU429" s="765"/>
      <c r="DV429" s="765"/>
      <c r="DW429" s="765"/>
      <c r="DX429" s="765"/>
      <c r="DY429" s="765"/>
      <c r="DZ429" s="765"/>
      <c r="EA429" s="765"/>
      <c r="EB429" s="765"/>
      <c r="EC429" s="765"/>
      <c r="ED429" s="765"/>
      <c r="EE429" s="765"/>
      <c r="EF429" s="765"/>
      <c r="EG429" s="765"/>
      <c r="EH429" s="765"/>
      <c r="EI429" s="765"/>
      <c r="EJ429" s="765"/>
      <c r="EK429" s="765"/>
      <c r="EL429" s="765"/>
      <c r="EM429" s="765"/>
      <c r="EN429" s="765"/>
      <c r="EO429" s="765"/>
      <c r="EP429" s="765"/>
      <c r="EQ429" s="765"/>
      <c r="ER429" s="765"/>
      <c r="ES429" s="765"/>
      <c r="ET429" s="765"/>
      <c r="EU429" s="765"/>
      <c r="EV429" s="765"/>
      <c r="EW429" s="765"/>
      <c r="EX429" s="765"/>
      <c r="EY429" s="765"/>
      <c r="EZ429" s="765"/>
      <c r="FA429" s="765"/>
      <c r="FB429" s="765"/>
      <c r="FC429" s="765"/>
      <c r="FD429" s="765"/>
      <c r="FE429" s="765"/>
      <c r="FF429" s="765"/>
      <c r="FG429" s="765"/>
      <c r="FH429" s="765"/>
      <c r="FI429" s="765"/>
      <c r="FJ429" s="765"/>
      <c r="FK429" s="765"/>
      <c r="FL429" s="765"/>
      <c r="FM429" s="765"/>
      <c r="FN429" s="765"/>
      <c r="FO429" s="765"/>
      <c r="FP429" s="765"/>
      <c r="FQ429" s="765"/>
      <c r="FR429" s="765"/>
      <c r="FS429" s="765"/>
      <c r="FT429" s="765"/>
      <c r="FU429" s="765"/>
      <c r="FV429" s="765"/>
      <c r="FW429" s="765"/>
      <c r="FX429" s="765"/>
      <c r="FY429" s="765"/>
      <c r="FZ429" s="765"/>
      <c r="GA429" s="765"/>
      <c r="GB429" s="765"/>
      <c r="GC429" s="765"/>
      <c r="GD429" s="765"/>
      <c r="GE429" s="765"/>
      <c r="GF429" s="765"/>
      <c r="GG429" s="765"/>
      <c r="GH429" s="765"/>
      <c r="GI429" s="765"/>
      <c r="GJ429" s="765"/>
      <c r="GK429" s="765"/>
      <c r="GL429" s="765"/>
      <c r="GM429" s="765"/>
      <c r="GN429" s="765"/>
      <c r="GO429" s="765"/>
      <c r="GP429" s="765"/>
      <c r="GQ429" s="765"/>
      <c r="GR429" s="765"/>
      <c r="GS429" s="765"/>
      <c r="GT429" s="765"/>
      <c r="GU429" s="765"/>
      <c r="GV429" s="765"/>
      <c r="GW429" s="765"/>
      <c r="GX429" s="765"/>
      <c r="GY429" s="765"/>
      <c r="GZ429" s="765"/>
      <c r="HA429" s="765"/>
      <c r="HB429" s="765"/>
      <c r="HC429" s="765"/>
      <c r="HD429" s="765"/>
      <c r="HE429" s="765"/>
      <c r="HF429" s="765"/>
      <c r="HG429" s="765"/>
      <c r="HH429" s="765"/>
      <c r="HI429" s="765"/>
      <c r="HJ429" s="765"/>
      <c r="HK429" s="765"/>
      <c r="HL429" s="765"/>
      <c r="HM429" s="765"/>
      <c r="HN429" s="765"/>
      <c r="HO429" s="765"/>
      <c r="HP429" s="765"/>
      <c r="HQ429" s="765"/>
      <c r="HR429" s="765"/>
      <c r="HS429" s="765"/>
      <c r="HT429" s="765"/>
      <c r="HU429" s="765"/>
      <c r="HV429" s="765"/>
      <c r="HW429" s="765"/>
      <c r="HX429" s="765"/>
      <c r="HY429" s="765"/>
      <c r="HZ429" s="765"/>
      <c r="IA429" s="765"/>
      <c r="IB429" s="765"/>
      <c r="IC429" s="765"/>
      <c r="ID429" s="765"/>
      <c r="IE429" s="765"/>
      <c r="IF429" s="765"/>
      <c r="IG429" s="765"/>
      <c r="IH429" s="765"/>
      <c r="II429" s="765"/>
      <c r="IJ429" s="765"/>
      <c r="IK429" s="765"/>
      <c r="IL429" s="765"/>
      <c r="IM429" s="765"/>
      <c r="IN429" s="765"/>
      <c r="IO429" s="765"/>
      <c r="IP429" s="765"/>
      <c r="IQ429" s="765"/>
      <c r="IR429" s="765"/>
      <c r="IS429" s="765"/>
      <c r="IT429" s="765"/>
      <c r="IU429" s="765"/>
      <c r="IV429" s="765"/>
      <c r="IW429" s="765"/>
      <c r="IX429" s="765"/>
      <c r="IY429" s="765"/>
      <c r="IZ429" s="765"/>
      <c r="JA429" s="765"/>
      <c r="JB429" s="765"/>
      <c r="JC429" s="765"/>
      <c r="JD429" s="765"/>
      <c r="JE429" s="765"/>
      <c r="JF429" s="765"/>
      <c r="JG429" s="765"/>
      <c r="JH429" s="765"/>
      <c r="JI429" s="765"/>
      <c r="JJ429" s="765"/>
      <c r="JK429" s="765"/>
      <c r="JL429" s="765"/>
      <c r="JM429" s="765"/>
      <c r="JN429" s="765"/>
      <c r="JO429" s="765"/>
      <c r="JP429" s="765"/>
      <c r="JQ429" s="765"/>
      <c r="JR429" s="765"/>
      <c r="JS429" s="765"/>
      <c r="JT429" s="765"/>
      <c r="JU429" s="765"/>
      <c r="JV429" s="765"/>
      <c r="JW429" s="765"/>
      <c r="JX429" s="765"/>
      <c r="JY429" s="765"/>
      <c r="JZ429" s="765"/>
      <c r="KA429" s="765"/>
      <c r="KB429" s="765"/>
      <c r="KC429" s="765"/>
      <c r="KD429" s="765"/>
      <c r="KE429" s="765"/>
      <c r="KF429" s="765"/>
      <c r="KG429" s="765"/>
      <c r="KH429" s="765"/>
      <c r="KI429" s="765"/>
      <c r="KJ429" s="765"/>
      <c r="KK429" s="765"/>
      <c r="KL429" s="765"/>
      <c r="KM429" s="765"/>
      <c r="KN429" s="765"/>
      <c r="KO429" s="765"/>
      <c r="KP429" s="765"/>
      <c r="KQ429" s="765"/>
      <c r="KR429" s="765"/>
      <c r="KS429" s="765"/>
      <c r="KT429" s="765"/>
      <c r="KU429" s="765"/>
      <c r="KV429" s="765"/>
      <c r="KW429" s="765"/>
      <c r="KX429" s="765"/>
      <c r="KY429" s="765"/>
      <c r="KZ429" s="765"/>
      <c r="LA429" s="765"/>
      <c r="LB429" s="765"/>
      <c r="LC429" s="765"/>
      <c r="LD429" s="765"/>
      <c r="LE429" s="765"/>
      <c r="LF429" s="765"/>
      <c r="LG429" s="765"/>
      <c r="LH429" s="765"/>
      <c r="LI429" s="765"/>
      <c r="LJ429" s="765"/>
      <c r="LK429" s="765"/>
      <c r="LL429" s="765"/>
      <c r="LM429" s="765"/>
    </row>
    <row r="430" spans="1:325" x14ac:dyDescent="0.25">
      <c r="A430" s="495"/>
      <c r="B430" s="498" t="e">
        <v>#N/A</v>
      </c>
      <c r="C430" s="498"/>
      <c r="D430" s="488" t="s">
        <v>421</v>
      </c>
      <c r="E430" s="459" t="s">
        <v>486</v>
      </c>
      <c r="F430" s="771">
        <v>109</v>
      </c>
      <c r="G430" s="771">
        <v>265</v>
      </c>
      <c r="H430" s="771">
        <v>78</v>
      </c>
      <c r="I430" s="459" t="s">
        <v>120</v>
      </c>
      <c r="J430" s="772">
        <v>0</v>
      </c>
      <c r="K430" s="772">
        <v>0</v>
      </c>
      <c r="L430" s="772">
        <v>1</v>
      </c>
      <c r="M430" s="772">
        <v>0</v>
      </c>
      <c r="N430" s="636">
        <v>17</v>
      </c>
      <c r="O430" s="636">
        <v>5.0999999999999996</v>
      </c>
      <c r="P430" s="636">
        <v>0.4</v>
      </c>
      <c r="Q430" s="459" t="s">
        <v>364</v>
      </c>
      <c r="R430" s="773">
        <v>15</v>
      </c>
      <c r="S430" s="774">
        <v>33.200000000000003</v>
      </c>
      <c r="T430" s="459" t="s">
        <v>142</v>
      </c>
      <c r="U430" s="459" t="s">
        <v>118</v>
      </c>
      <c r="V430" s="771">
        <v>301</v>
      </c>
      <c r="W430" s="636">
        <v>81.7</v>
      </c>
      <c r="X430" s="459">
        <v>1</v>
      </c>
      <c r="Y430" s="459">
        <v>1</v>
      </c>
      <c r="Z430" s="459">
        <v>1</v>
      </c>
      <c r="AA430" s="459">
        <v>1</v>
      </c>
      <c r="AB430" s="683" t="s">
        <v>54</v>
      </c>
      <c r="AC430" s="683" t="s">
        <v>54</v>
      </c>
      <c r="AD430" s="683" t="s">
        <v>54</v>
      </c>
      <c r="AE430" s="683" t="s">
        <v>54</v>
      </c>
      <c r="AF430" s="683">
        <v>1</v>
      </c>
      <c r="AG430" s="683">
        <v>1</v>
      </c>
      <c r="AH430" s="635">
        <v>142.30000000000001</v>
      </c>
      <c r="AI430" s="635">
        <v>131.69999999999999</v>
      </c>
      <c r="AJ430" s="635" t="s">
        <v>54</v>
      </c>
      <c r="AK430" s="635">
        <v>137</v>
      </c>
      <c r="AL430" s="636">
        <v>548</v>
      </c>
      <c r="AM430" s="636">
        <v>0.43988269794723084</v>
      </c>
      <c r="AN430" s="459">
        <v>6</v>
      </c>
      <c r="AO430" s="542"/>
    </row>
    <row r="431" spans="1:325" x14ac:dyDescent="0.25">
      <c r="A431" s="495"/>
      <c r="B431" s="498" t="e">
        <v>#N/A</v>
      </c>
      <c r="C431" s="498"/>
      <c r="D431" s="489" t="s">
        <v>421</v>
      </c>
      <c r="E431" s="543" t="s">
        <v>461</v>
      </c>
      <c r="F431" s="559">
        <v>102</v>
      </c>
      <c r="G431" s="559">
        <v>285</v>
      </c>
      <c r="H431" s="559">
        <v>100</v>
      </c>
      <c r="I431" s="543" t="s">
        <v>127</v>
      </c>
      <c r="J431" s="776">
        <v>0</v>
      </c>
      <c r="K431" s="776">
        <v>0</v>
      </c>
      <c r="L431" s="776">
        <v>0</v>
      </c>
      <c r="M431" s="776">
        <v>0</v>
      </c>
      <c r="N431" s="558">
        <v>21.3</v>
      </c>
      <c r="O431" s="558">
        <v>5.2</v>
      </c>
      <c r="P431" s="558">
        <v>1</v>
      </c>
      <c r="Q431" s="543" t="s">
        <v>364</v>
      </c>
      <c r="R431" s="560">
        <v>16</v>
      </c>
      <c r="S431" s="561">
        <v>42</v>
      </c>
      <c r="T431" s="543" t="s">
        <v>139</v>
      </c>
      <c r="U431" s="543" t="s">
        <v>118</v>
      </c>
      <c r="V431" s="559">
        <v>392</v>
      </c>
      <c r="W431" s="558">
        <v>86.7</v>
      </c>
      <c r="X431" s="543">
        <v>1</v>
      </c>
      <c r="Y431" s="543">
        <v>3</v>
      </c>
      <c r="Z431" s="543">
        <v>1</v>
      </c>
      <c r="AA431" s="543">
        <v>1</v>
      </c>
      <c r="AB431" s="471" t="s">
        <v>54</v>
      </c>
      <c r="AC431" s="471" t="s">
        <v>54</v>
      </c>
      <c r="AD431" s="471" t="s">
        <v>54</v>
      </c>
      <c r="AE431" s="471" t="s">
        <v>54</v>
      </c>
      <c r="AF431" s="471">
        <v>5</v>
      </c>
      <c r="AG431" s="471">
        <v>2</v>
      </c>
      <c r="AH431" s="557">
        <v>155.46</v>
      </c>
      <c r="AI431" s="557">
        <v>159.04</v>
      </c>
      <c r="AJ431" s="557" t="s">
        <v>54</v>
      </c>
      <c r="AK431" s="557">
        <v>157.25</v>
      </c>
      <c r="AL431" s="558">
        <v>629</v>
      </c>
      <c r="AM431" s="558">
        <v>4.8263449103393166</v>
      </c>
      <c r="AN431" s="543">
        <v>6</v>
      </c>
      <c r="AO431" s="542"/>
    </row>
    <row r="432" spans="1:325" x14ac:dyDescent="0.25">
      <c r="A432" s="495"/>
      <c r="B432" s="498" t="e">
        <v>#N/A</v>
      </c>
      <c r="C432" s="498"/>
      <c r="D432" s="489" t="s">
        <v>421</v>
      </c>
      <c r="E432" s="543" t="s">
        <v>487</v>
      </c>
      <c r="F432" s="559">
        <v>102</v>
      </c>
      <c r="G432" s="559">
        <v>269</v>
      </c>
      <c r="H432" s="559">
        <v>101</v>
      </c>
      <c r="I432" s="543" t="s">
        <v>120</v>
      </c>
      <c r="J432" s="776">
        <v>0</v>
      </c>
      <c r="K432" s="776">
        <v>3.9</v>
      </c>
      <c r="L432" s="776">
        <v>0.3</v>
      </c>
      <c r="M432" s="776">
        <v>0</v>
      </c>
      <c r="N432" s="558">
        <v>18.2</v>
      </c>
      <c r="O432" s="558">
        <v>4.9000000000000004</v>
      </c>
      <c r="P432" s="558">
        <v>1.3</v>
      </c>
      <c r="Q432" s="543" t="s">
        <v>126</v>
      </c>
      <c r="R432" s="560">
        <v>14.8</v>
      </c>
      <c r="S432" s="561">
        <v>28.3</v>
      </c>
      <c r="T432" s="543" t="s">
        <v>139</v>
      </c>
      <c r="U432" s="543" t="s">
        <v>118</v>
      </c>
      <c r="V432" s="559">
        <v>354</v>
      </c>
      <c r="W432" s="558">
        <v>84.7</v>
      </c>
      <c r="X432" s="543">
        <v>3</v>
      </c>
      <c r="Y432" s="543">
        <v>3</v>
      </c>
      <c r="Z432" s="543">
        <v>1</v>
      </c>
      <c r="AA432" s="543">
        <v>1</v>
      </c>
      <c r="AB432" s="471" t="s">
        <v>54</v>
      </c>
      <c r="AC432" s="471" t="s">
        <v>54</v>
      </c>
      <c r="AD432" s="471" t="s">
        <v>54</v>
      </c>
      <c r="AE432" s="471" t="s">
        <v>54</v>
      </c>
      <c r="AF432" s="471">
        <v>3</v>
      </c>
      <c r="AG432" s="471">
        <v>1</v>
      </c>
      <c r="AH432" s="557">
        <v>150.77000000000001</v>
      </c>
      <c r="AI432" s="557">
        <v>154.76</v>
      </c>
      <c r="AJ432" s="557" t="s">
        <v>54</v>
      </c>
      <c r="AK432" s="557">
        <v>152.76499999999999</v>
      </c>
      <c r="AL432" s="558">
        <v>611.05999999999995</v>
      </c>
      <c r="AM432" s="558">
        <v>3.5940731699047115</v>
      </c>
      <c r="AN432" s="543">
        <v>5</v>
      </c>
      <c r="AO432" s="542"/>
    </row>
    <row r="433" spans="1:325" x14ac:dyDescent="0.25">
      <c r="A433" s="495"/>
      <c r="B433" s="498" t="e">
        <v>#N/A</v>
      </c>
      <c r="C433" s="498"/>
      <c r="D433" s="489" t="s">
        <v>421</v>
      </c>
      <c r="E433" s="543" t="s">
        <v>465</v>
      </c>
      <c r="F433" s="554">
        <v>108</v>
      </c>
      <c r="G433" s="559">
        <v>284</v>
      </c>
      <c r="H433" s="559">
        <v>93</v>
      </c>
      <c r="I433" s="543" t="s">
        <v>127</v>
      </c>
      <c r="J433" s="776">
        <v>1</v>
      </c>
      <c r="K433" s="776">
        <v>0</v>
      </c>
      <c r="L433" s="776">
        <v>0</v>
      </c>
      <c r="M433" s="776">
        <v>0</v>
      </c>
      <c r="N433" s="558">
        <v>17.399999999999999</v>
      </c>
      <c r="O433" s="558">
        <v>5</v>
      </c>
      <c r="P433" s="558">
        <v>1</v>
      </c>
      <c r="Q433" s="543" t="s">
        <v>126</v>
      </c>
      <c r="R433" s="560">
        <v>16.8</v>
      </c>
      <c r="S433" s="561">
        <v>34.6</v>
      </c>
      <c r="T433" s="543" t="s">
        <v>142</v>
      </c>
      <c r="U433" s="543" t="s">
        <v>118</v>
      </c>
      <c r="V433" s="559">
        <v>310</v>
      </c>
      <c r="W433" s="558">
        <v>85.2</v>
      </c>
      <c r="X433" s="543">
        <v>3</v>
      </c>
      <c r="Y433" s="543">
        <v>5</v>
      </c>
      <c r="Z433" s="543">
        <v>3</v>
      </c>
      <c r="AA433" s="543">
        <v>3</v>
      </c>
      <c r="AB433" s="471" t="s">
        <v>54</v>
      </c>
      <c r="AC433" s="471" t="s">
        <v>54</v>
      </c>
      <c r="AD433" s="471" t="s">
        <v>54</v>
      </c>
      <c r="AE433" s="471" t="s">
        <v>54</v>
      </c>
      <c r="AF433" s="471">
        <v>5</v>
      </c>
      <c r="AG433" s="471">
        <v>3</v>
      </c>
      <c r="AH433" s="557">
        <v>151.44444444444446</v>
      </c>
      <c r="AI433" s="557">
        <v>159.44444444444443</v>
      </c>
      <c r="AJ433" s="557" t="s">
        <v>54</v>
      </c>
      <c r="AK433" s="557">
        <v>155.44444444444446</v>
      </c>
      <c r="AL433" s="558">
        <v>621.77777777777783</v>
      </c>
      <c r="AM433" s="558">
        <v>2.5659824046920989</v>
      </c>
      <c r="AN433" s="543">
        <v>5</v>
      </c>
      <c r="AO433" s="542"/>
    </row>
    <row r="434" spans="1:325" x14ac:dyDescent="0.25">
      <c r="A434" s="495"/>
      <c r="B434" s="498" t="e">
        <v>#N/A</v>
      </c>
      <c r="C434" s="498"/>
      <c r="D434" s="489" t="s">
        <v>421</v>
      </c>
      <c r="E434" s="543" t="s">
        <v>468</v>
      </c>
      <c r="F434" s="559">
        <v>102</v>
      </c>
      <c r="G434" s="559">
        <v>260.60000000000002</v>
      </c>
      <c r="H434" s="559">
        <v>100.8</v>
      </c>
      <c r="I434" s="543" t="s">
        <v>127</v>
      </c>
      <c r="J434" s="776">
        <v>0</v>
      </c>
      <c r="K434" s="776">
        <v>1.8</v>
      </c>
      <c r="L434" s="776">
        <v>0</v>
      </c>
      <c r="M434" s="776">
        <v>0</v>
      </c>
      <c r="N434" s="558">
        <v>18</v>
      </c>
      <c r="O434" s="558">
        <v>5.0999999999999996</v>
      </c>
      <c r="P434" s="558">
        <v>0.4</v>
      </c>
      <c r="Q434" s="543" t="s">
        <v>364</v>
      </c>
      <c r="R434" s="560">
        <v>14.7</v>
      </c>
      <c r="S434" s="561">
        <v>35.5</v>
      </c>
      <c r="T434" s="543" t="s">
        <v>142</v>
      </c>
      <c r="U434" s="543" t="s">
        <v>118</v>
      </c>
      <c r="V434" s="559">
        <v>388.7</v>
      </c>
      <c r="W434" s="558">
        <v>87.55</v>
      </c>
      <c r="X434" s="543">
        <v>1</v>
      </c>
      <c r="Y434" s="543">
        <v>3</v>
      </c>
      <c r="Z434" s="543">
        <v>3</v>
      </c>
      <c r="AA434" s="543">
        <v>1</v>
      </c>
      <c r="AB434" s="471" t="s">
        <v>54</v>
      </c>
      <c r="AC434" s="471" t="s">
        <v>54</v>
      </c>
      <c r="AD434" s="471" t="s">
        <v>54</v>
      </c>
      <c r="AE434" s="471" t="s">
        <v>54</v>
      </c>
      <c r="AF434" s="471">
        <v>5</v>
      </c>
      <c r="AG434" s="471">
        <v>1</v>
      </c>
      <c r="AH434" s="557">
        <v>169.55485738930417</v>
      </c>
      <c r="AI434" s="557">
        <v>176.64719781483609</v>
      </c>
      <c r="AJ434" s="557" t="s">
        <v>54</v>
      </c>
      <c r="AK434" s="557">
        <v>185.93124583075974</v>
      </c>
      <c r="AL434" s="558">
        <v>743.72498332303894</v>
      </c>
      <c r="AM434" s="558">
        <v>3.5310977357409215</v>
      </c>
      <c r="AN434" s="543">
        <v>6</v>
      </c>
      <c r="AO434" s="542"/>
    </row>
    <row r="435" spans="1:325" x14ac:dyDescent="0.25">
      <c r="A435" s="495"/>
      <c r="B435" s="498" t="e">
        <v>#N/A</v>
      </c>
      <c r="C435" s="498"/>
      <c r="D435" s="489" t="s">
        <v>421</v>
      </c>
      <c r="E435" s="543" t="s">
        <v>451</v>
      </c>
      <c r="F435" s="559">
        <v>99</v>
      </c>
      <c r="G435" s="559">
        <v>267</v>
      </c>
      <c r="H435" s="559">
        <v>92</v>
      </c>
      <c r="I435" s="543" t="s">
        <v>120</v>
      </c>
      <c r="J435" s="776">
        <v>1</v>
      </c>
      <c r="K435" s="776">
        <v>0.7</v>
      </c>
      <c r="L435" s="776">
        <v>0</v>
      </c>
      <c r="M435" s="776">
        <v>0</v>
      </c>
      <c r="N435" s="558">
        <v>19.3</v>
      </c>
      <c r="O435" s="558">
        <v>4.8</v>
      </c>
      <c r="P435" s="558">
        <v>2.5</v>
      </c>
      <c r="Q435" s="543" t="s">
        <v>126</v>
      </c>
      <c r="R435" s="560">
        <v>14</v>
      </c>
      <c r="S435" s="561">
        <v>33</v>
      </c>
      <c r="T435" s="543" t="s">
        <v>139</v>
      </c>
      <c r="U435" s="543" t="s">
        <v>118</v>
      </c>
      <c r="V435" s="559">
        <v>338.2</v>
      </c>
      <c r="W435" s="558">
        <v>78.349999999999994</v>
      </c>
      <c r="X435" s="543">
        <v>7</v>
      </c>
      <c r="Y435" s="543">
        <v>7</v>
      </c>
      <c r="Z435" s="543">
        <v>1</v>
      </c>
      <c r="AA435" s="543">
        <v>1</v>
      </c>
      <c r="AB435" s="471" t="s">
        <v>54</v>
      </c>
      <c r="AC435" s="471" t="s">
        <v>54</v>
      </c>
      <c r="AD435" s="471" t="s">
        <v>54</v>
      </c>
      <c r="AE435" s="471" t="s">
        <v>54</v>
      </c>
      <c r="AF435" s="471">
        <v>1</v>
      </c>
      <c r="AG435" s="471">
        <v>3</v>
      </c>
      <c r="AH435" s="557">
        <v>142.80000000000001</v>
      </c>
      <c r="AI435" s="557">
        <v>150.63999999999999</v>
      </c>
      <c r="AJ435" s="557" t="s">
        <v>54</v>
      </c>
      <c r="AK435" s="557">
        <v>146.72</v>
      </c>
      <c r="AL435" s="558">
        <v>586.88</v>
      </c>
      <c r="AM435" s="558">
        <v>4.0714995034756774</v>
      </c>
      <c r="AN435" s="543">
        <v>6</v>
      </c>
      <c r="AO435" s="542"/>
    </row>
    <row r="436" spans="1:325" x14ac:dyDescent="0.25">
      <c r="A436" s="495"/>
      <c r="B436" s="498" t="e">
        <v>#N/A</v>
      </c>
      <c r="C436" s="498"/>
      <c r="D436" s="489" t="s">
        <v>421</v>
      </c>
      <c r="E436" s="543" t="s">
        <v>477</v>
      </c>
      <c r="F436" s="559">
        <v>109</v>
      </c>
      <c r="G436" s="559">
        <v>282</v>
      </c>
      <c r="H436" s="559">
        <v>97</v>
      </c>
      <c r="I436" s="543" t="s">
        <v>120</v>
      </c>
      <c r="J436" s="776">
        <v>0</v>
      </c>
      <c r="K436" s="776">
        <v>1.8</v>
      </c>
      <c r="L436" s="776">
        <v>4.4000000000000004</v>
      </c>
      <c r="M436" s="776">
        <v>0</v>
      </c>
      <c r="N436" s="558">
        <v>19.600000000000001</v>
      </c>
      <c r="O436" s="558">
        <v>5.2</v>
      </c>
      <c r="P436" s="558">
        <v>0.1</v>
      </c>
      <c r="Q436" s="543" t="s">
        <v>126</v>
      </c>
      <c r="R436" s="560">
        <v>16</v>
      </c>
      <c r="S436" s="561">
        <v>39.4</v>
      </c>
      <c r="T436" s="543" t="s">
        <v>142</v>
      </c>
      <c r="U436" s="543" t="s">
        <v>118</v>
      </c>
      <c r="V436" s="559">
        <v>385</v>
      </c>
      <c r="W436" s="558">
        <v>88.6</v>
      </c>
      <c r="X436" s="543">
        <v>1</v>
      </c>
      <c r="Y436" s="543">
        <v>1</v>
      </c>
      <c r="Z436" s="543">
        <v>1</v>
      </c>
      <c r="AA436" s="543">
        <v>1</v>
      </c>
      <c r="AB436" s="471" t="s">
        <v>54</v>
      </c>
      <c r="AC436" s="471" t="s">
        <v>54</v>
      </c>
      <c r="AD436" s="471" t="s">
        <v>54</v>
      </c>
      <c r="AE436" s="471" t="s">
        <v>54</v>
      </c>
      <c r="AF436" s="471">
        <v>1</v>
      </c>
      <c r="AG436" s="471">
        <v>1</v>
      </c>
      <c r="AH436" s="557">
        <v>153.80000000000001</v>
      </c>
      <c r="AI436" s="557">
        <v>156.19999999999999</v>
      </c>
      <c r="AJ436" s="557" t="s">
        <v>54</v>
      </c>
      <c r="AK436" s="557">
        <v>155</v>
      </c>
      <c r="AL436" s="558">
        <v>620</v>
      </c>
      <c r="AM436" s="558">
        <v>6.2371487320082206</v>
      </c>
      <c r="AN436" s="543">
        <v>2</v>
      </c>
      <c r="AO436" s="542"/>
    </row>
    <row r="437" spans="1:325" x14ac:dyDescent="0.25">
      <c r="A437" s="495"/>
      <c r="B437" s="498" t="e">
        <v>#N/A</v>
      </c>
      <c r="C437" s="498"/>
      <c r="D437" s="489" t="s">
        <v>421</v>
      </c>
      <c r="E437" s="543" t="s">
        <v>457</v>
      </c>
      <c r="F437" s="559">
        <v>101</v>
      </c>
      <c r="G437" s="559">
        <v>251</v>
      </c>
      <c r="H437" s="559">
        <v>82</v>
      </c>
      <c r="I437" s="543" t="s">
        <v>127</v>
      </c>
      <c r="J437" s="776">
        <v>0</v>
      </c>
      <c r="K437" s="776">
        <v>0</v>
      </c>
      <c r="L437" s="776">
        <v>0</v>
      </c>
      <c r="M437" s="776">
        <v>0</v>
      </c>
      <c r="N437" s="558">
        <v>17.7</v>
      </c>
      <c r="O437" s="558">
        <v>5.3</v>
      </c>
      <c r="P437" s="558">
        <v>0.6</v>
      </c>
      <c r="Q437" s="543" t="s">
        <v>364</v>
      </c>
      <c r="R437" s="560">
        <v>15.3</v>
      </c>
      <c r="S437" s="561">
        <v>32</v>
      </c>
      <c r="T437" s="543" t="s">
        <v>139</v>
      </c>
      <c r="U437" s="543" t="s">
        <v>438</v>
      </c>
      <c r="V437" s="559">
        <v>349</v>
      </c>
      <c r="W437" s="558">
        <v>85.1</v>
      </c>
      <c r="X437" s="543">
        <v>1</v>
      </c>
      <c r="Y437" s="777">
        <v>3</v>
      </c>
      <c r="Z437" s="777">
        <v>1</v>
      </c>
      <c r="AA437" s="543">
        <v>1</v>
      </c>
      <c r="AB437" s="471" t="s">
        <v>54</v>
      </c>
      <c r="AC437" s="471" t="s">
        <v>54</v>
      </c>
      <c r="AD437" s="471" t="s">
        <v>54</v>
      </c>
      <c r="AE437" s="471" t="s">
        <v>54</v>
      </c>
      <c r="AF437" s="471">
        <v>5</v>
      </c>
      <c r="AG437" s="471">
        <v>3</v>
      </c>
      <c r="AH437" s="557">
        <v>150.72999999999999</v>
      </c>
      <c r="AI437" s="557">
        <v>157.49</v>
      </c>
      <c r="AJ437" s="557" t="s">
        <v>54</v>
      </c>
      <c r="AK437" s="557">
        <v>154.11000000000001</v>
      </c>
      <c r="AL437" s="558">
        <v>616.44000000000005</v>
      </c>
      <c r="AM437" s="558">
        <v>4.3257514216084587</v>
      </c>
      <c r="AN437" s="543">
        <v>6</v>
      </c>
      <c r="AO437" s="478"/>
    </row>
    <row r="438" spans="1:325" x14ac:dyDescent="0.25">
      <c r="A438" s="495"/>
      <c r="B438" s="498" t="e">
        <v>#N/A</v>
      </c>
      <c r="C438" s="498"/>
      <c r="D438" s="489" t="s">
        <v>421</v>
      </c>
      <c r="E438" s="543" t="s">
        <v>466</v>
      </c>
      <c r="F438" s="559">
        <v>96</v>
      </c>
      <c r="G438" s="559">
        <v>265</v>
      </c>
      <c r="H438" s="559">
        <v>109</v>
      </c>
      <c r="I438" s="543" t="s">
        <v>127</v>
      </c>
      <c r="J438" s="776">
        <v>0</v>
      </c>
      <c r="K438" s="776">
        <v>0</v>
      </c>
      <c r="L438" s="776">
        <v>0</v>
      </c>
      <c r="M438" s="776">
        <v>0</v>
      </c>
      <c r="N438" s="558">
        <v>17.100000000000001</v>
      </c>
      <c r="O438" s="558">
        <v>5.2</v>
      </c>
      <c r="P438" s="558">
        <v>0.35</v>
      </c>
      <c r="Q438" s="543" t="s">
        <v>126</v>
      </c>
      <c r="R438" s="560">
        <v>16.600000000000001</v>
      </c>
      <c r="S438" s="561">
        <v>32.799999999999997</v>
      </c>
      <c r="T438" s="543" t="s">
        <v>139</v>
      </c>
      <c r="U438" s="543" t="s">
        <v>118</v>
      </c>
      <c r="V438" s="559">
        <v>304.10000000000002</v>
      </c>
      <c r="W438" s="558">
        <v>81.599999999999994</v>
      </c>
      <c r="X438" s="543">
        <v>1</v>
      </c>
      <c r="Y438" s="543">
        <v>5</v>
      </c>
      <c r="Z438" s="777">
        <v>1</v>
      </c>
      <c r="AA438" s="543">
        <v>1</v>
      </c>
      <c r="AB438" s="471" t="s">
        <v>54</v>
      </c>
      <c r="AC438" s="471" t="s">
        <v>54</v>
      </c>
      <c r="AD438" s="471" t="s">
        <v>54</v>
      </c>
      <c r="AE438" s="471" t="s">
        <v>54</v>
      </c>
      <c r="AF438" s="471">
        <v>5</v>
      </c>
      <c r="AG438" s="471">
        <v>1</v>
      </c>
      <c r="AH438" s="557">
        <v>152.46</v>
      </c>
      <c r="AI438" s="557">
        <v>158.87</v>
      </c>
      <c r="AJ438" s="557" t="s">
        <v>54</v>
      </c>
      <c r="AK438" s="557">
        <v>155.66500000000002</v>
      </c>
      <c r="AL438" s="558">
        <v>622.66000000000008</v>
      </c>
      <c r="AM438" s="558">
        <v>11.082170763906255</v>
      </c>
      <c r="AN438" s="543">
        <v>1</v>
      </c>
      <c r="AO438" s="478"/>
    </row>
    <row r="439" spans="1:325" x14ac:dyDescent="0.25">
      <c r="A439" s="495"/>
      <c r="B439" s="498" t="e">
        <v>#N/A</v>
      </c>
      <c r="C439" s="498"/>
      <c r="D439" s="489" t="s">
        <v>421</v>
      </c>
      <c r="E439" s="458" t="s">
        <v>463</v>
      </c>
      <c r="F439" s="641">
        <v>104</v>
      </c>
      <c r="G439" s="641">
        <v>259.7</v>
      </c>
      <c r="H439" s="641">
        <v>75.8</v>
      </c>
      <c r="I439" s="458" t="s">
        <v>120</v>
      </c>
      <c r="J439" s="780">
        <v>0</v>
      </c>
      <c r="K439" s="780">
        <v>0</v>
      </c>
      <c r="L439" s="780">
        <v>0</v>
      </c>
      <c r="M439" s="780">
        <v>0</v>
      </c>
      <c r="N439" s="638">
        <v>17.399999999999999</v>
      </c>
      <c r="O439" s="638">
        <v>4.8</v>
      </c>
      <c r="P439" s="638">
        <v>0</v>
      </c>
      <c r="Q439" s="458" t="s">
        <v>126</v>
      </c>
      <c r="R439" s="639">
        <v>13.9</v>
      </c>
      <c r="S439" s="640">
        <v>38.4</v>
      </c>
      <c r="T439" s="458" t="s">
        <v>751</v>
      </c>
      <c r="U439" s="458" t="s">
        <v>118</v>
      </c>
      <c r="V439" s="641">
        <v>357</v>
      </c>
      <c r="W439" s="638">
        <v>86.2</v>
      </c>
      <c r="X439" s="458">
        <v>1</v>
      </c>
      <c r="Y439" s="458">
        <v>3</v>
      </c>
      <c r="Z439" s="458">
        <v>1</v>
      </c>
      <c r="AA439" s="458">
        <v>1</v>
      </c>
      <c r="AB439" s="689" t="s">
        <v>54</v>
      </c>
      <c r="AC439" s="689" t="s">
        <v>54</v>
      </c>
      <c r="AD439" s="689" t="s">
        <v>54</v>
      </c>
      <c r="AE439" s="689" t="s">
        <v>54</v>
      </c>
      <c r="AF439" s="689">
        <v>3</v>
      </c>
      <c r="AG439" s="689">
        <v>1</v>
      </c>
      <c r="AH439" s="642">
        <v>152.5</v>
      </c>
      <c r="AI439" s="642">
        <v>158</v>
      </c>
      <c r="AJ439" s="642" t="s">
        <v>54</v>
      </c>
      <c r="AK439" s="642">
        <v>155.25</v>
      </c>
      <c r="AL439" s="638">
        <v>621</v>
      </c>
      <c r="AM439" s="638">
        <v>7.4022829470771283</v>
      </c>
      <c r="AN439" s="458">
        <v>3</v>
      </c>
      <c r="AO439" s="478"/>
    </row>
    <row r="440" spans="1:325" s="614" customFormat="1" ht="16.5" thickBot="1" x14ac:dyDescent="0.3">
      <c r="A440" s="495"/>
      <c r="B440" s="499" t="e">
        <v>#N/A</v>
      </c>
      <c r="C440" s="499"/>
      <c r="D440" s="490" t="s">
        <v>421</v>
      </c>
      <c r="E440" s="643" t="s">
        <v>377</v>
      </c>
      <c r="F440" s="632">
        <v>103.2</v>
      </c>
      <c r="G440" s="632">
        <v>268.83000000000004</v>
      </c>
      <c r="H440" s="632">
        <v>92.859999999999985</v>
      </c>
      <c r="I440" s="643" t="s">
        <v>124</v>
      </c>
      <c r="J440" s="783">
        <v>0.2</v>
      </c>
      <c r="K440" s="783">
        <v>0.82000000000000006</v>
      </c>
      <c r="L440" s="783">
        <v>0.57000000000000006</v>
      </c>
      <c r="M440" s="783">
        <v>0</v>
      </c>
      <c r="N440" s="783">
        <v>18.299999999999997</v>
      </c>
      <c r="O440" s="783">
        <v>5.0600000000000005</v>
      </c>
      <c r="P440" s="783">
        <v>0.7649999999999999</v>
      </c>
      <c r="Q440" s="643" t="s">
        <v>123</v>
      </c>
      <c r="R440" s="783">
        <v>15.309999999999999</v>
      </c>
      <c r="S440" s="784">
        <v>34.92</v>
      </c>
      <c r="T440" s="643" t="s">
        <v>378</v>
      </c>
      <c r="U440" s="643" t="s">
        <v>122</v>
      </c>
      <c r="V440" s="785">
        <v>347.9</v>
      </c>
      <c r="W440" s="783">
        <v>84.570000000000022</v>
      </c>
      <c r="X440" s="787">
        <v>7</v>
      </c>
      <c r="Y440" s="787">
        <v>7</v>
      </c>
      <c r="Z440" s="787">
        <v>3</v>
      </c>
      <c r="AA440" s="787">
        <v>3</v>
      </c>
      <c r="AB440" s="691" t="s">
        <v>54</v>
      </c>
      <c r="AC440" s="691" t="s">
        <v>54</v>
      </c>
      <c r="AD440" s="691" t="s">
        <v>54</v>
      </c>
      <c r="AE440" s="691" t="s">
        <v>54</v>
      </c>
      <c r="AF440" s="691">
        <v>5</v>
      </c>
      <c r="AG440" s="691">
        <v>3</v>
      </c>
      <c r="AH440" s="644">
        <v>152.18193018337485</v>
      </c>
      <c r="AI440" s="644">
        <v>156.27916422592807</v>
      </c>
      <c r="AJ440" s="644" t="s">
        <v>54</v>
      </c>
      <c r="AK440" s="644">
        <v>154.23054720465146</v>
      </c>
      <c r="AL440" s="645">
        <v>616.92218881860583</v>
      </c>
      <c r="AM440" s="645">
        <v>4.7827432242073433</v>
      </c>
      <c r="AN440" s="643">
        <v>6</v>
      </c>
      <c r="AO440" s="816"/>
      <c r="AP440" s="765"/>
      <c r="AQ440" s="765"/>
      <c r="AR440" s="765"/>
      <c r="AS440" s="765"/>
      <c r="AT440" s="765"/>
      <c r="AU440" s="765"/>
      <c r="AV440" s="765"/>
      <c r="AW440" s="765"/>
      <c r="AX440" s="765"/>
      <c r="AY440" s="765"/>
      <c r="AZ440" s="765"/>
      <c r="BA440" s="765"/>
      <c r="BB440" s="765"/>
      <c r="BC440" s="765"/>
      <c r="BD440" s="765"/>
      <c r="BE440" s="765"/>
      <c r="BF440" s="765"/>
      <c r="BG440" s="765"/>
      <c r="BH440" s="765"/>
      <c r="BI440" s="765"/>
      <c r="BJ440" s="765"/>
      <c r="BK440" s="765"/>
      <c r="BL440" s="765"/>
      <c r="BM440" s="765"/>
      <c r="BN440" s="765"/>
      <c r="BO440" s="765"/>
      <c r="BP440" s="765"/>
      <c r="BQ440" s="765"/>
      <c r="BR440" s="765"/>
      <c r="BS440" s="765"/>
      <c r="BT440" s="765"/>
      <c r="BU440" s="765"/>
      <c r="BV440" s="765"/>
      <c r="BW440" s="765"/>
      <c r="BX440" s="765"/>
      <c r="BY440" s="765"/>
      <c r="BZ440" s="765"/>
      <c r="CA440" s="765"/>
      <c r="CB440" s="765"/>
      <c r="CC440" s="765"/>
      <c r="CD440" s="765"/>
      <c r="CE440" s="765"/>
      <c r="CF440" s="765"/>
      <c r="CG440" s="765"/>
      <c r="CH440" s="765"/>
      <c r="CI440" s="765"/>
      <c r="CJ440" s="765"/>
      <c r="CK440" s="765"/>
      <c r="CL440" s="765"/>
      <c r="CM440" s="765"/>
      <c r="CN440" s="765"/>
      <c r="CO440" s="765"/>
      <c r="CP440" s="765"/>
      <c r="CQ440" s="765"/>
      <c r="CR440" s="765"/>
      <c r="CS440" s="765"/>
      <c r="CT440" s="765"/>
      <c r="CU440" s="765"/>
      <c r="CV440" s="765"/>
      <c r="CW440" s="765"/>
      <c r="CX440" s="765"/>
      <c r="CY440" s="765"/>
      <c r="CZ440" s="765"/>
      <c r="DA440" s="765"/>
      <c r="DB440" s="765"/>
      <c r="DC440" s="765"/>
      <c r="DD440" s="765"/>
      <c r="DE440" s="765"/>
      <c r="DF440" s="765"/>
      <c r="DG440" s="765"/>
      <c r="DH440" s="765"/>
      <c r="DI440" s="765"/>
      <c r="DJ440" s="765"/>
      <c r="DK440" s="765"/>
      <c r="DL440" s="765"/>
      <c r="DM440" s="765"/>
      <c r="DN440" s="765"/>
      <c r="DO440" s="765"/>
      <c r="DP440" s="765"/>
      <c r="DQ440" s="765"/>
      <c r="DR440" s="765"/>
      <c r="DS440" s="765"/>
      <c r="DT440" s="765"/>
      <c r="DU440" s="765"/>
      <c r="DV440" s="765"/>
      <c r="DW440" s="765"/>
      <c r="DX440" s="765"/>
      <c r="DY440" s="765"/>
      <c r="DZ440" s="765"/>
      <c r="EA440" s="765"/>
      <c r="EB440" s="765"/>
      <c r="EC440" s="765"/>
      <c r="ED440" s="765"/>
      <c r="EE440" s="765"/>
      <c r="EF440" s="765"/>
      <c r="EG440" s="765"/>
      <c r="EH440" s="765"/>
      <c r="EI440" s="765"/>
      <c r="EJ440" s="765"/>
      <c r="EK440" s="765"/>
      <c r="EL440" s="765"/>
      <c r="EM440" s="765"/>
      <c r="EN440" s="765"/>
      <c r="EO440" s="765"/>
      <c r="EP440" s="765"/>
      <c r="EQ440" s="765"/>
      <c r="ER440" s="765"/>
      <c r="ES440" s="765"/>
      <c r="ET440" s="765"/>
      <c r="EU440" s="765"/>
      <c r="EV440" s="765"/>
      <c r="EW440" s="765"/>
      <c r="EX440" s="765"/>
      <c r="EY440" s="765"/>
      <c r="EZ440" s="765"/>
      <c r="FA440" s="765"/>
      <c r="FB440" s="765"/>
      <c r="FC440" s="765"/>
      <c r="FD440" s="765"/>
      <c r="FE440" s="765"/>
      <c r="FF440" s="765"/>
      <c r="FG440" s="765"/>
      <c r="FH440" s="765"/>
      <c r="FI440" s="765"/>
      <c r="FJ440" s="765"/>
      <c r="FK440" s="765"/>
      <c r="FL440" s="765"/>
      <c r="FM440" s="765"/>
      <c r="FN440" s="765"/>
      <c r="FO440" s="765"/>
      <c r="FP440" s="765"/>
      <c r="FQ440" s="765"/>
      <c r="FR440" s="765"/>
      <c r="FS440" s="765"/>
      <c r="FT440" s="765"/>
      <c r="FU440" s="765"/>
      <c r="FV440" s="765"/>
      <c r="FW440" s="765"/>
      <c r="FX440" s="765"/>
      <c r="FY440" s="765"/>
      <c r="FZ440" s="765"/>
      <c r="GA440" s="765"/>
      <c r="GB440" s="765"/>
      <c r="GC440" s="765"/>
      <c r="GD440" s="765"/>
      <c r="GE440" s="765"/>
      <c r="GF440" s="765"/>
      <c r="GG440" s="765"/>
      <c r="GH440" s="765"/>
      <c r="GI440" s="765"/>
      <c r="GJ440" s="765"/>
      <c r="GK440" s="765"/>
      <c r="GL440" s="765"/>
      <c r="GM440" s="765"/>
      <c r="GN440" s="765"/>
      <c r="GO440" s="765"/>
      <c r="GP440" s="765"/>
      <c r="GQ440" s="765"/>
      <c r="GR440" s="765"/>
      <c r="GS440" s="765"/>
      <c r="GT440" s="765"/>
      <c r="GU440" s="765"/>
      <c r="GV440" s="765"/>
      <c r="GW440" s="765"/>
      <c r="GX440" s="765"/>
      <c r="GY440" s="765"/>
      <c r="GZ440" s="765"/>
      <c r="HA440" s="765"/>
      <c r="HB440" s="765"/>
      <c r="HC440" s="765"/>
      <c r="HD440" s="765"/>
      <c r="HE440" s="765"/>
      <c r="HF440" s="765"/>
      <c r="HG440" s="765"/>
      <c r="HH440" s="765"/>
      <c r="HI440" s="765"/>
      <c r="HJ440" s="765"/>
      <c r="HK440" s="765"/>
      <c r="HL440" s="765"/>
      <c r="HM440" s="765"/>
      <c r="HN440" s="765"/>
      <c r="HO440" s="765"/>
      <c r="HP440" s="765"/>
      <c r="HQ440" s="765"/>
      <c r="HR440" s="765"/>
      <c r="HS440" s="765"/>
      <c r="HT440" s="765"/>
      <c r="HU440" s="765"/>
      <c r="HV440" s="765"/>
      <c r="HW440" s="765"/>
      <c r="HX440" s="765"/>
      <c r="HY440" s="765"/>
      <c r="HZ440" s="765"/>
      <c r="IA440" s="765"/>
      <c r="IB440" s="765"/>
      <c r="IC440" s="765"/>
      <c r="ID440" s="765"/>
      <c r="IE440" s="765"/>
      <c r="IF440" s="765"/>
      <c r="IG440" s="765"/>
      <c r="IH440" s="765"/>
      <c r="II440" s="765"/>
      <c r="IJ440" s="765"/>
      <c r="IK440" s="765"/>
      <c r="IL440" s="765"/>
      <c r="IM440" s="765"/>
      <c r="IN440" s="765"/>
      <c r="IO440" s="765"/>
      <c r="IP440" s="765"/>
      <c r="IQ440" s="765"/>
      <c r="IR440" s="765"/>
      <c r="IS440" s="765"/>
      <c r="IT440" s="765"/>
      <c r="IU440" s="765"/>
      <c r="IV440" s="765"/>
      <c r="IW440" s="765"/>
      <c r="IX440" s="765"/>
      <c r="IY440" s="765"/>
      <c r="IZ440" s="765"/>
      <c r="JA440" s="765"/>
      <c r="JB440" s="765"/>
      <c r="JC440" s="765"/>
      <c r="JD440" s="765"/>
      <c r="JE440" s="765"/>
      <c r="JF440" s="765"/>
      <c r="JG440" s="765"/>
      <c r="JH440" s="765"/>
      <c r="JI440" s="765"/>
      <c r="JJ440" s="765"/>
      <c r="JK440" s="765"/>
      <c r="JL440" s="765"/>
      <c r="JM440" s="765"/>
      <c r="JN440" s="765"/>
      <c r="JO440" s="765"/>
      <c r="JP440" s="765"/>
      <c r="JQ440" s="765"/>
      <c r="JR440" s="765"/>
      <c r="JS440" s="765"/>
      <c r="JT440" s="765"/>
      <c r="JU440" s="765"/>
      <c r="JV440" s="765"/>
      <c r="JW440" s="765"/>
      <c r="JX440" s="765"/>
      <c r="JY440" s="765"/>
      <c r="JZ440" s="765"/>
      <c r="KA440" s="765"/>
      <c r="KB440" s="765"/>
      <c r="KC440" s="765"/>
      <c r="KD440" s="765"/>
      <c r="KE440" s="765"/>
      <c r="KF440" s="765"/>
      <c r="KG440" s="765"/>
      <c r="KH440" s="765"/>
      <c r="KI440" s="765"/>
      <c r="KJ440" s="765"/>
      <c r="KK440" s="765"/>
      <c r="KL440" s="765"/>
      <c r="KM440" s="765"/>
      <c r="KN440" s="765"/>
      <c r="KO440" s="765"/>
      <c r="KP440" s="765"/>
      <c r="KQ440" s="765"/>
      <c r="KR440" s="765"/>
      <c r="KS440" s="765"/>
      <c r="KT440" s="765"/>
      <c r="KU440" s="765"/>
      <c r="KV440" s="765"/>
      <c r="KW440" s="765"/>
      <c r="KX440" s="765"/>
      <c r="KY440" s="765"/>
      <c r="KZ440" s="765"/>
      <c r="LA440" s="765"/>
      <c r="LB440" s="765"/>
      <c r="LC440" s="765"/>
      <c r="LD440" s="765"/>
      <c r="LE440" s="765"/>
      <c r="LF440" s="765"/>
      <c r="LG440" s="765"/>
      <c r="LH440" s="765"/>
      <c r="LI440" s="765"/>
      <c r="LJ440" s="765"/>
      <c r="LK440" s="765"/>
      <c r="LL440" s="765"/>
      <c r="LM440" s="765"/>
    </row>
    <row r="441" spans="1:325" ht="15.75" customHeight="1" x14ac:dyDescent="0.25">
      <c r="A441" s="495"/>
      <c r="B441" s="497" t="s">
        <v>493</v>
      </c>
      <c r="C441" s="497" t="s">
        <v>494</v>
      </c>
      <c r="D441" s="485" t="s">
        <v>362</v>
      </c>
      <c r="E441" s="463" t="s">
        <v>465</v>
      </c>
      <c r="F441" s="656">
        <v>104</v>
      </c>
      <c r="G441" s="656">
        <v>247.5</v>
      </c>
      <c r="H441" s="656">
        <v>89.5</v>
      </c>
      <c r="I441" s="463" t="s">
        <v>120</v>
      </c>
      <c r="J441" s="657">
        <v>2.2000000000000002</v>
      </c>
      <c r="K441" s="657">
        <v>0</v>
      </c>
      <c r="L441" s="657">
        <v>4.5999999999999996</v>
      </c>
      <c r="M441" s="658">
        <v>0</v>
      </c>
      <c r="N441" s="659">
        <v>19</v>
      </c>
      <c r="O441" s="659">
        <v>4.9000000000000004</v>
      </c>
      <c r="P441" s="659">
        <v>0.5</v>
      </c>
      <c r="Q441" s="463" t="s">
        <v>126</v>
      </c>
      <c r="R441" s="659">
        <v>16</v>
      </c>
      <c r="S441" s="660">
        <v>33</v>
      </c>
      <c r="T441" s="463" t="s">
        <v>139</v>
      </c>
      <c r="U441" s="463" t="s">
        <v>118</v>
      </c>
      <c r="V441" s="661">
        <v>355</v>
      </c>
      <c r="W441" s="659">
        <v>87.2</v>
      </c>
      <c r="X441" s="463">
        <v>3</v>
      </c>
      <c r="Y441" s="463">
        <v>5</v>
      </c>
      <c r="Z441" s="463">
        <v>3</v>
      </c>
      <c r="AA441" s="463">
        <v>3</v>
      </c>
      <c r="AB441" s="683" t="s">
        <v>54</v>
      </c>
      <c r="AC441" s="683" t="s">
        <v>54</v>
      </c>
      <c r="AD441" s="683" t="s">
        <v>54</v>
      </c>
      <c r="AE441" s="683" t="s">
        <v>54</v>
      </c>
      <c r="AF441" s="683">
        <v>3</v>
      </c>
      <c r="AG441" s="683">
        <v>3</v>
      </c>
      <c r="AH441" s="662">
        <v>20.58</v>
      </c>
      <c r="AI441" s="662">
        <v>19.149999999999999</v>
      </c>
      <c r="AJ441" s="662">
        <v>19.82</v>
      </c>
      <c r="AK441" s="662">
        <v>19.849999999999998</v>
      </c>
      <c r="AL441" s="659">
        <v>661.66666666666663</v>
      </c>
      <c r="AM441" s="659">
        <v>6.3202999464381406</v>
      </c>
      <c r="AN441" s="463">
        <v>4</v>
      </c>
      <c r="AO441" s="819" t="s">
        <v>770</v>
      </c>
    </row>
    <row r="442" spans="1:325" x14ac:dyDescent="0.25">
      <c r="A442" s="495"/>
      <c r="B442" s="498" t="s">
        <v>493</v>
      </c>
      <c r="C442" s="498" t="s">
        <v>494</v>
      </c>
      <c r="D442" s="486"/>
      <c r="E442" s="545" t="s">
        <v>495</v>
      </c>
      <c r="F442" s="567">
        <v>104</v>
      </c>
      <c r="G442" s="567">
        <v>280</v>
      </c>
      <c r="H442" s="567">
        <v>98</v>
      </c>
      <c r="I442" s="545" t="s">
        <v>120</v>
      </c>
      <c r="J442" s="568">
        <v>0.2</v>
      </c>
      <c r="K442" s="568">
        <v>0.9</v>
      </c>
      <c r="L442" s="568">
        <v>0.2</v>
      </c>
      <c r="M442" s="569">
        <v>0.2</v>
      </c>
      <c r="N442" s="570">
        <v>21.1</v>
      </c>
      <c r="O442" s="570">
        <v>4.8</v>
      </c>
      <c r="P442" s="570">
        <v>0.7</v>
      </c>
      <c r="Q442" s="545" t="s">
        <v>119</v>
      </c>
      <c r="R442" s="570">
        <v>15.2</v>
      </c>
      <c r="S442" s="571">
        <v>39.799999999999997</v>
      </c>
      <c r="T442" s="545" t="s">
        <v>139</v>
      </c>
      <c r="U442" s="545" t="s">
        <v>118</v>
      </c>
      <c r="V442" s="572">
        <v>276</v>
      </c>
      <c r="W442" s="570">
        <v>86.4</v>
      </c>
      <c r="X442" s="545">
        <v>1</v>
      </c>
      <c r="Y442" s="545">
        <v>1</v>
      </c>
      <c r="Z442" s="545">
        <v>3</v>
      </c>
      <c r="AA442" s="545">
        <v>1</v>
      </c>
      <c r="AB442" s="471" t="s">
        <v>54</v>
      </c>
      <c r="AC442" s="471" t="s">
        <v>54</v>
      </c>
      <c r="AD442" s="471" t="s">
        <v>54</v>
      </c>
      <c r="AE442" s="471" t="s">
        <v>54</v>
      </c>
      <c r="AF442" s="471">
        <v>3</v>
      </c>
      <c r="AG442" s="471">
        <v>3</v>
      </c>
      <c r="AH442" s="573">
        <v>20.883333333333333</v>
      </c>
      <c r="AI442" s="573">
        <v>20.966666666666669</v>
      </c>
      <c r="AJ442" s="573">
        <v>20.7</v>
      </c>
      <c r="AK442" s="573">
        <v>20.849999999999998</v>
      </c>
      <c r="AL442" s="570">
        <v>695</v>
      </c>
      <c r="AM442" s="570">
        <v>12.197309417040358</v>
      </c>
      <c r="AN442" s="545">
        <v>1</v>
      </c>
      <c r="AO442" s="542"/>
    </row>
    <row r="443" spans="1:325" x14ac:dyDescent="0.25">
      <c r="A443" s="495"/>
      <c r="B443" s="498" t="s">
        <v>493</v>
      </c>
      <c r="C443" s="498" t="s">
        <v>494</v>
      </c>
      <c r="D443" s="486"/>
      <c r="E443" s="545" t="s">
        <v>496</v>
      </c>
      <c r="F443" s="567">
        <v>104</v>
      </c>
      <c r="G443" s="567">
        <v>250</v>
      </c>
      <c r="H443" s="567">
        <v>112</v>
      </c>
      <c r="I443" s="545" t="s">
        <v>120</v>
      </c>
      <c r="J443" s="568">
        <v>0</v>
      </c>
      <c r="K443" s="568">
        <v>0</v>
      </c>
      <c r="L443" s="568">
        <v>0</v>
      </c>
      <c r="M443" s="569">
        <v>0</v>
      </c>
      <c r="N443" s="570">
        <v>22.1</v>
      </c>
      <c r="O443" s="570">
        <v>4.8</v>
      </c>
      <c r="P443" s="570">
        <v>1.8</v>
      </c>
      <c r="Q443" s="545" t="s">
        <v>126</v>
      </c>
      <c r="R443" s="570">
        <v>15.2</v>
      </c>
      <c r="S443" s="571">
        <v>38</v>
      </c>
      <c r="T443" s="545" t="s">
        <v>139</v>
      </c>
      <c r="U443" s="545" t="s">
        <v>118</v>
      </c>
      <c r="V443" s="572">
        <v>351.84</v>
      </c>
      <c r="W443" s="570">
        <v>83.8</v>
      </c>
      <c r="X443" s="545">
        <v>1</v>
      </c>
      <c r="Y443" s="545">
        <v>3</v>
      </c>
      <c r="Z443" s="545">
        <v>3</v>
      </c>
      <c r="AA443" s="545" t="s">
        <v>54</v>
      </c>
      <c r="AB443" s="471" t="s">
        <v>54</v>
      </c>
      <c r="AC443" s="471" t="s">
        <v>54</v>
      </c>
      <c r="AD443" s="471" t="s">
        <v>54</v>
      </c>
      <c r="AE443" s="471" t="s">
        <v>54</v>
      </c>
      <c r="AF443" s="471" t="s">
        <v>54</v>
      </c>
      <c r="AG443" s="471">
        <v>3</v>
      </c>
      <c r="AH443" s="573">
        <v>21.43</v>
      </c>
      <c r="AI443" s="573">
        <v>20.57</v>
      </c>
      <c r="AJ443" s="573">
        <v>20.84</v>
      </c>
      <c r="AK443" s="573">
        <v>20.946666666666669</v>
      </c>
      <c r="AL443" s="570">
        <v>698.22222222222229</v>
      </c>
      <c r="AM443" s="570">
        <v>15.514705882352956</v>
      </c>
      <c r="AN443" s="545">
        <v>3</v>
      </c>
      <c r="AO443" s="542"/>
    </row>
    <row r="444" spans="1:325" x14ac:dyDescent="0.25">
      <c r="A444" s="495"/>
      <c r="B444" s="498" t="s">
        <v>493</v>
      </c>
      <c r="C444" s="498" t="s">
        <v>494</v>
      </c>
      <c r="D444" s="486"/>
      <c r="E444" s="545" t="s">
        <v>497</v>
      </c>
      <c r="F444" s="567">
        <v>103</v>
      </c>
      <c r="G444" s="567">
        <v>215.8</v>
      </c>
      <c r="H444" s="567">
        <v>63.8</v>
      </c>
      <c r="I444" s="545" t="s">
        <v>127</v>
      </c>
      <c r="J444" s="568">
        <v>0</v>
      </c>
      <c r="K444" s="568">
        <v>0</v>
      </c>
      <c r="L444" s="568">
        <v>0</v>
      </c>
      <c r="M444" s="569" t="s">
        <v>54</v>
      </c>
      <c r="N444" s="570">
        <v>16</v>
      </c>
      <c r="O444" s="570">
        <v>2.9</v>
      </c>
      <c r="P444" s="570">
        <v>0.5</v>
      </c>
      <c r="Q444" s="545" t="s">
        <v>364</v>
      </c>
      <c r="R444" s="570">
        <v>14.1</v>
      </c>
      <c r="S444" s="571">
        <v>32</v>
      </c>
      <c r="T444" s="545" t="s">
        <v>139</v>
      </c>
      <c r="U444" s="545" t="s">
        <v>118</v>
      </c>
      <c r="V444" s="572">
        <v>304.3</v>
      </c>
      <c r="W444" s="570">
        <v>73.3</v>
      </c>
      <c r="X444" s="545">
        <v>3</v>
      </c>
      <c r="Y444" s="545">
        <v>3</v>
      </c>
      <c r="Z444" s="545">
        <v>3</v>
      </c>
      <c r="AA444" s="545" t="s">
        <v>54</v>
      </c>
      <c r="AB444" s="471" t="s">
        <v>54</v>
      </c>
      <c r="AC444" s="471" t="s">
        <v>54</v>
      </c>
      <c r="AD444" s="471" t="s">
        <v>54</v>
      </c>
      <c r="AE444" s="471" t="s">
        <v>54</v>
      </c>
      <c r="AF444" s="471" t="s">
        <v>54</v>
      </c>
      <c r="AG444" s="471">
        <v>2</v>
      </c>
      <c r="AH444" s="573">
        <v>19.18</v>
      </c>
      <c r="AI444" s="573">
        <v>19.239999999999998</v>
      </c>
      <c r="AJ444" s="573">
        <v>16.84</v>
      </c>
      <c r="AK444" s="573">
        <v>18.420000000000002</v>
      </c>
      <c r="AL444" s="570">
        <v>614</v>
      </c>
      <c r="AM444" s="570">
        <v>13.891178895300911</v>
      </c>
      <c r="AN444" s="545">
        <v>5</v>
      </c>
      <c r="AO444" s="542"/>
    </row>
    <row r="445" spans="1:325" x14ac:dyDescent="0.25">
      <c r="A445" s="495"/>
      <c r="B445" s="498" t="s">
        <v>493</v>
      </c>
      <c r="C445" s="498" t="s">
        <v>494</v>
      </c>
      <c r="D445" s="486"/>
      <c r="E445" s="545" t="s">
        <v>498</v>
      </c>
      <c r="F445" s="567">
        <v>108</v>
      </c>
      <c r="G445" s="567">
        <v>255.7</v>
      </c>
      <c r="H445" s="567">
        <v>98.7</v>
      </c>
      <c r="I445" s="545" t="s">
        <v>120</v>
      </c>
      <c r="J445" s="568">
        <v>0</v>
      </c>
      <c r="K445" s="568">
        <v>8.1</v>
      </c>
      <c r="L445" s="568">
        <v>16.3</v>
      </c>
      <c r="M445" s="569">
        <v>0</v>
      </c>
      <c r="N445" s="570">
        <v>18.2</v>
      </c>
      <c r="O445" s="570">
        <v>4.9000000000000004</v>
      </c>
      <c r="P445" s="570">
        <v>0.2</v>
      </c>
      <c r="Q445" s="545" t="s">
        <v>126</v>
      </c>
      <c r="R445" s="570">
        <v>15.3</v>
      </c>
      <c r="S445" s="571">
        <v>33.700000000000003</v>
      </c>
      <c r="T445" s="545" t="s">
        <v>139</v>
      </c>
      <c r="U445" s="545" t="s">
        <v>118</v>
      </c>
      <c r="V445" s="572">
        <v>328.7</v>
      </c>
      <c r="W445" s="570">
        <v>80.7</v>
      </c>
      <c r="X445" s="545">
        <v>1</v>
      </c>
      <c r="Y445" s="545">
        <v>3</v>
      </c>
      <c r="Z445" s="545">
        <v>1</v>
      </c>
      <c r="AA445" s="545">
        <v>1</v>
      </c>
      <c r="AB445" s="471" t="s">
        <v>54</v>
      </c>
      <c r="AC445" s="471" t="s">
        <v>54</v>
      </c>
      <c r="AD445" s="471" t="s">
        <v>54</v>
      </c>
      <c r="AE445" s="471" t="s">
        <v>54</v>
      </c>
      <c r="AF445" s="471" t="s">
        <v>54</v>
      </c>
      <c r="AG445" s="471">
        <v>1</v>
      </c>
      <c r="AH445" s="573">
        <v>18.920000000000002</v>
      </c>
      <c r="AI445" s="573">
        <v>18.329999999999998</v>
      </c>
      <c r="AJ445" s="573">
        <v>15.29</v>
      </c>
      <c r="AK445" s="573">
        <v>17.513333333333332</v>
      </c>
      <c r="AL445" s="570">
        <v>583.77777777777771</v>
      </c>
      <c r="AM445" s="570">
        <v>9.072036537263827</v>
      </c>
      <c r="AN445" s="545">
        <v>3</v>
      </c>
      <c r="AO445" s="542"/>
    </row>
    <row r="446" spans="1:325" x14ac:dyDescent="0.25">
      <c r="A446" s="495"/>
      <c r="B446" s="498" t="s">
        <v>493</v>
      </c>
      <c r="C446" s="498" t="s">
        <v>494</v>
      </c>
      <c r="D446" s="486"/>
      <c r="E446" s="545" t="s">
        <v>499</v>
      </c>
      <c r="F446" s="567">
        <v>111</v>
      </c>
      <c r="G446" s="567">
        <v>265</v>
      </c>
      <c r="H446" s="567">
        <v>95</v>
      </c>
      <c r="I446" s="545" t="s">
        <v>127</v>
      </c>
      <c r="J446" s="568">
        <v>0</v>
      </c>
      <c r="K446" s="568">
        <v>2.2000000000000002</v>
      </c>
      <c r="L446" s="568">
        <v>10</v>
      </c>
      <c r="M446" s="569">
        <v>0</v>
      </c>
      <c r="N446" s="570">
        <v>17.5</v>
      </c>
      <c r="O446" s="570">
        <v>4.5999999999999996</v>
      </c>
      <c r="P446" s="570">
        <v>0.5</v>
      </c>
      <c r="Q446" s="545" t="s">
        <v>364</v>
      </c>
      <c r="R446" s="570">
        <v>16</v>
      </c>
      <c r="S446" s="571">
        <v>37</v>
      </c>
      <c r="T446" s="545" t="s">
        <v>139</v>
      </c>
      <c r="U446" s="545" t="s">
        <v>118</v>
      </c>
      <c r="V446" s="572">
        <v>342</v>
      </c>
      <c r="W446" s="570">
        <v>82.9</v>
      </c>
      <c r="X446" s="545">
        <v>3</v>
      </c>
      <c r="Y446" s="545">
        <v>1</v>
      </c>
      <c r="Z446" s="545">
        <v>1</v>
      </c>
      <c r="AA446" s="545">
        <v>1</v>
      </c>
      <c r="AB446" s="471" t="s">
        <v>54</v>
      </c>
      <c r="AC446" s="471" t="s">
        <v>54</v>
      </c>
      <c r="AD446" s="471" t="s">
        <v>54</v>
      </c>
      <c r="AE446" s="471" t="s">
        <v>54</v>
      </c>
      <c r="AF446" s="471">
        <v>1</v>
      </c>
      <c r="AG446" s="471">
        <v>1</v>
      </c>
      <c r="AH446" s="573">
        <v>17.920000000000002</v>
      </c>
      <c r="AI446" s="573">
        <v>17.11</v>
      </c>
      <c r="AJ446" s="573">
        <v>18.55</v>
      </c>
      <c r="AK446" s="573">
        <v>17.86</v>
      </c>
      <c r="AL446" s="570">
        <v>595.33333333333337</v>
      </c>
      <c r="AM446" s="570">
        <v>12.468513853904327</v>
      </c>
      <c r="AN446" s="545">
        <v>4</v>
      </c>
      <c r="AO446" s="542"/>
    </row>
    <row r="447" spans="1:325" x14ac:dyDescent="0.25">
      <c r="A447" s="495"/>
      <c r="B447" s="498" t="s">
        <v>493</v>
      </c>
      <c r="C447" s="498" t="s">
        <v>494</v>
      </c>
      <c r="D447" s="486"/>
      <c r="E447" s="545" t="s">
        <v>463</v>
      </c>
      <c r="F447" s="567">
        <v>105</v>
      </c>
      <c r="G447" s="567">
        <v>246.4</v>
      </c>
      <c r="H447" s="567">
        <v>102.6</v>
      </c>
      <c r="I447" s="545" t="s">
        <v>120</v>
      </c>
      <c r="J447" s="568">
        <v>0</v>
      </c>
      <c r="K447" s="568">
        <v>0</v>
      </c>
      <c r="L447" s="568">
        <v>0</v>
      </c>
      <c r="M447" s="569" t="s">
        <v>54</v>
      </c>
      <c r="N447" s="570">
        <v>17.399999999999999</v>
      </c>
      <c r="O447" s="570">
        <v>4.8</v>
      </c>
      <c r="P447" s="570">
        <v>0</v>
      </c>
      <c r="Q447" s="545" t="s">
        <v>126</v>
      </c>
      <c r="R447" s="570">
        <v>17.5</v>
      </c>
      <c r="S447" s="571">
        <v>38</v>
      </c>
      <c r="T447" s="545" t="s">
        <v>751</v>
      </c>
      <c r="U447" s="545" t="s">
        <v>118</v>
      </c>
      <c r="V447" s="572">
        <v>341</v>
      </c>
      <c r="W447" s="570">
        <v>90.2</v>
      </c>
      <c r="X447" s="545" t="s">
        <v>54</v>
      </c>
      <c r="Y447" s="545">
        <v>3</v>
      </c>
      <c r="Z447" s="545">
        <v>1</v>
      </c>
      <c r="AA447" s="545">
        <v>1</v>
      </c>
      <c r="AB447" s="471" t="s">
        <v>54</v>
      </c>
      <c r="AC447" s="471" t="s">
        <v>54</v>
      </c>
      <c r="AD447" s="471" t="s">
        <v>54</v>
      </c>
      <c r="AE447" s="471" t="s">
        <v>54</v>
      </c>
      <c r="AF447" s="471" t="s">
        <v>54</v>
      </c>
      <c r="AG447" s="471">
        <v>1</v>
      </c>
      <c r="AH447" s="573">
        <v>15.758333333333335</v>
      </c>
      <c r="AI447" s="573">
        <v>15.866666666666667</v>
      </c>
      <c r="AJ447" s="573">
        <v>15.441666666666666</v>
      </c>
      <c r="AK447" s="573">
        <v>15.688888888888888</v>
      </c>
      <c r="AL447" s="570">
        <v>522.96296296296293</v>
      </c>
      <c r="AM447" s="570">
        <v>11.775183059568576</v>
      </c>
      <c r="AN447" s="545">
        <v>2</v>
      </c>
      <c r="AO447" s="542"/>
    </row>
    <row r="448" spans="1:325" x14ac:dyDescent="0.25">
      <c r="A448" s="495"/>
      <c r="B448" s="498" t="s">
        <v>493</v>
      </c>
      <c r="C448" s="498" t="s">
        <v>494</v>
      </c>
      <c r="D448" s="486"/>
      <c r="E448" s="545" t="s">
        <v>464</v>
      </c>
      <c r="F448" s="567">
        <v>107</v>
      </c>
      <c r="G448" s="567">
        <v>222</v>
      </c>
      <c r="H448" s="567">
        <v>97</v>
      </c>
      <c r="I448" s="545" t="s">
        <v>127</v>
      </c>
      <c r="J448" s="568">
        <v>0</v>
      </c>
      <c r="K448" s="568">
        <v>0</v>
      </c>
      <c r="L448" s="568">
        <v>28.5</v>
      </c>
      <c r="M448" s="569">
        <v>0</v>
      </c>
      <c r="N448" s="570">
        <v>18.3</v>
      </c>
      <c r="O448" s="570">
        <v>4.5999999999999996</v>
      </c>
      <c r="P448" s="570">
        <v>0.1</v>
      </c>
      <c r="Q448" s="545" t="s">
        <v>364</v>
      </c>
      <c r="R448" s="570">
        <v>15.1</v>
      </c>
      <c r="S448" s="571">
        <v>35</v>
      </c>
      <c r="T448" s="545" t="s">
        <v>139</v>
      </c>
      <c r="U448" s="545" t="s">
        <v>118</v>
      </c>
      <c r="V448" s="572">
        <v>339</v>
      </c>
      <c r="W448" s="570">
        <v>91</v>
      </c>
      <c r="X448" s="545">
        <v>1</v>
      </c>
      <c r="Y448" s="545">
        <v>3</v>
      </c>
      <c r="Z448" s="545">
        <v>1</v>
      </c>
      <c r="AA448" s="545">
        <v>1</v>
      </c>
      <c r="AB448" s="471" t="s">
        <v>54</v>
      </c>
      <c r="AC448" s="471" t="s">
        <v>54</v>
      </c>
      <c r="AD448" s="471" t="s">
        <v>54</v>
      </c>
      <c r="AE448" s="471" t="s">
        <v>54</v>
      </c>
      <c r="AF448" s="471">
        <v>1</v>
      </c>
      <c r="AG448" s="471">
        <v>4</v>
      </c>
      <c r="AH448" s="573">
        <v>17.7</v>
      </c>
      <c r="AI448" s="573">
        <v>18.2</v>
      </c>
      <c r="AJ448" s="573">
        <v>18.3</v>
      </c>
      <c r="AK448" s="573">
        <v>18.066666666666666</v>
      </c>
      <c r="AL448" s="570">
        <v>602.22222222222229</v>
      </c>
      <c r="AM448" s="570">
        <v>13.389121338912119</v>
      </c>
      <c r="AN448" s="545">
        <v>1</v>
      </c>
      <c r="AO448" s="542"/>
    </row>
    <row r="449" spans="1:325" x14ac:dyDescent="0.25">
      <c r="A449" s="495"/>
      <c r="B449" s="498" t="s">
        <v>493</v>
      </c>
      <c r="C449" s="498" t="s">
        <v>494</v>
      </c>
      <c r="D449" s="486"/>
      <c r="E449" s="545" t="s">
        <v>500</v>
      </c>
      <c r="F449" s="567">
        <v>105</v>
      </c>
      <c r="G449" s="567">
        <v>238</v>
      </c>
      <c r="H449" s="567">
        <v>92</v>
      </c>
      <c r="I449" s="545" t="s">
        <v>120</v>
      </c>
      <c r="J449" s="568">
        <v>4.5</v>
      </c>
      <c r="K449" s="568">
        <v>1.5</v>
      </c>
      <c r="L449" s="568">
        <v>0.3</v>
      </c>
      <c r="M449" s="569">
        <v>0</v>
      </c>
      <c r="N449" s="570">
        <v>17.2</v>
      </c>
      <c r="O449" s="570">
        <v>4.7</v>
      </c>
      <c r="P449" s="570">
        <v>1</v>
      </c>
      <c r="Q449" s="545" t="s">
        <v>126</v>
      </c>
      <c r="R449" s="570">
        <v>16.5</v>
      </c>
      <c r="S449" s="571">
        <v>29.3</v>
      </c>
      <c r="T449" s="545" t="s">
        <v>139</v>
      </c>
      <c r="U449" s="545" t="s">
        <v>118</v>
      </c>
      <c r="V449" s="572">
        <v>327.39999999999998</v>
      </c>
      <c r="W449" s="570">
        <v>83.5</v>
      </c>
      <c r="X449" s="545">
        <v>1</v>
      </c>
      <c r="Y449" s="545">
        <v>1</v>
      </c>
      <c r="Z449" s="545">
        <v>1</v>
      </c>
      <c r="AA449" s="545">
        <v>3</v>
      </c>
      <c r="AB449" s="471" t="s">
        <v>54</v>
      </c>
      <c r="AC449" s="471" t="s">
        <v>54</v>
      </c>
      <c r="AD449" s="471" t="s">
        <v>54</v>
      </c>
      <c r="AE449" s="471" t="s">
        <v>54</v>
      </c>
      <c r="AF449" s="471">
        <v>3</v>
      </c>
      <c r="AG449" s="471">
        <v>1</v>
      </c>
      <c r="AH449" s="573">
        <v>16.600000000000001</v>
      </c>
      <c r="AI449" s="573">
        <v>16.8</v>
      </c>
      <c r="AJ449" s="573">
        <v>16.899999999999999</v>
      </c>
      <c r="AK449" s="573">
        <v>16.766666666666669</v>
      </c>
      <c r="AL449" s="570">
        <v>558.88888888888903</v>
      </c>
      <c r="AM449" s="570">
        <v>2.6530612244898322</v>
      </c>
      <c r="AN449" s="545">
        <v>3</v>
      </c>
      <c r="AO449" s="542"/>
    </row>
    <row r="450" spans="1:325" x14ac:dyDescent="0.25">
      <c r="A450" s="495"/>
      <c r="B450" s="498" t="s">
        <v>493</v>
      </c>
      <c r="C450" s="498" t="s">
        <v>494</v>
      </c>
      <c r="D450" s="486"/>
      <c r="E450" s="462" t="s">
        <v>501</v>
      </c>
      <c r="F450" s="663">
        <v>108</v>
      </c>
      <c r="G450" s="663">
        <v>285</v>
      </c>
      <c r="H450" s="663">
        <v>110</v>
      </c>
      <c r="I450" s="462" t="s">
        <v>120</v>
      </c>
      <c r="J450" s="664">
        <v>0</v>
      </c>
      <c r="K450" s="664">
        <v>2.1</v>
      </c>
      <c r="L450" s="664">
        <v>0</v>
      </c>
      <c r="M450" s="665">
        <v>0</v>
      </c>
      <c r="N450" s="666">
        <v>19.3</v>
      </c>
      <c r="O450" s="666">
        <v>4.7</v>
      </c>
      <c r="P450" s="666">
        <v>0.2</v>
      </c>
      <c r="Q450" s="462" t="s">
        <v>126</v>
      </c>
      <c r="R450" s="666">
        <v>16.600000000000001</v>
      </c>
      <c r="S450" s="667">
        <v>35</v>
      </c>
      <c r="T450" s="462" t="s">
        <v>139</v>
      </c>
      <c r="U450" s="462" t="s">
        <v>118</v>
      </c>
      <c r="V450" s="668">
        <v>344</v>
      </c>
      <c r="W450" s="666">
        <v>91.2</v>
      </c>
      <c r="X450" s="462">
        <v>3</v>
      </c>
      <c r="Y450" s="462">
        <v>1</v>
      </c>
      <c r="Z450" s="462">
        <v>1</v>
      </c>
      <c r="AA450" s="462">
        <v>1</v>
      </c>
      <c r="AB450" s="689" t="s">
        <v>54</v>
      </c>
      <c r="AC450" s="689" t="s">
        <v>54</v>
      </c>
      <c r="AD450" s="689" t="s">
        <v>54</v>
      </c>
      <c r="AE450" s="689" t="s">
        <v>54</v>
      </c>
      <c r="AF450" s="689">
        <v>1</v>
      </c>
      <c r="AG450" s="689">
        <v>1</v>
      </c>
      <c r="AH450" s="669">
        <v>22.32</v>
      </c>
      <c r="AI450" s="669">
        <v>22.44</v>
      </c>
      <c r="AJ450" s="669">
        <v>21.13</v>
      </c>
      <c r="AK450" s="669">
        <v>21.963333333333335</v>
      </c>
      <c r="AL450" s="666">
        <v>732.1111111111112</v>
      </c>
      <c r="AM450" s="666">
        <v>8.8910923814245564</v>
      </c>
      <c r="AN450" s="462">
        <v>1</v>
      </c>
      <c r="AO450" s="542"/>
    </row>
    <row r="451" spans="1:325" s="614" customFormat="1" ht="16.5" thickBot="1" x14ac:dyDescent="0.3">
      <c r="A451" s="495"/>
      <c r="B451" s="498" t="s">
        <v>493</v>
      </c>
      <c r="C451" s="498" t="s">
        <v>494</v>
      </c>
      <c r="D451" s="487"/>
      <c r="E451" s="670" t="s">
        <v>377</v>
      </c>
      <c r="F451" s="671">
        <v>105.9</v>
      </c>
      <c r="G451" s="671">
        <v>250.54000000000002</v>
      </c>
      <c r="H451" s="671">
        <v>95.86</v>
      </c>
      <c r="I451" s="670" t="s">
        <v>144</v>
      </c>
      <c r="J451" s="672">
        <v>0.69000000000000006</v>
      </c>
      <c r="K451" s="672">
        <v>1.48</v>
      </c>
      <c r="L451" s="672">
        <v>5.99</v>
      </c>
      <c r="M451" s="678">
        <v>2.5000000000000001E-2</v>
      </c>
      <c r="N451" s="672">
        <v>18.61</v>
      </c>
      <c r="O451" s="672">
        <v>4.5699999999999985</v>
      </c>
      <c r="P451" s="672">
        <v>0.55000000000000004</v>
      </c>
      <c r="Q451" s="670" t="s">
        <v>123</v>
      </c>
      <c r="R451" s="672">
        <v>15.75</v>
      </c>
      <c r="S451" s="673">
        <v>35.08</v>
      </c>
      <c r="T451" s="670" t="s">
        <v>378</v>
      </c>
      <c r="U451" s="670" t="s">
        <v>122</v>
      </c>
      <c r="V451" s="674">
        <v>330.92400000000004</v>
      </c>
      <c r="W451" s="672">
        <v>85.02</v>
      </c>
      <c r="X451" s="674">
        <v>3</v>
      </c>
      <c r="Y451" s="674">
        <v>5</v>
      </c>
      <c r="Z451" s="674">
        <v>3</v>
      </c>
      <c r="AA451" s="674">
        <v>3</v>
      </c>
      <c r="AB451" s="691" t="s">
        <v>54</v>
      </c>
      <c r="AC451" s="691" t="s">
        <v>54</v>
      </c>
      <c r="AD451" s="691" t="s">
        <v>54</v>
      </c>
      <c r="AE451" s="691" t="s">
        <v>54</v>
      </c>
      <c r="AF451" s="691">
        <v>5</v>
      </c>
      <c r="AG451" s="691">
        <v>4</v>
      </c>
      <c r="AH451" s="675">
        <v>19.12916666666667</v>
      </c>
      <c r="AI451" s="675">
        <v>18.867333333333335</v>
      </c>
      <c r="AJ451" s="675">
        <v>18.381166666666665</v>
      </c>
      <c r="AK451" s="675">
        <v>18.792555555555555</v>
      </c>
      <c r="AL451" s="676">
        <v>626.41851851851845</v>
      </c>
      <c r="AM451" s="676">
        <v>10.564317115821481</v>
      </c>
      <c r="AN451" s="671">
        <v>1</v>
      </c>
      <c r="AO451" s="542"/>
      <c r="AP451" s="765"/>
      <c r="AQ451" s="765"/>
      <c r="AR451" s="765"/>
      <c r="AS451" s="765"/>
      <c r="AT451" s="765"/>
      <c r="AU451" s="765"/>
      <c r="AV451" s="765"/>
      <c r="AW451" s="765"/>
      <c r="AX451" s="765"/>
      <c r="AY451" s="765"/>
      <c r="AZ451" s="765"/>
      <c r="BA451" s="765"/>
      <c r="BB451" s="765"/>
      <c r="BC451" s="765"/>
      <c r="BD451" s="765"/>
      <c r="BE451" s="765"/>
      <c r="BF451" s="765"/>
      <c r="BG451" s="765"/>
      <c r="BH451" s="765"/>
      <c r="BI451" s="765"/>
      <c r="BJ451" s="765"/>
      <c r="BK451" s="765"/>
      <c r="BL451" s="765"/>
      <c r="BM451" s="765"/>
      <c r="BN451" s="765"/>
      <c r="BO451" s="765"/>
      <c r="BP451" s="765"/>
      <c r="BQ451" s="765"/>
      <c r="BR451" s="765"/>
      <c r="BS451" s="765"/>
      <c r="BT451" s="765"/>
      <c r="BU451" s="765"/>
      <c r="BV451" s="765"/>
      <c r="BW451" s="765"/>
      <c r="BX451" s="765"/>
      <c r="BY451" s="765"/>
      <c r="BZ451" s="765"/>
      <c r="CA451" s="765"/>
      <c r="CB451" s="765"/>
      <c r="CC451" s="765"/>
      <c r="CD451" s="765"/>
      <c r="CE451" s="765"/>
      <c r="CF451" s="765"/>
      <c r="CG451" s="765"/>
      <c r="CH451" s="765"/>
      <c r="CI451" s="765"/>
      <c r="CJ451" s="765"/>
      <c r="CK451" s="765"/>
      <c r="CL451" s="765"/>
      <c r="CM451" s="765"/>
      <c r="CN451" s="765"/>
      <c r="CO451" s="765"/>
      <c r="CP451" s="765"/>
      <c r="CQ451" s="765"/>
      <c r="CR451" s="765"/>
      <c r="CS451" s="765"/>
      <c r="CT451" s="765"/>
      <c r="CU451" s="765"/>
      <c r="CV451" s="765"/>
      <c r="CW451" s="765"/>
      <c r="CX451" s="765"/>
      <c r="CY451" s="765"/>
      <c r="CZ451" s="765"/>
      <c r="DA451" s="765"/>
      <c r="DB451" s="765"/>
      <c r="DC451" s="765"/>
      <c r="DD451" s="765"/>
      <c r="DE451" s="765"/>
      <c r="DF451" s="765"/>
      <c r="DG451" s="765"/>
      <c r="DH451" s="765"/>
      <c r="DI451" s="765"/>
      <c r="DJ451" s="765"/>
      <c r="DK451" s="765"/>
      <c r="DL451" s="765"/>
      <c r="DM451" s="765"/>
      <c r="DN451" s="765"/>
      <c r="DO451" s="765"/>
      <c r="DP451" s="765"/>
      <c r="DQ451" s="765"/>
      <c r="DR451" s="765"/>
      <c r="DS451" s="765"/>
      <c r="DT451" s="765"/>
      <c r="DU451" s="765"/>
      <c r="DV451" s="765"/>
      <c r="DW451" s="765"/>
      <c r="DX451" s="765"/>
      <c r="DY451" s="765"/>
      <c r="DZ451" s="765"/>
      <c r="EA451" s="765"/>
      <c r="EB451" s="765"/>
      <c r="EC451" s="765"/>
      <c r="ED451" s="765"/>
      <c r="EE451" s="765"/>
      <c r="EF451" s="765"/>
      <c r="EG451" s="765"/>
      <c r="EH451" s="765"/>
      <c r="EI451" s="765"/>
      <c r="EJ451" s="765"/>
      <c r="EK451" s="765"/>
      <c r="EL451" s="765"/>
      <c r="EM451" s="765"/>
      <c r="EN451" s="765"/>
      <c r="EO451" s="765"/>
      <c r="EP451" s="765"/>
      <c r="EQ451" s="765"/>
      <c r="ER451" s="765"/>
      <c r="ES451" s="765"/>
      <c r="ET451" s="765"/>
      <c r="EU451" s="765"/>
      <c r="EV451" s="765"/>
      <c r="EW451" s="765"/>
      <c r="EX451" s="765"/>
      <c r="EY451" s="765"/>
      <c r="EZ451" s="765"/>
      <c r="FA451" s="765"/>
      <c r="FB451" s="765"/>
      <c r="FC451" s="765"/>
      <c r="FD451" s="765"/>
      <c r="FE451" s="765"/>
      <c r="FF451" s="765"/>
      <c r="FG451" s="765"/>
      <c r="FH451" s="765"/>
      <c r="FI451" s="765"/>
      <c r="FJ451" s="765"/>
      <c r="FK451" s="765"/>
      <c r="FL451" s="765"/>
      <c r="FM451" s="765"/>
      <c r="FN451" s="765"/>
      <c r="FO451" s="765"/>
      <c r="FP451" s="765"/>
      <c r="FQ451" s="765"/>
      <c r="FR451" s="765"/>
      <c r="FS451" s="765"/>
      <c r="FT451" s="765"/>
      <c r="FU451" s="765"/>
      <c r="FV451" s="765"/>
      <c r="FW451" s="765"/>
      <c r="FX451" s="765"/>
      <c r="FY451" s="765"/>
      <c r="FZ451" s="765"/>
      <c r="GA451" s="765"/>
      <c r="GB451" s="765"/>
      <c r="GC451" s="765"/>
      <c r="GD451" s="765"/>
      <c r="GE451" s="765"/>
      <c r="GF451" s="765"/>
      <c r="GG451" s="765"/>
      <c r="GH451" s="765"/>
      <c r="GI451" s="765"/>
      <c r="GJ451" s="765"/>
      <c r="GK451" s="765"/>
      <c r="GL451" s="765"/>
      <c r="GM451" s="765"/>
      <c r="GN451" s="765"/>
      <c r="GO451" s="765"/>
      <c r="GP451" s="765"/>
      <c r="GQ451" s="765"/>
      <c r="GR451" s="765"/>
      <c r="GS451" s="765"/>
      <c r="GT451" s="765"/>
      <c r="GU451" s="765"/>
      <c r="GV451" s="765"/>
      <c r="GW451" s="765"/>
      <c r="GX451" s="765"/>
      <c r="GY451" s="765"/>
      <c r="GZ451" s="765"/>
      <c r="HA451" s="765"/>
      <c r="HB451" s="765"/>
      <c r="HC451" s="765"/>
      <c r="HD451" s="765"/>
      <c r="HE451" s="765"/>
      <c r="HF451" s="765"/>
      <c r="HG451" s="765"/>
      <c r="HH451" s="765"/>
      <c r="HI451" s="765"/>
      <c r="HJ451" s="765"/>
      <c r="HK451" s="765"/>
      <c r="HL451" s="765"/>
      <c r="HM451" s="765"/>
      <c r="HN451" s="765"/>
      <c r="HO451" s="765"/>
      <c r="HP451" s="765"/>
      <c r="HQ451" s="765"/>
      <c r="HR451" s="765"/>
      <c r="HS451" s="765"/>
      <c r="HT451" s="765"/>
      <c r="HU451" s="765"/>
      <c r="HV451" s="765"/>
      <c r="HW451" s="765"/>
      <c r="HX451" s="765"/>
      <c r="HY451" s="765"/>
      <c r="HZ451" s="765"/>
      <c r="IA451" s="765"/>
      <c r="IB451" s="765"/>
      <c r="IC451" s="765"/>
      <c r="ID451" s="765"/>
      <c r="IE451" s="765"/>
      <c r="IF451" s="765"/>
      <c r="IG451" s="765"/>
      <c r="IH451" s="765"/>
      <c r="II451" s="765"/>
      <c r="IJ451" s="765"/>
      <c r="IK451" s="765"/>
      <c r="IL451" s="765"/>
      <c r="IM451" s="765"/>
      <c r="IN451" s="765"/>
      <c r="IO451" s="765"/>
      <c r="IP451" s="765"/>
      <c r="IQ451" s="765"/>
      <c r="IR451" s="765"/>
      <c r="IS451" s="765"/>
      <c r="IT451" s="765"/>
      <c r="IU451" s="765"/>
      <c r="IV451" s="765"/>
      <c r="IW451" s="765"/>
      <c r="IX451" s="765"/>
      <c r="IY451" s="765"/>
      <c r="IZ451" s="765"/>
      <c r="JA451" s="765"/>
      <c r="JB451" s="765"/>
      <c r="JC451" s="765"/>
      <c r="JD451" s="765"/>
      <c r="JE451" s="765"/>
      <c r="JF451" s="765"/>
      <c r="JG451" s="765"/>
      <c r="JH451" s="765"/>
      <c r="JI451" s="765"/>
      <c r="JJ451" s="765"/>
      <c r="JK451" s="765"/>
      <c r="JL451" s="765"/>
      <c r="JM451" s="765"/>
      <c r="JN451" s="765"/>
      <c r="JO451" s="765"/>
      <c r="JP451" s="765"/>
      <c r="JQ451" s="765"/>
      <c r="JR451" s="765"/>
      <c r="JS451" s="765"/>
      <c r="JT451" s="765"/>
      <c r="JU451" s="765"/>
      <c r="JV451" s="765"/>
      <c r="JW451" s="765"/>
      <c r="JX451" s="765"/>
      <c r="JY451" s="765"/>
      <c r="JZ451" s="765"/>
      <c r="KA451" s="765"/>
      <c r="KB451" s="765"/>
      <c r="KC451" s="765"/>
      <c r="KD451" s="765"/>
      <c r="KE451" s="765"/>
      <c r="KF451" s="765"/>
      <c r="KG451" s="765"/>
      <c r="KH451" s="765"/>
      <c r="KI451" s="765"/>
      <c r="KJ451" s="765"/>
      <c r="KK451" s="765"/>
      <c r="KL451" s="765"/>
      <c r="KM451" s="765"/>
      <c r="KN451" s="765"/>
      <c r="KO451" s="765"/>
      <c r="KP451" s="765"/>
      <c r="KQ451" s="765"/>
      <c r="KR451" s="765"/>
      <c r="KS451" s="765"/>
      <c r="KT451" s="765"/>
      <c r="KU451" s="765"/>
      <c r="KV451" s="765"/>
      <c r="KW451" s="765"/>
      <c r="KX451" s="765"/>
      <c r="KY451" s="765"/>
      <c r="KZ451" s="765"/>
      <c r="LA451" s="765"/>
      <c r="LB451" s="765"/>
      <c r="LC451" s="765"/>
      <c r="LD451" s="765"/>
      <c r="LE451" s="765"/>
      <c r="LF451" s="765"/>
      <c r="LG451" s="765"/>
      <c r="LH451" s="765"/>
      <c r="LI451" s="765"/>
      <c r="LJ451" s="765"/>
      <c r="LK451" s="765"/>
      <c r="LL451" s="765"/>
      <c r="LM451" s="765"/>
    </row>
    <row r="452" spans="1:325" x14ac:dyDescent="0.25">
      <c r="A452" s="495"/>
      <c r="B452" s="498" t="s">
        <v>493</v>
      </c>
      <c r="C452" s="498" t="s">
        <v>494</v>
      </c>
      <c r="D452" s="485" t="s">
        <v>379</v>
      </c>
      <c r="E452" s="463" t="s">
        <v>502</v>
      </c>
      <c r="F452" s="656">
        <v>108</v>
      </c>
      <c r="G452" s="656">
        <v>249</v>
      </c>
      <c r="H452" s="656">
        <v>95</v>
      </c>
      <c r="I452" s="463" t="s">
        <v>120</v>
      </c>
      <c r="J452" s="657">
        <v>0</v>
      </c>
      <c r="K452" s="657">
        <v>0</v>
      </c>
      <c r="L452" s="658">
        <v>0</v>
      </c>
      <c r="M452" s="658">
        <v>0</v>
      </c>
      <c r="N452" s="659">
        <v>18</v>
      </c>
      <c r="O452" s="659">
        <v>4.5</v>
      </c>
      <c r="P452" s="659">
        <v>0</v>
      </c>
      <c r="Q452" s="463" t="s">
        <v>407</v>
      </c>
      <c r="R452" s="659">
        <v>16</v>
      </c>
      <c r="S452" s="660">
        <v>39</v>
      </c>
      <c r="T452" s="463" t="s">
        <v>139</v>
      </c>
      <c r="U452" s="463" t="s">
        <v>118</v>
      </c>
      <c r="V452" s="661">
        <v>275.89999999999998</v>
      </c>
      <c r="W452" s="659">
        <v>87.2</v>
      </c>
      <c r="X452" s="463">
        <v>3</v>
      </c>
      <c r="Y452" s="463">
        <v>5</v>
      </c>
      <c r="Z452" s="463">
        <v>3</v>
      </c>
      <c r="AA452" s="463">
        <v>3</v>
      </c>
      <c r="AB452" s="683" t="s">
        <v>54</v>
      </c>
      <c r="AC452" s="683" t="s">
        <v>54</v>
      </c>
      <c r="AD452" s="683" t="s">
        <v>54</v>
      </c>
      <c r="AE452" s="683" t="s">
        <v>54</v>
      </c>
      <c r="AF452" s="683">
        <v>1</v>
      </c>
      <c r="AG452" s="683">
        <v>3</v>
      </c>
      <c r="AH452" s="662">
        <v>16.239999999999998</v>
      </c>
      <c r="AI452" s="662">
        <v>16.28</v>
      </c>
      <c r="AJ452" s="662">
        <v>16.899999999999999</v>
      </c>
      <c r="AK452" s="662">
        <v>16.473333333333333</v>
      </c>
      <c r="AL452" s="659">
        <v>549.11111111111109</v>
      </c>
      <c r="AM452" s="659">
        <v>3.9983164983164983</v>
      </c>
      <c r="AN452" s="463">
        <v>3</v>
      </c>
      <c r="AO452" s="542"/>
    </row>
    <row r="453" spans="1:325" x14ac:dyDescent="0.25">
      <c r="A453" s="495"/>
      <c r="B453" s="498" t="s">
        <v>493</v>
      </c>
      <c r="C453" s="498" t="s">
        <v>494</v>
      </c>
      <c r="D453" s="486"/>
      <c r="E453" s="545" t="s">
        <v>465</v>
      </c>
      <c r="F453" s="567">
        <v>100</v>
      </c>
      <c r="G453" s="567">
        <v>274</v>
      </c>
      <c r="H453" s="567">
        <v>120</v>
      </c>
      <c r="I453" s="545" t="s">
        <v>120</v>
      </c>
      <c r="J453" s="568">
        <v>0</v>
      </c>
      <c r="K453" s="568">
        <v>0</v>
      </c>
      <c r="L453" s="568">
        <v>0</v>
      </c>
      <c r="M453" s="569">
        <v>0</v>
      </c>
      <c r="N453" s="570">
        <v>20.3</v>
      </c>
      <c r="O453" s="570">
        <v>5.0999999999999996</v>
      </c>
      <c r="P453" s="570">
        <v>1</v>
      </c>
      <c r="Q453" s="545" t="s">
        <v>126</v>
      </c>
      <c r="R453" s="570">
        <v>16.399999999999999</v>
      </c>
      <c r="S453" s="571">
        <v>36.799999999999997</v>
      </c>
      <c r="T453" s="545" t="s">
        <v>142</v>
      </c>
      <c r="U453" s="545" t="s">
        <v>118</v>
      </c>
      <c r="V453" s="572">
        <v>289</v>
      </c>
      <c r="W453" s="570">
        <v>85.5</v>
      </c>
      <c r="X453" s="545">
        <v>1</v>
      </c>
      <c r="Y453" s="545">
        <v>3</v>
      </c>
      <c r="Z453" s="545">
        <v>3</v>
      </c>
      <c r="AA453" s="545">
        <v>1</v>
      </c>
      <c r="AB453" s="471" t="s">
        <v>54</v>
      </c>
      <c r="AC453" s="471" t="s">
        <v>54</v>
      </c>
      <c r="AD453" s="471" t="s">
        <v>54</v>
      </c>
      <c r="AE453" s="471" t="s">
        <v>54</v>
      </c>
      <c r="AF453" s="471">
        <v>3</v>
      </c>
      <c r="AG453" s="471">
        <v>3</v>
      </c>
      <c r="AH453" s="573">
        <v>19.12</v>
      </c>
      <c r="AI453" s="573">
        <v>17.649999999999999</v>
      </c>
      <c r="AJ453" s="573">
        <v>18.75</v>
      </c>
      <c r="AK453" s="573">
        <v>18.506666666666664</v>
      </c>
      <c r="AL453" s="570">
        <v>616.8888888888888</v>
      </c>
      <c r="AM453" s="570">
        <v>3.1012070566387848</v>
      </c>
      <c r="AN453" s="545">
        <v>4</v>
      </c>
      <c r="AO453" s="542"/>
    </row>
    <row r="454" spans="1:325" x14ac:dyDescent="0.25">
      <c r="A454" s="495"/>
      <c r="B454" s="498" t="s">
        <v>493</v>
      </c>
      <c r="C454" s="498" t="s">
        <v>494</v>
      </c>
      <c r="D454" s="486"/>
      <c r="E454" s="545" t="s">
        <v>495</v>
      </c>
      <c r="F454" s="567">
        <v>102</v>
      </c>
      <c r="G454" s="567">
        <v>256</v>
      </c>
      <c r="H454" s="567">
        <v>114</v>
      </c>
      <c r="I454" s="545" t="s">
        <v>120</v>
      </c>
      <c r="J454" s="568">
        <v>0</v>
      </c>
      <c r="K454" s="568">
        <v>1.1000000000000001</v>
      </c>
      <c r="L454" s="568">
        <v>0</v>
      </c>
      <c r="M454" s="569">
        <v>0</v>
      </c>
      <c r="N454" s="570">
        <v>19.7</v>
      </c>
      <c r="O454" s="570">
        <v>5.0999999999999996</v>
      </c>
      <c r="P454" s="570">
        <v>0.6</v>
      </c>
      <c r="Q454" s="545" t="s">
        <v>126</v>
      </c>
      <c r="R454" s="570">
        <v>16.8</v>
      </c>
      <c r="S454" s="571">
        <v>34</v>
      </c>
      <c r="T454" s="545" t="s">
        <v>139</v>
      </c>
      <c r="U454" s="545" t="s">
        <v>488</v>
      </c>
      <c r="V454" s="572">
        <v>344</v>
      </c>
      <c r="W454" s="570">
        <v>85.9</v>
      </c>
      <c r="X454" s="545">
        <v>1</v>
      </c>
      <c r="Y454" s="545">
        <v>3</v>
      </c>
      <c r="Z454" s="545">
        <v>3</v>
      </c>
      <c r="AA454" s="545">
        <v>1</v>
      </c>
      <c r="AB454" s="471" t="s">
        <v>54</v>
      </c>
      <c r="AC454" s="471" t="s">
        <v>54</v>
      </c>
      <c r="AD454" s="471" t="s">
        <v>54</v>
      </c>
      <c r="AE454" s="471" t="s">
        <v>54</v>
      </c>
      <c r="AF454" s="471">
        <v>1</v>
      </c>
      <c r="AG454" s="471">
        <v>3</v>
      </c>
      <c r="AH454" s="573">
        <v>20.233333333333334</v>
      </c>
      <c r="AI454" s="573">
        <v>19.816666666666666</v>
      </c>
      <c r="AJ454" s="573">
        <v>20.316666666666666</v>
      </c>
      <c r="AK454" s="573">
        <v>20.12222222222222</v>
      </c>
      <c r="AL454" s="570">
        <v>670.74074074074065</v>
      </c>
      <c r="AM454" s="570">
        <v>10.426829268292664</v>
      </c>
      <c r="AN454" s="545">
        <v>1</v>
      </c>
      <c r="AO454" s="542"/>
    </row>
    <row r="455" spans="1:325" x14ac:dyDescent="0.25">
      <c r="A455" s="495"/>
      <c r="B455" s="498" t="s">
        <v>493</v>
      </c>
      <c r="C455" s="498" t="s">
        <v>494</v>
      </c>
      <c r="D455" s="486"/>
      <c r="E455" s="545" t="s">
        <v>496</v>
      </c>
      <c r="F455" s="567">
        <v>103</v>
      </c>
      <c r="G455" s="567">
        <v>220</v>
      </c>
      <c r="H455" s="567">
        <v>82</v>
      </c>
      <c r="I455" s="545" t="s">
        <v>127</v>
      </c>
      <c r="J455" s="568">
        <v>0</v>
      </c>
      <c r="K455" s="568">
        <v>0</v>
      </c>
      <c r="L455" s="568">
        <v>0</v>
      </c>
      <c r="M455" s="569">
        <v>0</v>
      </c>
      <c r="N455" s="570">
        <v>22.3</v>
      </c>
      <c r="O455" s="570">
        <v>5</v>
      </c>
      <c r="P455" s="570">
        <v>0</v>
      </c>
      <c r="Q455" s="545" t="s">
        <v>422</v>
      </c>
      <c r="R455" s="570">
        <v>16</v>
      </c>
      <c r="S455" s="571">
        <v>42</v>
      </c>
      <c r="T455" s="545" t="s">
        <v>139</v>
      </c>
      <c r="U455" s="545" t="s">
        <v>118</v>
      </c>
      <c r="V455" s="572">
        <v>233.99</v>
      </c>
      <c r="W455" s="570">
        <v>84.62</v>
      </c>
      <c r="X455" s="545">
        <v>1</v>
      </c>
      <c r="Y455" s="545">
        <v>3</v>
      </c>
      <c r="Z455" s="545">
        <v>3</v>
      </c>
      <c r="AA455" s="545">
        <v>1</v>
      </c>
      <c r="AB455" s="471" t="s">
        <v>54</v>
      </c>
      <c r="AC455" s="471" t="s">
        <v>54</v>
      </c>
      <c r="AD455" s="471" t="s">
        <v>54</v>
      </c>
      <c r="AE455" s="471" t="s">
        <v>54</v>
      </c>
      <c r="AF455" s="471">
        <v>1</v>
      </c>
      <c r="AG455" s="471">
        <v>3</v>
      </c>
      <c r="AH455" s="573">
        <v>20.88</v>
      </c>
      <c r="AI455" s="573">
        <v>20.79</v>
      </c>
      <c r="AJ455" s="573">
        <v>19.59</v>
      </c>
      <c r="AK455" s="573">
        <v>20.420000000000002</v>
      </c>
      <c r="AL455" s="570">
        <v>680.66666666666674</v>
      </c>
      <c r="AM455" s="570">
        <v>10.398269958551111</v>
      </c>
      <c r="AN455" s="545">
        <v>4</v>
      </c>
      <c r="AO455" s="542"/>
    </row>
    <row r="456" spans="1:325" x14ac:dyDescent="0.25">
      <c r="A456" s="495"/>
      <c r="B456" s="498" t="s">
        <v>493</v>
      </c>
      <c r="C456" s="498" t="s">
        <v>494</v>
      </c>
      <c r="D456" s="486"/>
      <c r="E456" s="545" t="s">
        <v>498</v>
      </c>
      <c r="F456" s="567">
        <v>102.7</v>
      </c>
      <c r="G456" s="567">
        <v>262.5</v>
      </c>
      <c r="H456" s="567">
        <v>119</v>
      </c>
      <c r="I456" s="545" t="s">
        <v>127</v>
      </c>
      <c r="J456" s="568">
        <v>0</v>
      </c>
      <c r="K456" s="568">
        <v>4.9000000000000004</v>
      </c>
      <c r="L456" s="568">
        <v>5.6</v>
      </c>
      <c r="M456" s="569">
        <v>0</v>
      </c>
      <c r="N456" s="570">
        <v>20.3</v>
      </c>
      <c r="O456" s="570">
        <v>4.5999999999999996</v>
      </c>
      <c r="P456" s="570">
        <v>0</v>
      </c>
      <c r="Q456" s="545" t="s">
        <v>126</v>
      </c>
      <c r="R456" s="570">
        <v>15.3</v>
      </c>
      <c r="S456" s="571">
        <v>36</v>
      </c>
      <c r="T456" s="545" t="s">
        <v>132</v>
      </c>
      <c r="U456" s="545" t="s">
        <v>438</v>
      </c>
      <c r="V456" s="572">
        <v>284.2</v>
      </c>
      <c r="W456" s="570">
        <v>79.8</v>
      </c>
      <c r="X456" s="545">
        <v>1</v>
      </c>
      <c r="Y456" s="545">
        <v>3</v>
      </c>
      <c r="Z456" s="545">
        <v>1</v>
      </c>
      <c r="AA456" s="545">
        <v>1</v>
      </c>
      <c r="AB456" s="471" t="s">
        <v>54</v>
      </c>
      <c r="AC456" s="471" t="s">
        <v>54</v>
      </c>
      <c r="AD456" s="471" t="s">
        <v>54</v>
      </c>
      <c r="AE456" s="471" t="s">
        <v>54</v>
      </c>
      <c r="AF456" s="471">
        <v>1</v>
      </c>
      <c r="AG456" s="471">
        <v>1</v>
      </c>
      <c r="AH456" s="573">
        <v>22.63</v>
      </c>
      <c r="AI456" s="573">
        <v>22.17</v>
      </c>
      <c r="AJ456" s="573">
        <v>22.64</v>
      </c>
      <c r="AK456" s="573">
        <v>22.48</v>
      </c>
      <c r="AL456" s="570">
        <v>749.33333333333337</v>
      </c>
      <c r="AM456" s="570">
        <v>12.493744787322768</v>
      </c>
      <c r="AN456" s="545">
        <v>1</v>
      </c>
      <c r="AO456" s="542"/>
    </row>
    <row r="457" spans="1:325" x14ac:dyDescent="0.25">
      <c r="A457" s="495"/>
      <c r="B457" s="498" t="s">
        <v>493</v>
      </c>
      <c r="C457" s="498" t="s">
        <v>494</v>
      </c>
      <c r="D457" s="486"/>
      <c r="E457" s="545" t="s">
        <v>463</v>
      </c>
      <c r="F457" s="567">
        <v>100</v>
      </c>
      <c r="G457" s="567">
        <v>251.5</v>
      </c>
      <c r="H457" s="567">
        <v>94.9</v>
      </c>
      <c r="I457" s="545" t="s">
        <v>120</v>
      </c>
      <c r="J457" s="568">
        <v>0</v>
      </c>
      <c r="K457" s="568">
        <v>0</v>
      </c>
      <c r="L457" s="568">
        <v>0</v>
      </c>
      <c r="M457" s="568">
        <v>0</v>
      </c>
      <c r="N457" s="570">
        <v>20.2</v>
      </c>
      <c r="O457" s="570">
        <v>4.7</v>
      </c>
      <c r="P457" s="570">
        <v>0</v>
      </c>
      <c r="Q457" s="545" t="s">
        <v>126</v>
      </c>
      <c r="R457" s="570">
        <v>14</v>
      </c>
      <c r="S457" s="571">
        <v>39.200000000000003</v>
      </c>
      <c r="T457" s="545" t="s">
        <v>751</v>
      </c>
      <c r="U457" s="545" t="s">
        <v>118</v>
      </c>
      <c r="V457" s="572">
        <v>364</v>
      </c>
      <c r="W457" s="570">
        <v>86.5</v>
      </c>
      <c r="X457" s="545">
        <v>1</v>
      </c>
      <c r="Y457" s="545">
        <v>1</v>
      </c>
      <c r="Z457" s="545">
        <v>1</v>
      </c>
      <c r="AA457" s="545">
        <v>1</v>
      </c>
      <c r="AB457" s="471" t="s">
        <v>54</v>
      </c>
      <c r="AC457" s="471" t="s">
        <v>54</v>
      </c>
      <c r="AD457" s="471" t="s">
        <v>54</v>
      </c>
      <c r="AE457" s="471" t="s">
        <v>54</v>
      </c>
      <c r="AF457" s="471">
        <v>3</v>
      </c>
      <c r="AG457" s="471">
        <v>1</v>
      </c>
      <c r="AH457" s="573">
        <v>16.316666666666666</v>
      </c>
      <c r="AI457" s="573">
        <v>15.95</v>
      </c>
      <c r="AJ457" s="573">
        <v>16.649999999999999</v>
      </c>
      <c r="AK457" s="573">
        <v>16.305555555555554</v>
      </c>
      <c r="AL457" s="570">
        <v>543.51851851851836</v>
      </c>
      <c r="AM457" s="570">
        <v>9.4740768370010926</v>
      </c>
      <c r="AN457" s="545">
        <v>1</v>
      </c>
      <c r="AO457" s="542"/>
    </row>
    <row r="458" spans="1:325" x14ac:dyDescent="0.25">
      <c r="A458" s="495"/>
      <c r="B458" s="498" t="s">
        <v>493</v>
      </c>
      <c r="C458" s="498" t="s">
        <v>494</v>
      </c>
      <c r="D458" s="486"/>
      <c r="E458" s="545" t="s">
        <v>503</v>
      </c>
      <c r="F458" s="554">
        <v>105</v>
      </c>
      <c r="G458" s="567">
        <v>283.3</v>
      </c>
      <c r="H458" s="567">
        <v>124</v>
      </c>
      <c r="I458" s="545" t="s">
        <v>120</v>
      </c>
      <c r="J458" s="568">
        <v>0</v>
      </c>
      <c r="K458" s="568">
        <v>2.1</v>
      </c>
      <c r="L458" s="568">
        <v>0</v>
      </c>
      <c r="M458" s="569">
        <v>0.7</v>
      </c>
      <c r="N458" s="570">
        <v>19.3</v>
      </c>
      <c r="O458" s="570">
        <v>4.7</v>
      </c>
      <c r="P458" s="570">
        <v>0</v>
      </c>
      <c r="Q458" s="545" t="s">
        <v>364</v>
      </c>
      <c r="R458" s="570">
        <v>17.100000000000001</v>
      </c>
      <c r="S458" s="571">
        <v>34.6</v>
      </c>
      <c r="T458" s="545" t="s">
        <v>142</v>
      </c>
      <c r="U458" s="545" t="s">
        <v>118</v>
      </c>
      <c r="V458" s="572">
        <v>319</v>
      </c>
      <c r="W458" s="570">
        <v>88.6</v>
      </c>
      <c r="X458" s="545">
        <v>1</v>
      </c>
      <c r="Y458" s="545">
        <v>1</v>
      </c>
      <c r="Z458" s="545">
        <v>1</v>
      </c>
      <c r="AA458" s="545">
        <v>1</v>
      </c>
      <c r="AB458" s="471" t="s">
        <v>54</v>
      </c>
      <c r="AC458" s="471" t="s">
        <v>54</v>
      </c>
      <c r="AD458" s="471" t="s">
        <v>54</v>
      </c>
      <c r="AE458" s="471" t="s">
        <v>54</v>
      </c>
      <c r="AF458" s="471">
        <v>1</v>
      </c>
      <c r="AG458" s="471">
        <v>2</v>
      </c>
      <c r="AH458" s="573">
        <v>22.13</v>
      </c>
      <c r="AI458" s="573">
        <v>22</v>
      </c>
      <c r="AJ458" s="573">
        <v>22.76</v>
      </c>
      <c r="AK458" s="573">
        <v>22.296666666666667</v>
      </c>
      <c r="AL458" s="570">
        <v>743.22222222222217</v>
      </c>
      <c r="AM458" s="570">
        <v>19.276034236804577</v>
      </c>
      <c r="AN458" s="545">
        <v>2</v>
      </c>
      <c r="AO458" s="542"/>
    </row>
    <row r="459" spans="1:325" x14ac:dyDescent="0.25">
      <c r="A459" s="495"/>
      <c r="B459" s="498" t="s">
        <v>493</v>
      </c>
      <c r="C459" s="498" t="s">
        <v>494</v>
      </c>
      <c r="D459" s="486"/>
      <c r="E459" s="545" t="s">
        <v>464</v>
      </c>
      <c r="F459" s="567">
        <v>108</v>
      </c>
      <c r="G459" s="567">
        <v>221</v>
      </c>
      <c r="H459" s="567">
        <v>89</v>
      </c>
      <c r="I459" s="545" t="s">
        <v>120</v>
      </c>
      <c r="J459" s="568">
        <v>0</v>
      </c>
      <c r="K459" s="568">
        <v>0</v>
      </c>
      <c r="L459" s="568">
        <v>10</v>
      </c>
      <c r="M459" s="569">
        <v>0</v>
      </c>
      <c r="N459" s="570">
        <v>18.2</v>
      </c>
      <c r="O459" s="570">
        <v>4.7</v>
      </c>
      <c r="P459" s="570">
        <v>0.5</v>
      </c>
      <c r="Q459" s="545" t="s">
        <v>388</v>
      </c>
      <c r="R459" s="570">
        <v>13.6</v>
      </c>
      <c r="S459" s="571">
        <v>37</v>
      </c>
      <c r="T459" s="545" t="s">
        <v>139</v>
      </c>
      <c r="U459" s="545" t="s">
        <v>118</v>
      </c>
      <c r="V459" s="572">
        <v>344</v>
      </c>
      <c r="W459" s="570">
        <v>89.5</v>
      </c>
      <c r="X459" s="545">
        <v>3</v>
      </c>
      <c r="Y459" s="545">
        <v>3</v>
      </c>
      <c r="Z459" s="545">
        <v>1</v>
      </c>
      <c r="AA459" s="545">
        <v>1</v>
      </c>
      <c r="AB459" s="471" t="s">
        <v>54</v>
      </c>
      <c r="AC459" s="471" t="s">
        <v>54</v>
      </c>
      <c r="AD459" s="471" t="s">
        <v>54</v>
      </c>
      <c r="AE459" s="471" t="s">
        <v>54</v>
      </c>
      <c r="AF459" s="471">
        <v>1</v>
      </c>
      <c r="AG459" s="471">
        <v>1</v>
      </c>
      <c r="AH459" s="573">
        <v>14.060742407199099</v>
      </c>
      <c r="AI459" s="573">
        <v>14.255718035245595</v>
      </c>
      <c r="AJ459" s="573">
        <v>15.013123359580051</v>
      </c>
      <c r="AK459" s="573">
        <v>14.443194600674914</v>
      </c>
      <c r="AL459" s="570">
        <v>481.43982002249709</v>
      </c>
      <c r="AM459" s="570">
        <v>14.054480852743765</v>
      </c>
      <c r="AN459" s="545">
        <v>3</v>
      </c>
      <c r="AO459" s="542"/>
    </row>
    <row r="460" spans="1:325" x14ac:dyDescent="0.25">
      <c r="A460" s="495"/>
      <c r="B460" s="498" t="s">
        <v>493</v>
      </c>
      <c r="C460" s="498" t="s">
        <v>494</v>
      </c>
      <c r="D460" s="486"/>
      <c r="E460" s="543" t="s">
        <v>497</v>
      </c>
      <c r="F460" s="550">
        <v>104</v>
      </c>
      <c r="G460" s="550">
        <v>217.1</v>
      </c>
      <c r="H460" s="550">
        <v>65.3</v>
      </c>
      <c r="I460" s="544" t="s">
        <v>127</v>
      </c>
      <c r="J460" s="551">
        <v>0</v>
      </c>
      <c r="K460" s="551">
        <v>0</v>
      </c>
      <c r="L460" s="551">
        <v>0</v>
      </c>
      <c r="M460" s="551">
        <v>0</v>
      </c>
      <c r="N460" s="551">
        <v>16.5</v>
      </c>
      <c r="O460" s="551">
        <v>2.8</v>
      </c>
      <c r="P460" s="551">
        <v>0.4</v>
      </c>
      <c r="Q460" s="544" t="s">
        <v>364</v>
      </c>
      <c r="R460" s="551">
        <v>15</v>
      </c>
      <c r="S460" s="550">
        <v>30</v>
      </c>
      <c r="T460" s="544" t="s">
        <v>139</v>
      </c>
      <c r="U460" s="544" t="s">
        <v>118</v>
      </c>
      <c r="V460" s="550">
        <v>302.7</v>
      </c>
      <c r="W460" s="551">
        <v>80.2</v>
      </c>
      <c r="X460" s="544">
        <v>3</v>
      </c>
      <c r="Y460" s="544">
        <v>3</v>
      </c>
      <c r="Z460" s="544">
        <v>3</v>
      </c>
      <c r="AA460" s="545">
        <v>1</v>
      </c>
      <c r="AB460" s="471" t="s">
        <v>54</v>
      </c>
      <c r="AC460" s="471" t="s">
        <v>54</v>
      </c>
      <c r="AD460" s="471" t="s">
        <v>54</v>
      </c>
      <c r="AE460" s="471" t="s">
        <v>54</v>
      </c>
      <c r="AF460" s="471">
        <v>1</v>
      </c>
      <c r="AG460" s="471">
        <v>2</v>
      </c>
      <c r="AH460" s="573">
        <v>13.865766779152604</v>
      </c>
      <c r="AI460" s="573">
        <v>13.775778027746533</v>
      </c>
      <c r="AJ460" s="573">
        <v>14.323209598800151</v>
      </c>
      <c r="AK460" s="573">
        <v>13.98825146856643</v>
      </c>
      <c r="AL460" s="570">
        <v>466.27504895221432</v>
      </c>
      <c r="AM460" s="570">
        <v>11.341026661360942</v>
      </c>
      <c r="AN460" s="545">
        <v>1</v>
      </c>
      <c r="AO460" s="542"/>
    </row>
    <row r="461" spans="1:325" x14ac:dyDescent="0.25">
      <c r="A461" s="495"/>
      <c r="B461" s="498" t="s">
        <v>493</v>
      </c>
      <c r="C461" s="498" t="s">
        <v>494</v>
      </c>
      <c r="D461" s="486"/>
      <c r="E461" s="545" t="s">
        <v>450</v>
      </c>
      <c r="F461" s="567">
        <v>100</v>
      </c>
      <c r="G461" s="567">
        <v>275</v>
      </c>
      <c r="H461" s="567">
        <v>110</v>
      </c>
      <c r="I461" s="545" t="s">
        <v>127</v>
      </c>
      <c r="J461" s="568">
        <v>0</v>
      </c>
      <c r="K461" s="568">
        <v>0</v>
      </c>
      <c r="L461" s="568">
        <v>5</v>
      </c>
      <c r="M461" s="568">
        <v>0</v>
      </c>
      <c r="N461" s="570">
        <v>18.5</v>
      </c>
      <c r="O461" s="570">
        <v>5</v>
      </c>
      <c r="P461" s="570">
        <v>0</v>
      </c>
      <c r="Q461" s="545" t="s">
        <v>130</v>
      </c>
      <c r="R461" s="570">
        <v>16</v>
      </c>
      <c r="S461" s="571">
        <v>41</v>
      </c>
      <c r="T461" s="545" t="s">
        <v>751</v>
      </c>
      <c r="U461" s="545" t="s">
        <v>118</v>
      </c>
      <c r="V461" s="572">
        <v>368</v>
      </c>
      <c r="W461" s="570">
        <v>88.3</v>
      </c>
      <c r="X461" s="545">
        <v>1</v>
      </c>
      <c r="Y461" s="545">
        <v>3</v>
      </c>
      <c r="Z461" s="545">
        <v>3</v>
      </c>
      <c r="AA461" s="545">
        <v>1</v>
      </c>
      <c r="AB461" s="471" t="s">
        <v>54</v>
      </c>
      <c r="AC461" s="471" t="s">
        <v>54</v>
      </c>
      <c r="AD461" s="471" t="s">
        <v>54</v>
      </c>
      <c r="AE461" s="471" t="s">
        <v>54</v>
      </c>
      <c r="AF461" s="471">
        <v>3</v>
      </c>
      <c r="AG461" s="471">
        <v>2</v>
      </c>
      <c r="AH461" s="573">
        <v>20.97</v>
      </c>
      <c r="AI461" s="573">
        <v>20.56</v>
      </c>
      <c r="AJ461" s="573">
        <v>20.09</v>
      </c>
      <c r="AK461" s="573">
        <v>20.540000000000003</v>
      </c>
      <c r="AL461" s="570">
        <v>684.66666666666686</v>
      </c>
      <c r="AM461" s="570">
        <v>12.424740010946934</v>
      </c>
      <c r="AN461" s="545">
        <v>1</v>
      </c>
      <c r="AO461" s="542"/>
    </row>
    <row r="462" spans="1:325" x14ac:dyDescent="0.25">
      <c r="A462" s="495"/>
      <c r="B462" s="498" t="s">
        <v>493</v>
      </c>
      <c r="C462" s="498" t="s">
        <v>494</v>
      </c>
      <c r="D462" s="486"/>
      <c r="E462" s="545" t="s">
        <v>504</v>
      </c>
      <c r="F462" s="567">
        <v>106</v>
      </c>
      <c r="G462" s="567">
        <v>223</v>
      </c>
      <c r="H462" s="567">
        <v>110</v>
      </c>
      <c r="I462" s="545" t="s">
        <v>120</v>
      </c>
      <c r="J462" s="568">
        <v>2.5</v>
      </c>
      <c r="K462" s="568">
        <v>0.5</v>
      </c>
      <c r="L462" s="568">
        <v>0</v>
      </c>
      <c r="M462" s="568">
        <v>0</v>
      </c>
      <c r="N462" s="570">
        <v>17.5</v>
      </c>
      <c r="O462" s="570">
        <v>5.0999999999999996</v>
      </c>
      <c r="P462" s="570">
        <v>0.3</v>
      </c>
      <c r="Q462" s="545" t="s">
        <v>422</v>
      </c>
      <c r="R462" s="570">
        <v>17</v>
      </c>
      <c r="S462" s="571">
        <v>32</v>
      </c>
      <c r="T462" s="545" t="s">
        <v>139</v>
      </c>
      <c r="U462" s="545" t="s">
        <v>118</v>
      </c>
      <c r="V462" s="572">
        <v>322.8</v>
      </c>
      <c r="W462" s="570">
        <v>84.4</v>
      </c>
      <c r="X462" s="545">
        <v>1</v>
      </c>
      <c r="Y462" s="545">
        <v>1</v>
      </c>
      <c r="Z462" s="545">
        <v>3</v>
      </c>
      <c r="AA462" s="545">
        <v>1</v>
      </c>
      <c r="AB462" s="471" t="s">
        <v>54</v>
      </c>
      <c r="AC462" s="471" t="s">
        <v>54</v>
      </c>
      <c r="AD462" s="471" t="s">
        <v>54</v>
      </c>
      <c r="AE462" s="471" t="s">
        <v>54</v>
      </c>
      <c r="AF462" s="471">
        <v>1</v>
      </c>
      <c r="AG462" s="471">
        <v>1</v>
      </c>
      <c r="AH462" s="573">
        <v>17.55</v>
      </c>
      <c r="AI462" s="573">
        <v>17.34</v>
      </c>
      <c r="AJ462" s="573">
        <v>17.68</v>
      </c>
      <c r="AK462" s="573">
        <v>17.523333333333333</v>
      </c>
      <c r="AL462" s="570">
        <v>584.11111111111109</v>
      </c>
      <c r="AM462" s="570">
        <v>7.1326676176890089</v>
      </c>
      <c r="AN462" s="545">
        <v>2</v>
      </c>
      <c r="AO462" s="542"/>
    </row>
    <row r="463" spans="1:325" x14ac:dyDescent="0.25">
      <c r="A463" s="495"/>
      <c r="B463" s="498" t="s">
        <v>493</v>
      </c>
      <c r="C463" s="498" t="s">
        <v>494</v>
      </c>
      <c r="D463" s="486"/>
      <c r="E463" s="462" t="s">
        <v>501</v>
      </c>
      <c r="F463" s="663">
        <v>109</v>
      </c>
      <c r="G463" s="663">
        <v>282</v>
      </c>
      <c r="H463" s="663">
        <v>119</v>
      </c>
      <c r="I463" s="462" t="s">
        <v>120</v>
      </c>
      <c r="J463" s="664">
        <v>0</v>
      </c>
      <c r="K463" s="664">
        <v>3.7</v>
      </c>
      <c r="L463" s="664">
        <v>4.4000000000000004</v>
      </c>
      <c r="M463" s="664">
        <v>0</v>
      </c>
      <c r="N463" s="666">
        <v>17.899999999999999</v>
      </c>
      <c r="O463" s="666">
        <v>4.5</v>
      </c>
      <c r="P463" s="666">
        <v>0.2</v>
      </c>
      <c r="Q463" s="462" t="s">
        <v>126</v>
      </c>
      <c r="R463" s="666">
        <v>15.6</v>
      </c>
      <c r="S463" s="667">
        <v>36.200000000000003</v>
      </c>
      <c r="T463" s="462" t="s">
        <v>139</v>
      </c>
      <c r="U463" s="462" t="s">
        <v>118</v>
      </c>
      <c r="V463" s="668">
        <v>335</v>
      </c>
      <c r="W463" s="666">
        <v>89.5</v>
      </c>
      <c r="X463" s="462">
        <v>3</v>
      </c>
      <c r="Y463" s="462">
        <v>1</v>
      </c>
      <c r="Z463" s="462">
        <v>1</v>
      </c>
      <c r="AA463" s="462">
        <v>1</v>
      </c>
      <c r="AB463" s="689" t="s">
        <v>54</v>
      </c>
      <c r="AC463" s="689" t="s">
        <v>54</v>
      </c>
      <c r="AD463" s="689" t="s">
        <v>54</v>
      </c>
      <c r="AE463" s="689" t="s">
        <v>54</v>
      </c>
      <c r="AF463" s="689">
        <v>1</v>
      </c>
      <c r="AG463" s="689">
        <v>1</v>
      </c>
      <c r="AH463" s="669">
        <v>19.329999999999998</v>
      </c>
      <c r="AI463" s="669">
        <v>19.010000000000002</v>
      </c>
      <c r="AJ463" s="669">
        <v>18.66</v>
      </c>
      <c r="AK463" s="669">
        <v>19</v>
      </c>
      <c r="AL463" s="666">
        <v>633.33333333333337</v>
      </c>
      <c r="AM463" s="666">
        <v>3.881902679059607</v>
      </c>
      <c r="AN463" s="462">
        <v>4</v>
      </c>
      <c r="AO463" s="542"/>
    </row>
    <row r="464" spans="1:325" s="614" customFormat="1" ht="16.5" thickBot="1" x14ac:dyDescent="0.3">
      <c r="A464" s="495"/>
      <c r="B464" s="498" t="s">
        <v>493</v>
      </c>
      <c r="C464" s="498" t="s">
        <v>494</v>
      </c>
      <c r="D464" s="487"/>
      <c r="E464" s="670" t="s">
        <v>377</v>
      </c>
      <c r="F464" s="671">
        <v>103.97500000000001</v>
      </c>
      <c r="G464" s="671">
        <v>251.20000000000002</v>
      </c>
      <c r="H464" s="671">
        <v>103.51666666666665</v>
      </c>
      <c r="I464" s="670" t="s">
        <v>144</v>
      </c>
      <c r="J464" s="672">
        <v>0.20833333333333334</v>
      </c>
      <c r="K464" s="672">
        <v>1.0250000000000001</v>
      </c>
      <c r="L464" s="672">
        <v>2.0833333333333335</v>
      </c>
      <c r="M464" s="678">
        <v>5.8333333333333327E-2</v>
      </c>
      <c r="N464" s="672">
        <v>19.058333333333334</v>
      </c>
      <c r="O464" s="672">
        <v>4.6499999999999995</v>
      </c>
      <c r="P464" s="672">
        <v>0.25</v>
      </c>
      <c r="Q464" s="670" t="s">
        <v>123</v>
      </c>
      <c r="R464" s="672">
        <v>15.733333333333333</v>
      </c>
      <c r="S464" s="673">
        <v>36.483333333333334</v>
      </c>
      <c r="T464" s="670" t="s">
        <v>378</v>
      </c>
      <c r="U464" s="670" t="s">
        <v>420</v>
      </c>
      <c r="V464" s="674">
        <v>315.21583333333336</v>
      </c>
      <c r="W464" s="672">
        <v>85.834999999999994</v>
      </c>
      <c r="X464" s="674">
        <v>3</v>
      </c>
      <c r="Y464" s="674">
        <v>5</v>
      </c>
      <c r="Z464" s="674">
        <v>3</v>
      </c>
      <c r="AA464" s="674">
        <v>3</v>
      </c>
      <c r="AB464" s="691" t="s">
        <v>54</v>
      </c>
      <c r="AC464" s="691" t="s">
        <v>54</v>
      </c>
      <c r="AD464" s="691" t="s">
        <v>54</v>
      </c>
      <c r="AE464" s="691" t="s">
        <v>54</v>
      </c>
      <c r="AF464" s="691">
        <v>3</v>
      </c>
      <c r="AG464" s="691">
        <v>3</v>
      </c>
      <c r="AH464" s="675">
        <v>18.610542432195974</v>
      </c>
      <c r="AI464" s="675">
        <v>18.299846894138231</v>
      </c>
      <c r="AJ464" s="675">
        <v>18.614416635420572</v>
      </c>
      <c r="AK464" s="675">
        <v>18.508268653918261</v>
      </c>
      <c r="AL464" s="676">
        <v>616.94228846394196</v>
      </c>
      <c r="AM464" s="676">
        <v>9.8285853166996304</v>
      </c>
      <c r="AN464" s="671">
        <v>1</v>
      </c>
      <c r="AO464" s="542"/>
      <c r="AP464" s="765"/>
      <c r="AQ464" s="765"/>
      <c r="AR464" s="765"/>
      <c r="AS464" s="765"/>
      <c r="AT464" s="765"/>
      <c r="AU464" s="765"/>
      <c r="AV464" s="765"/>
      <c r="AW464" s="765"/>
      <c r="AX464" s="765"/>
      <c r="AY464" s="765"/>
      <c r="AZ464" s="765"/>
      <c r="BA464" s="765"/>
      <c r="BB464" s="765"/>
      <c r="BC464" s="765"/>
      <c r="BD464" s="765"/>
      <c r="BE464" s="765"/>
      <c r="BF464" s="765"/>
      <c r="BG464" s="765"/>
      <c r="BH464" s="765"/>
      <c r="BI464" s="765"/>
      <c r="BJ464" s="765"/>
      <c r="BK464" s="765"/>
      <c r="BL464" s="765"/>
      <c r="BM464" s="765"/>
      <c r="BN464" s="765"/>
      <c r="BO464" s="765"/>
      <c r="BP464" s="765"/>
      <c r="BQ464" s="765"/>
      <c r="BR464" s="765"/>
      <c r="BS464" s="765"/>
      <c r="BT464" s="765"/>
      <c r="BU464" s="765"/>
      <c r="BV464" s="765"/>
      <c r="BW464" s="765"/>
      <c r="BX464" s="765"/>
      <c r="BY464" s="765"/>
      <c r="BZ464" s="765"/>
      <c r="CA464" s="765"/>
      <c r="CB464" s="765"/>
      <c r="CC464" s="765"/>
      <c r="CD464" s="765"/>
      <c r="CE464" s="765"/>
      <c r="CF464" s="765"/>
      <c r="CG464" s="765"/>
      <c r="CH464" s="765"/>
      <c r="CI464" s="765"/>
      <c r="CJ464" s="765"/>
      <c r="CK464" s="765"/>
      <c r="CL464" s="765"/>
      <c r="CM464" s="765"/>
      <c r="CN464" s="765"/>
      <c r="CO464" s="765"/>
      <c r="CP464" s="765"/>
      <c r="CQ464" s="765"/>
      <c r="CR464" s="765"/>
      <c r="CS464" s="765"/>
      <c r="CT464" s="765"/>
      <c r="CU464" s="765"/>
      <c r="CV464" s="765"/>
      <c r="CW464" s="765"/>
      <c r="CX464" s="765"/>
      <c r="CY464" s="765"/>
      <c r="CZ464" s="765"/>
      <c r="DA464" s="765"/>
      <c r="DB464" s="765"/>
      <c r="DC464" s="765"/>
      <c r="DD464" s="765"/>
      <c r="DE464" s="765"/>
      <c r="DF464" s="765"/>
      <c r="DG464" s="765"/>
      <c r="DH464" s="765"/>
      <c r="DI464" s="765"/>
      <c r="DJ464" s="765"/>
      <c r="DK464" s="765"/>
      <c r="DL464" s="765"/>
      <c r="DM464" s="765"/>
      <c r="DN464" s="765"/>
      <c r="DO464" s="765"/>
      <c r="DP464" s="765"/>
      <c r="DQ464" s="765"/>
      <c r="DR464" s="765"/>
      <c r="DS464" s="765"/>
      <c r="DT464" s="765"/>
      <c r="DU464" s="765"/>
      <c r="DV464" s="765"/>
      <c r="DW464" s="765"/>
      <c r="DX464" s="765"/>
      <c r="DY464" s="765"/>
      <c r="DZ464" s="765"/>
      <c r="EA464" s="765"/>
      <c r="EB464" s="765"/>
      <c r="EC464" s="765"/>
      <c r="ED464" s="765"/>
      <c r="EE464" s="765"/>
      <c r="EF464" s="765"/>
      <c r="EG464" s="765"/>
      <c r="EH464" s="765"/>
      <c r="EI464" s="765"/>
      <c r="EJ464" s="765"/>
      <c r="EK464" s="765"/>
      <c r="EL464" s="765"/>
      <c r="EM464" s="765"/>
      <c r="EN464" s="765"/>
      <c r="EO464" s="765"/>
      <c r="EP464" s="765"/>
      <c r="EQ464" s="765"/>
      <c r="ER464" s="765"/>
      <c r="ES464" s="765"/>
      <c r="ET464" s="765"/>
      <c r="EU464" s="765"/>
      <c r="EV464" s="765"/>
      <c r="EW464" s="765"/>
      <c r="EX464" s="765"/>
      <c r="EY464" s="765"/>
      <c r="EZ464" s="765"/>
      <c r="FA464" s="765"/>
      <c r="FB464" s="765"/>
      <c r="FC464" s="765"/>
      <c r="FD464" s="765"/>
      <c r="FE464" s="765"/>
      <c r="FF464" s="765"/>
      <c r="FG464" s="765"/>
      <c r="FH464" s="765"/>
      <c r="FI464" s="765"/>
      <c r="FJ464" s="765"/>
      <c r="FK464" s="765"/>
      <c r="FL464" s="765"/>
      <c r="FM464" s="765"/>
      <c r="FN464" s="765"/>
      <c r="FO464" s="765"/>
      <c r="FP464" s="765"/>
      <c r="FQ464" s="765"/>
      <c r="FR464" s="765"/>
      <c r="FS464" s="765"/>
      <c r="FT464" s="765"/>
      <c r="FU464" s="765"/>
      <c r="FV464" s="765"/>
      <c r="FW464" s="765"/>
      <c r="FX464" s="765"/>
      <c r="FY464" s="765"/>
      <c r="FZ464" s="765"/>
      <c r="GA464" s="765"/>
      <c r="GB464" s="765"/>
      <c r="GC464" s="765"/>
      <c r="GD464" s="765"/>
      <c r="GE464" s="765"/>
      <c r="GF464" s="765"/>
      <c r="GG464" s="765"/>
      <c r="GH464" s="765"/>
      <c r="GI464" s="765"/>
      <c r="GJ464" s="765"/>
      <c r="GK464" s="765"/>
      <c r="GL464" s="765"/>
      <c r="GM464" s="765"/>
      <c r="GN464" s="765"/>
      <c r="GO464" s="765"/>
      <c r="GP464" s="765"/>
      <c r="GQ464" s="765"/>
      <c r="GR464" s="765"/>
      <c r="GS464" s="765"/>
      <c r="GT464" s="765"/>
      <c r="GU464" s="765"/>
      <c r="GV464" s="765"/>
      <c r="GW464" s="765"/>
      <c r="GX464" s="765"/>
      <c r="GY464" s="765"/>
      <c r="GZ464" s="765"/>
      <c r="HA464" s="765"/>
      <c r="HB464" s="765"/>
      <c r="HC464" s="765"/>
      <c r="HD464" s="765"/>
      <c r="HE464" s="765"/>
      <c r="HF464" s="765"/>
      <c r="HG464" s="765"/>
      <c r="HH464" s="765"/>
      <c r="HI464" s="765"/>
      <c r="HJ464" s="765"/>
      <c r="HK464" s="765"/>
      <c r="HL464" s="765"/>
      <c r="HM464" s="765"/>
      <c r="HN464" s="765"/>
      <c r="HO464" s="765"/>
      <c r="HP464" s="765"/>
      <c r="HQ464" s="765"/>
      <c r="HR464" s="765"/>
      <c r="HS464" s="765"/>
      <c r="HT464" s="765"/>
      <c r="HU464" s="765"/>
      <c r="HV464" s="765"/>
      <c r="HW464" s="765"/>
      <c r="HX464" s="765"/>
      <c r="HY464" s="765"/>
      <c r="HZ464" s="765"/>
      <c r="IA464" s="765"/>
      <c r="IB464" s="765"/>
      <c r="IC464" s="765"/>
      <c r="ID464" s="765"/>
      <c r="IE464" s="765"/>
      <c r="IF464" s="765"/>
      <c r="IG464" s="765"/>
      <c r="IH464" s="765"/>
      <c r="II464" s="765"/>
      <c r="IJ464" s="765"/>
      <c r="IK464" s="765"/>
      <c r="IL464" s="765"/>
      <c r="IM464" s="765"/>
      <c r="IN464" s="765"/>
      <c r="IO464" s="765"/>
      <c r="IP464" s="765"/>
      <c r="IQ464" s="765"/>
      <c r="IR464" s="765"/>
      <c r="IS464" s="765"/>
      <c r="IT464" s="765"/>
      <c r="IU464" s="765"/>
      <c r="IV464" s="765"/>
      <c r="IW464" s="765"/>
      <c r="IX464" s="765"/>
      <c r="IY464" s="765"/>
      <c r="IZ464" s="765"/>
      <c r="JA464" s="765"/>
      <c r="JB464" s="765"/>
      <c r="JC464" s="765"/>
      <c r="JD464" s="765"/>
      <c r="JE464" s="765"/>
      <c r="JF464" s="765"/>
      <c r="JG464" s="765"/>
      <c r="JH464" s="765"/>
      <c r="JI464" s="765"/>
      <c r="JJ464" s="765"/>
      <c r="JK464" s="765"/>
      <c r="JL464" s="765"/>
      <c r="JM464" s="765"/>
      <c r="JN464" s="765"/>
      <c r="JO464" s="765"/>
      <c r="JP464" s="765"/>
      <c r="JQ464" s="765"/>
      <c r="JR464" s="765"/>
      <c r="JS464" s="765"/>
      <c r="JT464" s="765"/>
      <c r="JU464" s="765"/>
      <c r="JV464" s="765"/>
      <c r="JW464" s="765"/>
      <c r="JX464" s="765"/>
      <c r="JY464" s="765"/>
      <c r="JZ464" s="765"/>
      <c r="KA464" s="765"/>
      <c r="KB464" s="765"/>
      <c r="KC464" s="765"/>
      <c r="KD464" s="765"/>
      <c r="KE464" s="765"/>
      <c r="KF464" s="765"/>
      <c r="KG464" s="765"/>
      <c r="KH464" s="765"/>
      <c r="KI464" s="765"/>
      <c r="KJ464" s="765"/>
      <c r="KK464" s="765"/>
      <c r="KL464" s="765"/>
      <c r="KM464" s="765"/>
      <c r="KN464" s="765"/>
      <c r="KO464" s="765"/>
      <c r="KP464" s="765"/>
      <c r="KQ464" s="765"/>
      <c r="KR464" s="765"/>
      <c r="KS464" s="765"/>
      <c r="KT464" s="765"/>
      <c r="KU464" s="765"/>
      <c r="KV464" s="765"/>
      <c r="KW464" s="765"/>
      <c r="KX464" s="765"/>
      <c r="KY464" s="765"/>
      <c r="KZ464" s="765"/>
      <c r="LA464" s="765"/>
      <c r="LB464" s="765"/>
      <c r="LC464" s="765"/>
      <c r="LD464" s="765"/>
      <c r="LE464" s="765"/>
      <c r="LF464" s="765"/>
      <c r="LG464" s="765"/>
      <c r="LH464" s="765"/>
      <c r="LI464" s="765"/>
      <c r="LJ464" s="765"/>
      <c r="LK464" s="765"/>
      <c r="LL464" s="765"/>
      <c r="LM464" s="765"/>
    </row>
    <row r="465" spans="1:325" x14ac:dyDescent="0.25">
      <c r="A465" s="495"/>
      <c r="B465" s="498" t="s">
        <v>493</v>
      </c>
      <c r="C465" s="498" t="s">
        <v>494</v>
      </c>
      <c r="D465" s="482" t="s">
        <v>385</v>
      </c>
      <c r="E465" s="461" t="s">
        <v>505</v>
      </c>
      <c r="F465" s="789">
        <v>109</v>
      </c>
      <c r="G465" s="789">
        <v>217</v>
      </c>
      <c r="H465" s="789">
        <v>81</v>
      </c>
      <c r="I465" s="461" t="s">
        <v>127</v>
      </c>
      <c r="J465" s="790">
        <v>0.4</v>
      </c>
      <c r="K465" s="790">
        <v>0.2</v>
      </c>
      <c r="L465" s="790">
        <v>0</v>
      </c>
      <c r="M465" s="790">
        <v>0</v>
      </c>
      <c r="N465" s="648">
        <v>22.3</v>
      </c>
      <c r="O465" s="648">
        <v>5</v>
      </c>
      <c r="P465" s="648">
        <v>0.2</v>
      </c>
      <c r="Q465" s="461" t="s">
        <v>126</v>
      </c>
      <c r="R465" s="791">
        <v>15.8</v>
      </c>
      <c r="S465" s="792">
        <v>40.9</v>
      </c>
      <c r="T465" s="461" t="s">
        <v>139</v>
      </c>
      <c r="U465" s="461" t="s">
        <v>118</v>
      </c>
      <c r="V465" s="789">
        <v>286.7</v>
      </c>
      <c r="W465" s="648">
        <v>86.2</v>
      </c>
      <c r="X465" s="461">
        <v>1</v>
      </c>
      <c r="Y465" s="804">
        <v>3</v>
      </c>
      <c r="Z465" s="461">
        <v>1</v>
      </c>
      <c r="AA465" s="804">
        <v>3</v>
      </c>
      <c r="AB465" s="461">
        <v>3</v>
      </c>
      <c r="AC465" s="461">
        <v>3</v>
      </c>
      <c r="AD465" s="461" t="s">
        <v>54</v>
      </c>
      <c r="AE465" s="461">
        <v>3</v>
      </c>
      <c r="AF465" s="461">
        <v>3</v>
      </c>
      <c r="AG465" s="461">
        <v>1</v>
      </c>
      <c r="AH465" s="647">
        <v>176.98</v>
      </c>
      <c r="AI465" s="647">
        <v>172.27</v>
      </c>
      <c r="AJ465" s="647" t="s">
        <v>54</v>
      </c>
      <c r="AK465" s="647">
        <v>174.625</v>
      </c>
      <c r="AL465" s="648">
        <v>698.5</v>
      </c>
      <c r="AM465" s="648">
        <v>9.7614632766586009</v>
      </c>
      <c r="AN465" s="461">
        <v>2</v>
      </c>
      <c r="AO465" s="542"/>
    </row>
    <row r="466" spans="1:325" x14ac:dyDescent="0.25">
      <c r="A466" s="495"/>
      <c r="B466" s="498" t="s">
        <v>493</v>
      </c>
      <c r="C466" s="498" t="s">
        <v>494</v>
      </c>
      <c r="D466" s="483"/>
      <c r="E466" s="330" t="s">
        <v>498</v>
      </c>
      <c r="F466" s="89">
        <v>105</v>
      </c>
      <c r="G466" s="89">
        <v>239.8</v>
      </c>
      <c r="H466" s="89">
        <v>101.5</v>
      </c>
      <c r="I466" s="330" t="s">
        <v>120</v>
      </c>
      <c r="J466" s="793">
        <v>0</v>
      </c>
      <c r="K466" s="793">
        <v>3.9</v>
      </c>
      <c r="L466" s="793">
        <v>0</v>
      </c>
      <c r="M466" s="793">
        <v>0.5</v>
      </c>
      <c r="N466" s="90">
        <v>21.4</v>
      </c>
      <c r="O466" s="90">
        <v>4.9000000000000004</v>
      </c>
      <c r="P466" s="90">
        <v>0.7</v>
      </c>
      <c r="Q466" s="330" t="s">
        <v>126</v>
      </c>
      <c r="R466" s="565">
        <v>17.3</v>
      </c>
      <c r="S466" s="566">
        <v>39.700000000000003</v>
      </c>
      <c r="T466" s="330" t="s">
        <v>139</v>
      </c>
      <c r="U466" s="330" t="s">
        <v>118</v>
      </c>
      <c r="V466" s="89">
        <v>319.89999999999998</v>
      </c>
      <c r="W466" s="90">
        <v>77.3</v>
      </c>
      <c r="X466" s="330">
        <v>1</v>
      </c>
      <c r="Y466" s="468">
        <v>1</v>
      </c>
      <c r="Z466" s="330">
        <v>1</v>
      </c>
      <c r="AA466" s="468">
        <v>1</v>
      </c>
      <c r="AB466" s="330">
        <v>1</v>
      </c>
      <c r="AC466" s="330">
        <v>1</v>
      </c>
      <c r="AD466" s="330" t="s">
        <v>54</v>
      </c>
      <c r="AE466" s="330">
        <v>1</v>
      </c>
      <c r="AF466" s="330">
        <v>5</v>
      </c>
      <c r="AG466" s="330">
        <v>1</v>
      </c>
      <c r="AH466" s="563">
        <v>175.6</v>
      </c>
      <c r="AI466" s="563">
        <v>179</v>
      </c>
      <c r="AJ466" s="563" t="s">
        <v>54</v>
      </c>
      <c r="AK466" s="563">
        <v>177.3</v>
      </c>
      <c r="AL466" s="90">
        <v>709.2</v>
      </c>
      <c r="AM466" s="90">
        <v>9.8853424233033884</v>
      </c>
      <c r="AN466" s="330">
        <v>1</v>
      </c>
      <c r="AO466" s="542"/>
    </row>
    <row r="467" spans="1:325" x14ac:dyDescent="0.25">
      <c r="A467" s="495"/>
      <c r="B467" s="498" t="s">
        <v>493</v>
      </c>
      <c r="C467" s="498" t="s">
        <v>494</v>
      </c>
      <c r="D467" s="483"/>
      <c r="E467" s="330" t="s">
        <v>450</v>
      </c>
      <c r="F467" s="89">
        <v>106</v>
      </c>
      <c r="G467" s="89">
        <v>260</v>
      </c>
      <c r="H467" s="89">
        <v>115</v>
      </c>
      <c r="I467" s="330" t="s">
        <v>127</v>
      </c>
      <c r="J467" s="793">
        <v>0</v>
      </c>
      <c r="K467" s="793">
        <v>0</v>
      </c>
      <c r="L467" s="793">
        <v>0</v>
      </c>
      <c r="M467" s="793">
        <v>0</v>
      </c>
      <c r="N467" s="90">
        <v>18.5</v>
      </c>
      <c r="O467" s="90">
        <v>4.9000000000000004</v>
      </c>
      <c r="P467" s="90">
        <v>1</v>
      </c>
      <c r="Q467" s="330" t="s">
        <v>130</v>
      </c>
      <c r="R467" s="565">
        <v>16</v>
      </c>
      <c r="S467" s="566">
        <v>38</v>
      </c>
      <c r="T467" s="330" t="s">
        <v>132</v>
      </c>
      <c r="U467" s="330" t="s">
        <v>118</v>
      </c>
      <c r="V467" s="330">
        <v>335</v>
      </c>
      <c r="W467" s="90">
        <v>83</v>
      </c>
      <c r="X467" s="330">
        <v>1</v>
      </c>
      <c r="Y467" s="468">
        <v>3</v>
      </c>
      <c r="Z467" s="330">
        <v>1</v>
      </c>
      <c r="AA467" s="468">
        <v>1</v>
      </c>
      <c r="AB467" s="330">
        <v>1</v>
      </c>
      <c r="AC467" s="330">
        <v>3</v>
      </c>
      <c r="AD467" s="330" t="s">
        <v>54</v>
      </c>
      <c r="AE467" s="330">
        <v>1</v>
      </c>
      <c r="AF467" s="330">
        <v>1</v>
      </c>
      <c r="AG467" s="330">
        <v>2</v>
      </c>
      <c r="AH467" s="563">
        <v>135.66999999999999</v>
      </c>
      <c r="AI467" s="563">
        <v>136.99</v>
      </c>
      <c r="AJ467" s="563" t="s">
        <v>54</v>
      </c>
      <c r="AK467" s="563">
        <v>136.32999999999998</v>
      </c>
      <c r="AL467" s="90">
        <v>545.31999999999994</v>
      </c>
      <c r="AM467" s="90">
        <v>5.9614487797295102</v>
      </c>
      <c r="AN467" s="330">
        <v>1</v>
      </c>
      <c r="AO467" s="542"/>
    </row>
    <row r="468" spans="1:325" x14ac:dyDescent="0.25">
      <c r="A468" s="495"/>
      <c r="B468" s="498" t="s">
        <v>493</v>
      </c>
      <c r="C468" s="498" t="s">
        <v>494</v>
      </c>
      <c r="D468" s="483"/>
      <c r="E468" s="330" t="s">
        <v>501</v>
      </c>
      <c r="F468" s="89">
        <v>106</v>
      </c>
      <c r="G468" s="89">
        <v>252</v>
      </c>
      <c r="H468" s="89">
        <v>110</v>
      </c>
      <c r="I468" s="330" t="s">
        <v>120</v>
      </c>
      <c r="J468" s="793">
        <v>0</v>
      </c>
      <c r="K468" s="793">
        <v>0</v>
      </c>
      <c r="L468" s="793">
        <v>0</v>
      </c>
      <c r="M468" s="793">
        <v>0</v>
      </c>
      <c r="N468" s="90">
        <v>17.5</v>
      </c>
      <c r="O468" s="90">
        <v>4.3</v>
      </c>
      <c r="P468" s="90">
        <v>0.6</v>
      </c>
      <c r="Q468" s="330" t="s">
        <v>126</v>
      </c>
      <c r="R468" s="565">
        <v>15.2</v>
      </c>
      <c r="S468" s="566">
        <v>36.200000000000003</v>
      </c>
      <c r="T468" s="330" t="s">
        <v>139</v>
      </c>
      <c r="U468" s="330" t="s">
        <v>118</v>
      </c>
      <c r="V468" s="89">
        <v>270</v>
      </c>
      <c r="W468" s="90">
        <v>90.6</v>
      </c>
      <c r="X468" s="330">
        <v>3</v>
      </c>
      <c r="Y468" s="468">
        <v>1</v>
      </c>
      <c r="Z468" s="330">
        <v>1</v>
      </c>
      <c r="AA468" s="468">
        <v>3</v>
      </c>
      <c r="AB468" s="330">
        <v>1</v>
      </c>
      <c r="AC468" s="330">
        <v>1</v>
      </c>
      <c r="AD468" s="330" t="s">
        <v>54</v>
      </c>
      <c r="AE468" s="330">
        <v>3</v>
      </c>
      <c r="AF468" s="330">
        <v>5</v>
      </c>
      <c r="AG468" s="330">
        <v>3</v>
      </c>
      <c r="AH468" s="563">
        <v>130.1</v>
      </c>
      <c r="AI468" s="563">
        <v>128.69999999999999</v>
      </c>
      <c r="AJ468" s="563" t="s">
        <v>54</v>
      </c>
      <c r="AK468" s="563">
        <v>129.39999999999998</v>
      </c>
      <c r="AL468" s="90">
        <v>517.59999999999991</v>
      </c>
      <c r="AM468" s="90">
        <v>3.189792663476851</v>
      </c>
      <c r="AN468" s="330">
        <v>5</v>
      </c>
      <c r="AO468" s="542"/>
    </row>
    <row r="469" spans="1:325" x14ac:dyDescent="0.25">
      <c r="A469" s="495"/>
      <c r="B469" s="498" t="s">
        <v>493</v>
      </c>
      <c r="C469" s="498" t="s">
        <v>494</v>
      </c>
      <c r="D469" s="483"/>
      <c r="E469" s="330" t="s">
        <v>506</v>
      </c>
      <c r="F469" s="89">
        <v>109</v>
      </c>
      <c r="G469" s="89">
        <v>226</v>
      </c>
      <c r="H469" s="89">
        <v>91</v>
      </c>
      <c r="I469" s="330" t="s">
        <v>120</v>
      </c>
      <c r="J469" s="793">
        <v>0</v>
      </c>
      <c r="K469" s="793">
        <v>0</v>
      </c>
      <c r="L469" s="793">
        <v>0</v>
      </c>
      <c r="M469" s="793">
        <v>0</v>
      </c>
      <c r="N469" s="90">
        <v>17.7</v>
      </c>
      <c r="O469" s="90">
        <v>4.5</v>
      </c>
      <c r="P469" s="90">
        <v>0.3</v>
      </c>
      <c r="Q469" s="330" t="s">
        <v>364</v>
      </c>
      <c r="R469" s="565">
        <v>14.8</v>
      </c>
      <c r="S469" s="566">
        <v>33.6</v>
      </c>
      <c r="T469" s="330" t="s">
        <v>139</v>
      </c>
      <c r="U469" s="330" t="s">
        <v>118</v>
      </c>
      <c r="V469" s="89">
        <v>299.8</v>
      </c>
      <c r="W469" s="90">
        <v>88.4</v>
      </c>
      <c r="X469" s="330">
        <v>3</v>
      </c>
      <c r="Y469" s="468">
        <v>3</v>
      </c>
      <c r="Z469" s="794">
        <v>1</v>
      </c>
      <c r="AA469" s="468">
        <v>1</v>
      </c>
      <c r="AB469" s="330">
        <v>1</v>
      </c>
      <c r="AC469" s="330">
        <v>1</v>
      </c>
      <c r="AD469" s="330" t="s">
        <v>54</v>
      </c>
      <c r="AE469" s="330">
        <v>1</v>
      </c>
      <c r="AF469" s="330">
        <v>5</v>
      </c>
      <c r="AG469" s="330">
        <v>1</v>
      </c>
      <c r="AH469" s="563">
        <v>118.42</v>
      </c>
      <c r="AI469" s="563">
        <v>121.43</v>
      </c>
      <c r="AJ469" s="563" t="s">
        <v>54</v>
      </c>
      <c r="AK469" s="563">
        <v>119.92500000000001</v>
      </c>
      <c r="AL469" s="90">
        <v>479.70000000000005</v>
      </c>
      <c r="AM469" s="90">
        <v>19.811179379589401</v>
      </c>
      <c r="AN469" s="330">
        <v>1</v>
      </c>
      <c r="AO469" s="542"/>
    </row>
    <row r="470" spans="1:325" x14ac:dyDescent="0.25">
      <c r="A470" s="495"/>
      <c r="B470" s="498" t="s">
        <v>493</v>
      </c>
      <c r="C470" s="498" t="s">
        <v>494</v>
      </c>
      <c r="D470" s="483"/>
      <c r="E470" s="460" t="s">
        <v>463</v>
      </c>
      <c r="F470" s="795">
        <v>101</v>
      </c>
      <c r="G470" s="795">
        <v>232</v>
      </c>
      <c r="H470" s="795">
        <v>90</v>
      </c>
      <c r="I470" s="460" t="s">
        <v>120</v>
      </c>
      <c r="J470" s="796">
        <v>0</v>
      </c>
      <c r="K470" s="796">
        <v>0</v>
      </c>
      <c r="L470" s="796">
        <v>0</v>
      </c>
      <c r="M470" s="796">
        <v>0</v>
      </c>
      <c r="N470" s="650">
        <v>19.100000000000001</v>
      </c>
      <c r="O470" s="650">
        <v>4.5</v>
      </c>
      <c r="P470" s="650">
        <v>0.2</v>
      </c>
      <c r="Q470" s="460" t="s">
        <v>126</v>
      </c>
      <c r="R470" s="797">
        <v>15.9</v>
      </c>
      <c r="S470" s="798">
        <v>34.700000000000003</v>
      </c>
      <c r="T470" s="460" t="s">
        <v>139</v>
      </c>
      <c r="U470" s="460" t="s">
        <v>118</v>
      </c>
      <c r="V470" s="795">
        <v>334</v>
      </c>
      <c r="W470" s="650">
        <v>91.3</v>
      </c>
      <c r="X470" s="460">
        <v>1</v>
      </c>
      <c r="Y470" s="799">
        <v>3</v>
      </c>
      <c r="Z470" s="460">
        <v>1</v>
      </c>
      <c r="AA470" s="799">
        <v>1</v>
      </c>
      <c r="AB470" s="460">
        <v>1</v>
      </c>
      <c r="AC470" s="460">
        <v>1</v>
      </c>
      <c r="AD470" s="460" t="s">
        <v>54</v>
      </c>
      <c r="AE470" s="460">
        <v>1</v>
      </c>
      <c r="AF470" s="460">
        <v>3</v>
      </c>
      <c r="AG470" s="460">
        <v>1</v>
      </c>
      <c r="AH470" s="649">
        <v>132.5</v>
      </c>
      <c r="AI470" s="649">
        <v>127.9</v>
      </c>
      <c r="AJ470" s="649" t="s">
        <v>54</v>
      </c>
      <c r="AK470" s="649">
        <v>130.19999999999999</v>
      </c>
      <c r="AL470" s="650">
        <v>520.79999999999995</v>
      </c>
      <c r="AM470" s="650">
        <v>12.87386215864759</v>
      </c>
      <c r="AN470" s="460">
        <v>1</v>
      </c>
      <c r="AO470" s="478"/>
    </row>
    <row r="471" spans="1:325" s="614" customFormat="1" ht="16.5" thickBot="1" x14ac:dyDescent="0.3">
      <c r="A471" s="495"/>
      <c r="B471" s="499" t="s">
        <v>493</v>
      </c>
      <c r="C471" s="499" t="s">
        <v>494</v>
      </c>
      <c r="D471" s="484"/>
      <c r="E471" s="651" t="s">
        <v>377</v>
      </c>
      <c r="F471" s="652">
        <v>106</v>
      </c>
      <c r="G471" s="652">
        <v>237.79999999999998</v>
      </c>
      <c r="H471" s="652">
        <v>98.083333333333329</v>
      </c>
      <c r="I471" s="651" t="s">
        <v>144</v>
      </c>
      <c r="J471" s="800">
        <v>6.6666666666666666E-2</v>
      </c>
      <c r="K471" s="800">
        <v>0.68333333333333324</v>
      </c>
      <c r="L471" s="800">
        <v>0</v>
      </c>
      <c r="M471" s="800">
        <v>8.3333333333333329E-2</v>
      </c>
      <c r="N471" s="800">
        <v>19.416666666666668</v>
      </c>
      <c r="O471" s="800">
        <v>4.6833333333333336</v>
      </c>
      <c r="P471" s="800">
        <v>0.5</v>
      </c>
      <c r="Q471" s="651" t="s">
        <v>123</v>
      </c>
      <c r="R471" s="800">
        <v>15.833333333333334</v>
      </c>
      <c r="S471" s="801">
        <v>37.183333333333337</v>
      </c>
      <c r="T471" s="651" t="s">
        <v>378</v>
      </c>
      <c r="U471" s="651" t="s">
        <v>122</v>
      </c>
      <c r="V471" s="802">
        <v>307.56666666666666</v>
      </c>
      <c r="W471" s="800">
        <v>86.133333333333326</v>
      </c>
      <c r="X471" s="805">
        <v>3</v>
      </c>
      <c r="Y471" s="679">
        <v>3</v>
      </c>
      <c r="Z471" s="805">
        <v>1</v>
      </c>
      <c r="AA471" s="679">
        <v>3</v>
      </c>
      <c r="AB471" s="805">
        <v>3</v>
      </c>
      <c r="AC471" s="805">
        <v>3</v>
      </c>
      <c r="AD471" s="805" t="s">
        <v>54</v>
      </c>
      <c r="AE471" s="805">
        <v>3</v>
      </c>
      <c r="AF471" s="805">
        <v>5</v>
      </c>
      <c r="AG471" s="805">
        <v>3</v>
      </c>
      <c r="AH471" s="653">
        <v>144.87833333333333</v>
      </c>
      <c r="AI471" s="653">
        <v>144.38166666666669</v>
      </c>
      <c r="AJ471" s="653" t="s">
        <v>54</v>
      </c>
      <c r="AK471" s="653">
        <v>144.63</v>
      </c>
      <c r="AL471" s="654">
        <v>578.52</v>
      </c>
      <c r="AM471" s="654">
        <v>9.8525223115386797</v>
      </c>
      <c r="AN471" s="651">
        <v>1</v>
      </c>
      <c r="AO471" s="478"/>
      <c r="AP471" s="765"/>
      <c r="AQ471" s="765"/>
      <c r="AR471" s="765"/>
      <c r="AS471" s="765"/>
      <c r="AT471" s="765"/>
      <c r="AU471" s="765"/>
      <c r="AV471" s="765"/>
      <c r="AW471" s="765"/>
      <c r="AX471" s="765"/>
      <c r="AY471" s="765"/>
      <c r="AZ471" s="765"/>
      <c r="BA471" s="765"/>
      <c r="BB471" s="765"/>
      <c r="BC471" s="765"/>
      <c r="BD471" s="765"/>
      <c r="BE471" s="765"/>
      <c r="BF471" s="765"/>
      <c r="BG471" s="765"/>
      <c r="BH471" s="765"/>
      <c r="BI471" s="765"/>
      <c r="BJ471" s="765"/>
      <c r="BK471" s="765"/>
      <c r="BL471" s="765"/>
      <c r="BM471" s="765"/>
      <c r="BN471" s="765"/>
      <c r="BO471" s="765"/>
      <c r="BP471" s="765"/>
      <c r="BQ471" s="765"/>
      <c r="BR471" s="765"/>
      <c r="BS471" s="765"/>
      <c r="BT471" s="765"/>
      <c r="BU471" s="765"/>
      <c r="BV471" s="765"/>
      <c r="BW471" s="765"/>
      <c r="BX471" s="765"/>
      <c r="BY471" s="765"/>
      <c r="BZ471" s="765"/>
      <c r="CA471" s="765"/>
      <c r="CB471" s="765"/>
      <c r="CC471" s="765"/>
      <c r="CD471" s="765"/>
      <c r="CE471" s="765"/>
      <c r="CF471" s="765"/>
      <c r="CG471" s="765"/>
      <c r="CH471" s="765"/>
      <c r="CI471" s="765"/>
      <c r="CJ471" s="765"/>
      <c r="CK471" s="765"/>
      <c r="CL471" s="765"/>
      <c r="CM471" s="765"/>
      <c r="CN471" s="765"/>
      <c r="CO471" s="765"/>
      <c r="CP471" s="765"/>
      <c r="CQ471" s="765"/>
      <c r="CR471" s="765"/>
      <c r="CS471" s="765"/>
      <c r="CT471" s="765"/>
      <c r="CU471" s="765"/>
      <c r="CV471" s="765"/>
      <c r="CW471" s="765"/>
      <c r="CX471" s="765"/>
      <c r="CY471" s="765"/>
      <c r="CZ471" s="765"/>
      <c r="DA471" s="765"/>
      <c r="DB471" s="765"/>
      <c r="DC471" s="765"/>
      <c r="DD471" s="765"/>
      <c r="DE471" s="765"/>
      <c r="DF471" s="765"/>
      <c r="DG471" s="765"/>
      <c r="DH471" s="765"/>
      <c r="DI471" s="765"/>
      <c r="DJ471" s="765"/>
      <c r="DK471" s="765"/>
      <c r="DL471" s="765"/>
      <c r="DM471" s="765"/>
      <c r="DN471" s="765"/>
      <c r="DO471" s="765"/>
      <c r="DP471" s="765"/>
      <c r="DQ471" s="765"/>
      <c r="DR471" s="765"/>
      <c r="DS471" s="765"/>
      <c r="DT471" s="765"/>
      <c r="DU471" s="765"/>
      <c r="DV471" s="765"/>
      <c r="DW471" s="765"/>
      <c r="DX471" s="765"/>
      <c r="DY471" s="765"/>
      <c r="DZ471" s="765"/>
      <c r="EA471" s="765"/>
      <c r="EB471" s="765"/>
      <c r="EC471" s="765"/>
      <c r="ED471" s="765"/>
      <c r="EE471" s="765"/>
      <c r="EF471" s="765"/>
      <c r="EG471" s="765"/>
      <c r="EH471" s="765"/>
      <c r="EI471" s="765"/>
      <c r="EJ471" s="765"/>
      <c r="EK471" s="765"/>
      <c r="EL471" s="765"/>
      <c r="EM471" s="765"/>
      <c r="EN471" s="765"/>
      <c r="EO471" s="765"/>
      <c r="EP471" s="765"/>
      <c r="EQ471" s="765"/>
      <c r="ER471" s="765"/>
      <c r="ES471" s="765"/>
      <c r="ET471" s="765"/>
      <c r="EU471" s="765"/>
      <c r="EV471" s="765"/>
      <c r="EW471" s="765"/>
      <c r="EX471" s="765"/>
      <c r="EY471" s="765"/>
      <c r="EZ471" s="765"/>
      <c r="FA471" s="765"/>
      <c r="FB471" s="765"/>
      <c r="FC471" s="765"/>
      <c r="FD471" s="765"/>
      <c r="FE471" s="765"/>
      <c r="FF471" s="765"/>
      <c r="FG471" s="765"/>
      <c r="FH471" s="765"/>
      <c r="FI471" s="765"/>
      <c r="FJ471" s="765"/>
      <c r="FK471" s="765"/>
      <c r="FL471" s="765"/>
      <c r="FM471" s="765"/>
      <c r="FN471" s="765"/>
      <c r="FO471" s="765"/>
      <c r="FP471" s="765"/>
      <c r="FQ471" s="765"/>
      <c r="FR471" s="765"/>
      <c r="FS471" s="765"/>
      <c r="FT471" s="765"/>
      <c r="FU471" s="765"/>
      <c r="FV471" s="765"/>
      <c r="FW471" s="765"/>
      <c r="FX471" s="765"/>
      <c r="FY471" s="765"/>
      <c r="FZ471" s="765"/>
      <c r="GA471" s="765"/>
      <c r="GB471" s="765"/>
      <c r="GC471" s="765"/>
      <c r="GD471" s="765"/>
      <c r="GE471" s="765"/>
      <c r="GF471" s="765"/>
      <c r="GG471" s="765"/>
      <c r="GH471" s="765"/>
      <c r="GI471" s="765"/>
      <c r="GJ471" s="765"/>
      <c r="GK471" s="765"/>
      <c r="GL471" s="765"/>
      <c r="GM471" s="765"/>
      <c r="GN471" s="765"/>
      <c r="GO471" s="765"/>
      <c r="GP471" s="765"/>
      <c r="GQ471" s="765"/>
      <c r="GR471" s="765"/>
      <c r="GS471" s="765"/>
      <c r="GT471" s="765"/>
      <c r="GU471" s="765"/>
      <c r="GV471" s="765"/>
      <c r="GW471" s="765"/>
      <c r="GX471" s="765"/>
      <c r="GY471" s="765"/>
      <c r="GZ471" s="765"/>
      <c r="HA471" s="765"/>
      <c r="HB471" s="765"/>
      <c r="HC471" s="765"/>
      <c r="HD471" s="765"/>
      <c r="HE471" s="765"/>
      <c r="HF471" s="765"/>
      <c r="HG471" s="765"/>
      <c r="HH471" s="765"/>
      <c r="HI471" s="765"/>
      <c r="HJ471" s="765"/>
      <c r="HK471" s="765"/>
      <c r="HL471" s="765"/>
      <c r="HM471" s="765"/>
      <c r="HN471" s="765"/>
      <c r="HO471" s="765"/>
      <c r="HP471" s="765"/>
      <c r="HQ471" s="765"/>
      <c r="HR471" s="765"/>
      <c r="HS471" s="765"/>
      <c r="HT471" s="765"/>
      <c r="HU471" s="765"/>
      <c r="HV471" s="765"/>
      <c r="HW471" s="765"/>
      <c r="HX471" s="765"/>
      <c r="HY471" s="765"/>
      <c r="HZ471" s="765"/>
      <c r="IA471" s="765"/>
      <c r="IB471" s="765"/>
      <c r="IC471" s="765"/>
      <c r="ID471" s="765"/>
      <c r="IE471" s="765"/>
      <c r="IF471" s="765"/>
      <c r="IG471" s="765"/>
      <c r="IH471" s="765"/>
      <c r="II471" s="765"/>
      <c r="IJ471" s="765"/>
      <c r="IK471" s="765"/>
      <c r="IL471" s="765"/>
      <c r="IM471" s="765"/>
      <c r="IN471" s="765"/>
      <c r="IO471" s="765"/>
      <c r="IP471" s="765"/>
      <c r="IQ471" s="765"/>
      <c r="IR471" s="765"/>
      <c r="IS471" s="765"/>
      <c r="IT471" s="765"/>
      <c r="IU471" s="765"/>
      <c r="IV471" s="765"/>
      <c r="IW471" s="765"/>
      <c r="IX471" s="765"/>
      <c r="IY471" s="765"/>
      <c r="IZ471" s="765"/>
      <c r="JA471" s="765"/>
      <c r="JB471" s="765"/>
      <c r="JC471" s="765"/>
      <c r="JD471" s="765"/>
      <c r="JE471" s="765"/>
      <c r="JF471" s="765"/>
      <c r="JG471" s="765"/>
      <c r="JH471" s="765"/>
      <c r="JI471" s="765"/>
      <c r="JJ471" s="765"/>
      <c r="JK471" s="765"/>
      <c r="JL471" s="765"/>
      <c r="JM471" s="765"/>
      <c r="JN471" s="765"/>
      <c r="JO471" s="765"/>
      <c r="JP471" s="765"/>
      <c r="JQ471" s="765"/>
      <c r="JR471" s="765"/>
      <c r="JS471" s="765"/>
      <c r="JT471" s="765"/>
      <c r="JU471" s="765"/>
      <c r="JV471" s="765"/>
      <c r="JW471" s="765"/>
      <c r="JX471" s="765"/>
      <c r="JY471" s="765"/>
      <c r="JZ471" s="765"/>
      <c r="KA471" s="765"/>
      <c r="KB471" s="765"/>
      <c r="KC471" s="765"/>
      <c r="KD471" s="765"/>
      <c r="KE471" s="765"/>
      <c r="KF471" s="765"/>
      <c r="KG471" s="765"/>
      <c r="KH471" s="765"/>
      <c r="KI471" s="765"/>
      <c r="KJ471" s="765"/>
      <c r="KK471" s="765"/>
      <c r="KL471" s="765"/>
      <c r="KM471" s="765"/>
      <c r="KN471" s="765"/>
      <c r="KO471" s="765"/>
      <c r="KP471" s="765"/>
      <c r="KQ471" s="765"/>
      <c r="KR471" s="765"/>
      <c r="KS471" s="765"/>
      <c r="KT471" s="765"/>
      <c r="KU471" s="765"/>
      <c r="KV471" s="765"/>
      <c r="KW471" s="765"/>
      <c r="KX471" s="765"/>
      <c r="KY471" s="765"/>
      <c r="KZ471" s="765"/>
      <c r="LA471" s="765"/>
      <c r="LB471" s="765"/>
      <c r="LC471" s="765"/>
      <c r="LD471" s="765"/>
      <c r="LE471" s="765"/>
      <c r="LF471" s="765"/>
      <c r="LG471" s="765"/>
      <c r="LH471" s="765"/>
      <c r="LI471" s="765"/>
      <c r="LJ471" s="765"/>
      <c r="LK471" s="765"/>
      <c r="LL471" s="765"/>
      <c r="LM471" s="765"/>
    </row>
    <row r="472" spans="1:325" x14ac:dyDescent="0.25">
      <c r="A472" s="495"/>
      <c r="B472" s="497" t="s">
        <v>507</v>
      </c>
      <c r="C472" s="497" t="s">
        <v>508</v>
      </c>
      <c r="D472" s="485" t="s">
        <v>362</v>
      </c>
      <c r="E472" s="463" t="s">
        <v>465</v>
      </c>
      <c r="F472" s="656">
        <v>102</v>
      </c>
      <c r="G472" s="656">
        <v>258</v>
      </c>
      <c r="H472" s="656">
        <v>92.5</v>
      </c>
      <c r="I472" s="463" t="s">
        <v>127</v>
      </c>
      <c r="J472" s="657">
        <v>0</v>
      </c>
      <c r="K472" s="657">
        <v>0</v>
      </c>
      <c r="L472" s="657">
        <v>0</v>
      </c>
      <c r="M472" s="658">
        <v>0</v>
      </c>
      <c r="N472" s="659">
        <v>18.3</v>
      </c>
      <c r="O472" s="659">
        <v>5</v>
      </c>
      <c r="P472" s="659">
        <v>1</v>
      </c>
      <c r="Q472" s="463" t="s">
        <v>126</v>
      </c>
      <c r="R472" s="659">
        <v>15</v>
      </c>
      <c r="S472" s="660">
        <v>36</v>
      </c>
      <c r="T472" s="463" t="s">
        <v>132</v>
      </c>
      <c r="U472" s="463" t="s">
        <v>399</v>
      </c>
      <c r="V472" s="661">
        <v>335</v>
      </c>
      <c r="W472" s="659">
        <v>84.7</v>
      </c>
      <c r="X472" s="463">
        <v>5</v>
      </c>
      <c r="Y472" s="463">
        <v>5</v>
      </c>
      <c r="Z472" s="463">
        <v>5</v>
      </c>
      <c r="AA472" s="463">
        <v>7</v>
      </c>
      <c r="AB472" s="683" t="s">
        <v>54</v>
      </c>
      <c r="AC472" s="683" t="s">
        <v>54</v>
      </c>
      <c r="AD472" s="683" t="s">
        <v>54</v>
      </c>
      <c r="AE472" s="683" t="s">
        <v>54</v>
      </c>
      <c r="AF472" s="683">
        <v>3</v>
      </c>
      <c r="AG472" s="683">
        <v>5</v>
      </c>
      <c r="AH472" s="662">
        <v>18.170000000000002</v>
      </c>
      <c r="AI472" s="662">
        <v>17.88</v>
      </c>
      <c r="AJ472" s="662">
        <v>18.829999999999998</v>
      </c>
      <c r="AK472" s="662">
        <v>18.293333333333333</v>
      </c>
      <c r="AL472" s="659">
        <v>609.77777777777771</v>
      </c>
      <c r="AM472" s="659">
        <v>-2.0174968755579386</v>
      </c>
      <c r="AN472" s="463">
        <v>8</v>
      </c>
      <c r="AO472" s="819" t="s">
        <v>770</v>
      </c>
    </row>
    <row r="473" spans="1:325" x14ac:dyDescent="0.25">
      <c r="A473" s="495"/>
      <c r="B473" s="498" t="s">
        <v>507</v>
      </c>
      <c r="C473" s="498" t="s">
        <v>508</v>
      </c>
      <c r="D473" s="486" t="s">
        <v>362</v>
      </c>
      <c r="E473" s="545" t="s">
        <v>495</v>
      </c>
      <c r="F473" s="567">
        <v>102</v>
      </c>
      <c r="G473" s="567">
        <v>277</v>
      </c>
      <c r="H473" s="567">
        <v>103</v>
      </c>
      <c r="I473" s="545" t="s">
        <v>127</v>
      </c>
      <c r="J473" s="568">
        <v>0</v>
      </c>
      <c r="K473" s="568">
        <v>0.9</v>
      </c>
      <c r="L473" s="568">
        <v>0.2</v>
      </c>
      <c r="M473" s="569">
        <v>0</v>
      </c>
      <c r="N473" s="570">
        <v>17.3</v>
      </c>
      <c r="O473" s="570">
        <v>4.8</v>
      </c>
      <c r="P473" s="570">
        <v>1.6</v>
      </c>
      <c r="Q473" s="545" t="s">
        <v>119</v>
      </c>
      <c r="R473" s="570">
        <v>16</v>
      </c>
      <c r="S473" s="571">
        <v>28.4</v>
      </c>
      <c r="T473" s="545" t="s">
        <v>139</v>
      </c>
      <c r="U473" s="545" t="s">
        <v>118</v>
      </c>
      <c r="V473" s="572">
        <v>306</v>
      </c>
      <c r="W473" s="570">
        <v>85.8</v>
      </c>
      <c r="X473" s="545">
        <v>1</v>
      </c>
      <c r="Y473" s="545">
        <v>3</v>
      </c>
      <c r="Z473" s="545">
        <v>5</v>
      </c>
      <c r="AA473" s="545">
        <v>1</v>
      </c>
      <c r="AB473" s="471" t="s">
        <v>54</v>
      </c>
      <c r="AC473" s="471" t="s">
        <v>54</v>
      </c>
      <c r="AD473" s="471" t="s">
        <v>54</v>
      </c>
      <c r="AE473" s="471" t="s">
        <v>54</v>
      </c>
      <c r="AF473" s="471">
        <v>3</v>
      </c>
      <c r="AG473" s="471">
        <v>3</v>
      </c>
      <c r="AH473" s="573">
        <v>20.6</v>
      </c>
      <c r="AI473" s="573">
        <v>20.350000000000001</v>
      </c>
      <c r="AJ473" s="573">
        <v>20.783333333333335</v>
      </c>
      <c r="AK473" s="573">
        <v>20.577777777777779</v>
      </c>
      <c r="AL473" s="570">
        <v>685.92592592592598</v>
      </c>
      <c r="AM473" s="570">
        <v>10.732436472346791</v>
      </c>
      <c r="AN473" s="545">
        <v>2</v>
      </c>
      <c r="AO473" s="542"/>
    </row>
    <row r="474" spans="1:325" x14ac:dyDescent="0.25">
      <c r="A474" s="495"/>
      <c r="B474" s="498" t="s">
        <v>507</v>
      </c>
      <c r="C474" s="498" t="s">
        <v>508</v>
      </c>
      <c r="D474" s="486" t="s">
        <v>362</v>
      </c>
      <c r="E474" s="545" t="s">
        <v>496</v>
      </c>
      <c r="F474" s="567">
        <v>103</v>
      </c>
      <c r="G474" s="567">
        <v>290</v>
      </c>
      <c r="H474" s="567">
        <v>126</v>
      </c>
      <c r="I474" s="545" t="s">
        <v>127</v>
      </c>
      <c r="J474" s="568">
        <v>0</v>
      </c>
      <c r="K474" s="568">
        <v>0</v>
      </c>
      <c r="L474" s="568">
        <v>0</v>
      </c>
      <c r="M474" s="569">
        <v>0</v>
      </c>
      <c r="N474" s="570">
        <v>18.8</v>
      </c>
      <c r="O474" s="570">
        <v>5</v>
      </c>
      <c r="P474" s="570">
        <v>1.5</v>
      </c>
      <c r="Q474" s="545" t="s">
        <v>126</v>
      </c>
      <c r="R474" s="570">
        <v>16</v>
      </c>
      <c r="S474" s="571">
        <v>36</v>
      </c>
      <c r="T474" s="545" t="s">
        <v>139</v>
      </c>
      <c r="U474" s="545" t="s">
        <v>118</v>
      </c>
      <c r="V474" s="572">
        <v>321.92</v>
      </c>
      <c r="W474" s="570">
        <v>83.65</v>
      </c>
      <c r="X474" s="545">
        <v>1</v>
      </c>
      <c r="Y474" s="545">
        <v>5</v>
      </c>
      <c r="Z474" s="545">
        <v>5</v>
      </c>
      <c r="AA474" s="545" t="s">
        <v>54</v>
      </c>
      <c r="AB474" s="471" t="s">
        <v>54</v>
      </c>
      <c r="AC474" s="471" t="s">
        <v>54</v>
      </c>
      <c r="AD474" s="471" t="s">
        <v>54</v>
      </c>
      <c r="AE474" s="471" t="s">
        <v>54</v>
      </c>
      <c r="AF474" s="471" t="s">
        <v>54</v>
      </c>
      <c r="AG474" s="471">
        <v>3</v>
      </c>
      <c r="AH474" s="573">
        <v>22.15</v>
      </c>
      <c r="AI474" s="573">
        <v>21.28</v>
      </c>
      <c r="AJ474" s="573">
        <v>21.56</v>
      </c>
      <c r="AK474" s="573">
        <v>21.66333333333333</v>
      </c>
      <c r="AL474" s="570">
        <v>722.11111111111097</v>
      </c>
      <c r="AM474" s="570">
        <v>19.466911764705856</v>
      </c>
      <c r="AN474" s="545">
        <v>1</v>
      </c>
      <c r="AO474" s="542"/>
    </row>
    <row r="475" spans="1:325" x14ac:dyDescent="0.25">
      <c r="A475" s="495"/>
      <c r="B475" s="498" t="s">
        <v>507</v>
      </c>
      <c r="C475" s="498" t="s">
        <v>508</v>
      </c>
      <c r="D475" s="486" t="s">
        <v>362</v>
      </c>
      <c r="E475" s="545" t="s">
        <v>497</v>
      </c>
      <c r="F475" s="567">
        <v>103</v>
      </c>
      <c r="G475" s="567">
        <v>224</v>
      </c>
      <c r="H475" s="567">
        <v>70</v>
      </c>
      <c r="I475" s="545" t="s">
        <v>127</v>
      </c>
      <c r="J475" s="568">
        <v>0</v>
      </c>
      <c r="K475" s="568">
        <v>0</v>
      </c>
      <c r="L475" s="568">
        <v>0</v>
      </c>
      <c r="M475" s="569" t="s">
        <v>54</v>
      </c>
      <c r="N475" s="570">
        <v>15.9</v>
      </c>
      <c r="O475" s="570">
        <v>3.4</v>
      </c>
      <c r="P475" s="570">
        <v>1.2</v>
      </c>
      <c r="Q475" s="545" t="s">
        <v>364</v>
      </c>
      <c r="R475" s="570">
        <v>15</v>
      </c>
      <c r="S475" s="571">
        <v>31</v>
      </c>
      <c r="T475" s="545" t="s">
        <v>139</v>
      </c>
      <c r="U475" s="545" t="s">
        <v>118</v>
      </c>
      <c r="V475" s="572">
        <v>309.39999999999998</v>
      </c>
      <c r="W475" s="570">
        <v>72.2</v>
      </c>
      <c r="X475" s="545">
        <v>3</v>
      </c>
      <c r="Y475" s="545">
        <v>3</v>
      </c>
      <c r="Z475" s="545">
        <v>3</v>
      </c>
      <c r="AA475" s="545" t="s">
        <v>54</v>
      </c>
      <c r="AB475" s="471" t="s">
        <v>54</v>
      </c>
      <c r="AC475" s="471" t="s">
        <v>54</v>
      </c>
      <c r="AD475" s="471" t="s">
        <v>54</v>
      </c>
      <c r="AE475" s="471" t="s">
        <v>54</v>
      </c>
      <c r="AF475" s="471" t="s">
        <v>54</v>
      </c>
      <c r="AG475" s="471">
        <v>1</v>
      </c>
      <c r="AH475" s="573">
        <v>19.32</v>
      </c>
      <c r="AI475" s="573">
        <v>19.38</v>
      </c>
      <c r="AJ475" s="573">
        <v>19.02</v>
      </c>
      <c r="AK475" s="573">
        <v>19.239999999999998</v>
      </c>
      <c r="AL475" s="570">
        <v>641.33333333333337</v>
      </c>
      <c r="AM475" s="570">
        <v>18.961253091508667</v>
      </c>
      <c r="AN475" s="545">
        <v>3</v>
      </c>
      <c r="AO475" s="542"/>
    </row>
    <row r="476" spans="1:325" x14ac:dyDescent="0.25">
      <c r="A476" s="495"/>
      <c r="B476" s="498" t="s">
        <v>507</v>
      </c>
      <c r="C476" s="498" t="s">
        <v>508</v>
      </c>
      <c r="D476" s="486" t="s">
        <v>362</v>
      </c>
      <c r="E476" s="545" t="s">
        <v>498</v>
      </c>
      <c r="F476" s="567">
        <v>108</v>
      </c>
      <c r="G476" s="567">
        <v>243.3</v>
      </c>
      <c r="H476" s="567">
        <v>90.7</v>
      </c>
      <c r="I476" s="545" t="s">
        <v>127</v>
      </c>
      <c r="J476" s="568">
        <v>0</v>
      </c>
      <c r="K476" s="568">
        <v>1.2</v>
      </c>
      <c r="L476" s="568">
        <v>12.5</v>
      </c>
      <c r="M476" s="569">
        <v>0.4</v>
      </c>
      <c r="N476" s="570">
        <v>17</v>
      </c>
      <c r="O476" s="570">
        <v>4.8</v>
      </c>
      <c r="P476" s="570">
        <v>0.2</v>
      </c>
      <c r="Q476" s="545" t="s">
        <v>126</v>
      </c>
      <c r="R476" s="570">
        <v>15.3</v>
      </c>
      <c r="S476" s="571">
        <v>33.700000000000003</v>
      </c>
      <c r="T476" s="545" t="s">
        <v>132</v>
      </c>
      <c r="U476" s="545" t="s">
        <v>118</v>
      </c>
      <c r="V476" s="572">
        <v>316.7</v>
      </c>
      <c r="W476" s="570">
        <v>80.3</v>
      </c>
      <c r="X476" s="545">
        <v>1</v>
      </c>
      <c r="Y476" s="545">
        <v>3</v>
      </c>
      <c r="Z476" s="545">
        <v>1</v>
      </c>
      <c r="AA476" s="545">
        <v>1</v>
      </c>
      <c r="AB476" s="471" t="s">
        <v>54</v>
      </c>
      <c r="AC476" s="471" t="s">
        <v>54</v>
      </c>
      <c r="AD476" s="471" t="s">
        <v>54</v>
      </c>
      <c r="AE476" s="471" t="s">
        <v>54</v>
      </c>
      <c r="AF476" s="471" t="s">
        <v>54</v>
      </c>
      <c r="AG476" s="471">
        <v>1</v>
      </c>
      <c r="AH476" s="573">
        <v>16.100000000000001</v>
      </c>
      <c r="AI476" s="573">
        <v>13.96</v>
      </c>
      <c r="AJ476" s="573">
        <v>16.82</v>
      </c>
      <c r="AK476" s="573">
        <v>15.626666666666667</v>
      </c>
      <c r="AL476" s="570">
        <v>520.88888888888891</v>
      </c>
      <c r="AM476" s="570">
        <v>-2.6780153622586766</v>
      </c>
      <c r="AN476" s="545">
        <v>7</v>
      </c>
      <c r="AO476" s="542"/>
    </row>
    <row r="477" spans="1:325" x14ac:dyDescent="0.25">
      <c r="A477" s="495"/>
      <c r="B477" s="498" t="s">
        <v>507</v>
      </c>
      <c r="C477" s="498" t="s">
        <v>508</v>
      </c>
      <c r="D477" s="486" t="s">
        <v>362</v>
      </c>
      <c r="E477" s="545" t="s">
        <v>499</v>
      </c>
      <c r="F477" s="554">
        <v>108</v>
      </c>
      <c r="G477" s="567">
        <v>260</v>
      </c>
      <c r="H477" s="567">
        <v>100</v>
      </c>
      <c r="I477" s="545" t="s">
        <v>127</v>
      </c>
      <c r="J477" s="568">
        <v>0</v>
      </c>
      <c r="K477" s="568">
        <v>0</v>
      </c>
      <c r="L477" s="568">
        <v>10</v>
      </c>
      <c r="M477" s="569">
        <v>0</v>
      </c>
      <c r="N477" s="570">
        <v>17</v>
      </c>
      <c r="O477" s="570">
        <v>4.5</v>
      </c>
      <c r="P477" s="570">
        <v>0.5</v>
      </c>
      <c r="Q477" s="545" t="s">
        <v>364</v>
      </c>
      <c r="R477" s="570">
        <v>16</v>
      </c>
      <c r="S477" s="571">
        <v>38</v>
      </c>
      <c r="T477" s="545" t="s">
        <v>751</v>
      </c>
      <c r="U477" s="545" t="s">
        <v>118</v>
      </c>
      <c r="V477" s="572">
        <v>346</v>
      </c>
      <c r="W477" s="570">
        <v>78.3</v>
      </c>
      <c r="X477" s="545">
        <v>1</v>
      </c>
      <c r="Y477" s="545">
        <v>1</v>
      </c>
      <c r="Z477" s="545">
        <v>1</v>
      </c>
      <c r="AA477" s="545">
        <v>1</v>
      </c>
      <c r="AB477" s="471" t="s">
        <v>54</v>
      </c>
      <c r="AC477" s="471" t="s">
        <v>54</v>
      </c>
      <c r="AD477" s="471" t="s">
        <v>54</v>
      </c>
      <c r="AE477" s="471" t="s">
        <v>54</v>
      </c>
      <c r="AF477" s="471">
        <v>1</v>
      </c>
      <c r="AG477" s="471">
        <v>1</v>
      </c>
      <c r="AH477" s="573">
        <v>17.190000000000001</v>
      </c>
      <c r="AI477" s="573">
        <v>17.420000000000002</v>
      </c>
      <c r="AJ477" s="573">
        <v>17.079999999999998</v>
      </c>
      <c r="AK477" s="573">
        <v>17.23</v>
      </c>
      <c r="AL477" s="570">
        <v>574.33333333333337</v>
      </c>
      <c r="AM477" s="570">
        <v>8.5012594458438855</v>
      </c>
      <c r="AN477" s="545">
        <v>6</v>
      </c>
      <c r="AO477" s="542"/>
    </row>
    <row r="478" spans="1:325" x14ac:dyDescent="0.25">
      <c r="A478" s="495"/>
      <c r="B478" s="498" t="s">
        <v>507</v>
      </c>
      <c r="C478" s="498" t="s">
        <v>508</v>
      </c>
      <c r="D478" s="486" t="s">
        <v>362</v>
      </c>
      <c r="E478" s="545" t="s">
        <v>463</v>
      </c>
      <c r="F478" s="567">
        <v>104</v>
      </c>
      <c r="G478" s="567">
        <v>243.5</v>
      </c>
      <c r="H478" s="567">
        <v>90.4</v>
      </c>
      <c r="I478" s="545" t="s">
        <v>120</v>
      </c>
      <c r="J478" s="568">
        <v>0</v>
      </c>
      <c r="K478" s="568">
        <v>0</v>
      </c>
      <c r="L478" s="568">
        <v>0</v>
      </c>
      <c r="M478" s="569" t="s">
        <v>54</v>
      </c>
      <c r="N478" s="570">
        <v>16.100000000000001</v>
      </c>
      <c r="O478" s="570">
        <v>4.8</v>
      </c>
      <c r="P478" s="570">
        <v>0</v>
      </c>
      <c r="Q478" s="545" t="s">
        <v>126</v>
      </c>
      <c r="R478" s="570">
        <v>16</v>
      </c>
      <c r="S478" s="571">
        <v>33.4</v>
      </c>
      <c r="T478" s="545" t="s">
        <v>132</v>
      </c>
      <c r="U478" s="545" t="s">
        <v>118</v>
      </c>
      <c r="V478" s="572">
        <v>316</v>
      </c>
      <c r="W478" s="570">
        <v>90</v>
      </c>
      <c r="X478" s="545" t="s">
        <v>54</v>
      </c>
      <c r="Y478" s="545">
        <v>3</v>
      </c>
      <c r="Z478" s="545">
        <v>1</v>
      </c>
      <c r="AA478" s="545">
        <v>1</v>
      </c>
      <c r="AB478" s="471" t="s">
        <v>54</v>
      </c>
      <c r="AC478" s="471" t="s">
        <v>54</v>
      </c>
      <c r="AD478" s="471" t="s">
        <v>54</v>
      </c>
      <c r="AE478" s="471" t="s">
        <v>54</v>
      </c>
      <c r="AF478" s="471" t="s">
        <v>54</v>
      </c>
      <c r="AG478" s="471">
        <v>1</v>
      </c>
      <c r="AH478" s="573">
        <v>14.866666666666665</v>
      </c>
      <c r="AI478" s="573">
        <v>15.1</v>
      </c>
      <c r="AJ478" s="573">
        <v>14.850000000000001</v>
      </c>
      <c r="AK478" s="573">
        <v>14.938888888888888</v>
      </c>
      <c r="AL478" s="570">
        <v>497.96296296296299</v>
      </c>
      <c r="AM478" s="570">
        <v>6.4318226795962801</v>
      </c>
      <c r="AN478" s="545">
        <v>5</v>
      </c>
      <c r="AO478" s="542"/>
    </row>
    <row r="479" spans="1:325" x14ac:dyDescent="0.25">
      <c r="A479" s="495"/>
      <c r="B479" s="498" t="s">
        <v>507</v>
      </c>
      <c r="C479" s="498" t="s">
        <v>508</v>
      </c>
      <c r="D479" s="486" t="s">
        <v>362</v>
      </c>
      <c r="E479" s="545" t="s">
        <v>464</v>
      </c>
      <c r="F479" s="567">
        <v>108</v>
      </c>
      <c r="G479" s="567">
        <v>231</v>
      </c>
      <c r="H479" s="567">
        <v>96</v>
      </c>
      <c r="I479" s="545" t="s">
        <v>120</v>
      </c>
      <c r="J479" s="568">
        <v>0</v>
      </c>
      <c r="K479" s="568">
        <v>0</v>
      </c>
      <c r="L479" s="568">
        <v>8.3000000000000007</v>
      </c>
      <c r="M479" s="569">
        <v>0</v>
      </c>
      <c r="N479" s="570">
        <v>15.7</v>
      </c>
      <c r="O479" s="570">
        <v>4.9000000000000004</v>
      </c>
      <c r="P479" s="570">
        <v>0.2</v>
      </c>
      <c r="Q479" s="545" t="s">
        <v>364</v>
      </c>
      <c r="R479" s="570">
        <v>16.2</v>
      </c>
      <c r="S479" s="571">
        <v>32</v>
      </c>
      <c r="T479" s="545" t="s">
        <v>132</v>
      </c>
      <c r="U479" s="545" t="s">
        <v>118</v>
      </c>
      <c r="V479" s="572">
        <v>340</v>
      </c>
      <c r="W479" s="570">
        <v>89.1</v>
      </c>
      <c r="X479" s="545">
        <v>1</v>
      </c>
      <c r="Y479" s="545">
        <v>1</v>
      </c>
      <c r="Z479" s="545">
        <v>1</v>
      </c>
      <c r="AA479" s="545">
        <v>1</v>
      </c>
      <c r="AB479" s="471" t="s">
        <v>54</v>
      </c>
      <c r="AC479" s="471" t="s">
        <v>54</v>
      </c>
      <c r="AD479" s="471" t="s">
        <v>54</v>
      </c>
      <c r="AE479" s="471" t="s">
        <v>54</v>
      </c>
      <c r="AF479" s="471">
        <v>1</v>
      </c>
      <c r="AG479" s="471">
        <v>2</v>
      </c>
      <c r="AH479" s="573">
        <v>18</v>
      </c>
      <c r="AI479" s="573">
        <v>18.2</v>
      </c>
      <c r="AJ479" s="573">
        <v>17.7</v>
      </c>
      <c r="AK479" s="573">
        <v>17.966666666666669</v>
      </c>
      <c r="AL479" s="570">
        <v>598.88888888888903</v>
      </c>
      <c r="AM479" s="570">
        <v>12.761506276150627</v>
      </c>
      <c r="AN479" s="545">
        <v>2</v>
      </c>
      <c r="AO479" s="542"/>
    </row>
    <row r="480" spans="1:325" x14ac:dyDescent="0.25">
      <c r="A480" s="495"/>
      <c r="B480" s="498" t="s">
        <v>507</v>
      </c>
      <c r="C480" s="498" t="s">
        <v>508</v>
      </c>
      <c r="D480" s="486" t="s">
        <v>362</v>
      </c>
      <c r="E480" s="545" t="s">
        <v>500</v>
      </c>
      <c r="F480" s="567">
        <v>102</v>
      </c>
      <c r="G480" s="567">
        <v>235</v>
      </c>
      <c r="H480" s="567">
        <v>95</v>
      </c>
      <c r="I480" s="545" t="s">
        <v>120</v>
      </c>
      <c r="J480" s="568">
        <v>2.5</v>
      </c>
      <c r="K480" s="568">
        <v>0.3</v>
      </c>
      <c r="L480" s="568">
        <v>0</v>
      </c>
      <c r="M480" s="569">
        <v>0</v>
      </c>
      <c r="N480" s="570">
        <v>17.8</v>
      </c>
      <c r="O480" s="570">
        <v>4.9000000000000004</v>
      </c>
      <c r="P480" s="570">
        <v>0.5</v>
      </c>
      <c r="Q480" s="545" t="s">
        <v>126</v>
      </c>
      <c r="R480" s="570">
        <v>17.5</v>
      </c>
      <c r="S480" s="571">
        <v>31.3</v>
      </c>
      <c r="T480" s="545" t="s">
        <v>139</v>
      </c>
      <c r="U480" s="545" t="s">
        <v>118</v>
      </c>
      <c r="V480" s="572">
        <v>334.2</v>
      </c>
      <c r="W480" s="570">
        <v>86.5</v>
      </c>
      <c r="X480" s="545">
        <v>1</v>
      </c>
      <c r="Y480" s="545">
        <v>1</v>
      </c>
      <c r="Z480" s="545">
        <v>3</v>
      </c>
      <c r="AA480" s="545">
        <v>1</v>
      </c>
      <c r="AB480" s="471" t="s">
        <v>54</v>
      </c>
      <c r="AC480" s="471" t="s">
        <v>54</v>
      </c>
      <c r="AD480" s="471" t="s">
        <v>54</v>
      </c>
      <c r="AE480" s="471" t="s">
        <v>54</v>
      </c>
      <c r="AF480" s="471">
        <v>3</v>
      </c>
      <c r="AG480" s="471">
        <v>1</v>
      </c>
      <c r="AH480" s="573">
        <v>16.2</v>
      </c>
      <c r="AI480" s="573">
        <v>17</v>
      </c>
      <c r="AJ480" s="573">
        <v>16.3</v>
      </c>
      <c r="AK480" s="573">
        <v>16.5</v>
      </c>
      <c r="AL480" s="570">
        <v>550</v>
      </c>
      <c r="AM480" s="570">
        <v>1.0204081632653015</v>
      </c>
      <c r="AN480" s="545">
        <v>5</v>
      </c>
      <c r="AO480" s="542"/>
    </row>
    <row r="481" spans="1:325" x14ac:dyDescent="0.25">
      <c r="A481" s="495"/>
      <c r="B481" s="498" t="s">
        <v>507</v>
      </c>
      <c r="C481" s="498" t="s">
        <v>508</v>
      </c>
      <c r="D481" s="486" t="s">
        <v>362</v>
      </c>
      <c r="E481" s="462" t="s">
        <v>501</v>
      </c>
      <c r="F481" s="663">
        <v>106</v>
      </c>
      <c r="G481" s="663">
        <v>265</v>
      </c>
      <c r="H481" s="663">
        <v>105</v>
      </c>
      <c r="I481" s="462" t="s">
        <v>127</v>
      </c>
      <c r="J481" s="664">
        <v>0</v>
      </c>
      <c r="K481" s="664">
        <v>0</v>
      </c>
      <c r="L481" s="664">
        <v>0</v>
      </c>
      <c r="M481" s="665">
        <v>0</v>
      </c>
      <c r="N481" s="666">
        <v>17.5</v>
      </c>
      <c r="O481" s="666">
        <v>4.8</v>
      </c>
      <c r="P481" s="666">
        <v>0.3</v>
      </c>
      <c r="Q481" s="462" t="s">
        <v>126</v>
      </c>
      <c r="R481" s="666">
        <v>16.2</v>
      </c>
      <c r="S481" s="667">
        <v>33.6</v>
      </c>
      <c r="T481" s="462" t="s">
        <v>132</v>
      </c>
      <c r="U481" s="462" t="s">
        <v>118</v>
      </c>
      <c r="V481" s="668">
        <v>323</v>
      </c>
      <c r="W481" s="666">
        <v>90.8</v>
      </c>
      <c r="X481" s="462">
        <v>3</v>
      </c>
      <c r="Y481" s="462">
        <v>1</v>
      </c>
      <c r="Z481" s="462">
        <v>1</v>
      </c>
      <c r="AA481" s="462">
        <v>1</v>
      </c>
      <c r="AB481" s="689" t="s">
        <v>54</v>
      </c>
      <c r="AC481" s="689" t="s">
        <v>54</v>
      </c>
      <c r="AD481" s="689" t="s">
        <v>54</v>
      </c>
      <c r="AE481" s="689" t="s">
        <v>54</v>
      </c>
      <c r="AF481" s="689">
        <v>1</v>
      </c>
      <c r="AG481" s="689">
        <v>3</v>
      </c>
      <c r="AH481" s="669">
        <v>21.56</v>
      </c>
      <c r="AI481" s="669">
        <v>20.98</v>
      </c>
      <c r="AJ481" s="669">
        <v>21.33</v>
      </c>
      <c r="AK481" s="669">
        <v>21.29</v>
      </c>
      <c r="AL481" s="666">
        <v>709.66666666666663</v>
      </c>
      <c r="AM481" s="666">
        <v>5.5528011898859404</v>
      </c>
      <c r="AN481" s="462">
        <v>2</v>
      </c>
      <c r="AO481" s="542"/>
    </row>
    <row r="482" spans="1:325" s="614" customFormat="1" ht="16.5" thickBot="1" x14ac:dyDescent="0.3">
      <c r="A482" s="495"/>
      <c r="B482" s="498" t="s">
        <v>507</v>
      </c>
      <c r="C482" s="498" t="s">
        <v>508</v>
      </c>
      <c r="D482" s="487" t="s">
        <v>362</v>
      </c>
      <c r="E482" s="670" t="s">
        <v>377</v>
      </c>
      <c r="F482" s="671">
        <v>104.6</v>
      </c>
      <c r="G482" s="671">
        <v>252.68</v>
      </c>
      <c r="H482" s="671">
        <v>96.86</v>
      </c>
      <c r="I482" s="670" t="s">
        <v>124</v>
      </c>
      <c r="J482" s="672">
        <v>0.25</v>
      </c>
      <c r="K482" s="672">
        <v>0.24</v>
      </c>
      <c r="L482" s="672">
        <v>3.1</v>
      </c>
      <c r="M482" s="678">
        <v>0.05</v>
      </c>
      <c r="N482" s="672">
        <v>17.140000000000004</v>
      </c>
      <c r="O482" s="672">
        <v>4.6899999999999995</v>
      </c>
      <c r="P482" s="672">
        <v>0.7</v>
      </c>
      <c r="Q482" s="670" t="s">
        <v>123</v>
      </c>
      <c r="R482" s="672">
        <v>15.919999999999998</v>
      </c>
      <c r="S482" s="673">
        <v>33.339999999999996</v>
      </c>
      <c r="T482" s="670" t="s">
        <v>378</v>
      </c>
      <c r="U482" s="670" t="s">
        <v>122</v>
      </c>
      <c r="V482" s="671">
        <v>324.822</v>
      </c>
      <c r="W482" s="672">
        <v>84.135000000000005</v>
      </c>
      <c r="X482" s="674">
        <v>5</v>
      </c>
      <c r="Y482" s="674">
        <v>5</v>
      </c>
      <c r="Z482" s="674">
        <v>5</v>
      </c>
      <c r="AA482" s="674">
        <v>7</v>
      </c>
      <c r="AB482" s="691" t="s">
        <v>54</v>
      </c>
      <c r="AC482" s="691" t="s">
        <v>54</v>
      </c>
      <c r="AD482" s="691" t="s">
        <v>54</v>
      </c>
      <c r="AE482" s="691" t="s">
        <v>54</v>
      </c>
      <c r="AF482" s="691">
        <v>3</v>
      </c>
      <c r="AG482" s="691">
        <v>5</v>
      </c>
      <c r="AH482" s="675">
        <v>18.415666666666663</v>
      </c>
      <c r="AI482" s="675">
        <v>18.154999999999998</v>
      </c>
      <c r="AJ482" s="675">
        <v>18.42733333333333</v>
      </c>
      <c r="AK482" s="675">
        <v>18.332666666666665</v>
      </c>
      <c r="AL482" s="676">
        <v>611.08888888888885</v>
      </c>
      <c r="AM482" s="676">
        <v>7.8586020363137408</v>
      </c>
      <c r="AN482" s="671">
        <v>3</v>
      </c>
      <c r="AO482" s="542"/>
      <c r="AP482" s="765"/>
      <c r="AQ482" s="765"/>
      <c r="AR482" s="765"/>
      <c r="AS482" s="765"/>
      <c r="AT482" s="765"/>
      <c r="AU482" s="765"/>
      <c r="AV482" s="765"/>
      <c r="AW482" s="765"/>
      <c r="AX482" s="765"/>
      <c r="AY482" s="765"/>
      <c r="AZ482" s="765"/>
      <c r="BA482" s="765"/>
      <c r="BB482" s="765"/>
      <c r="BC482" s="765"/>
      <c r="BD482" s="765"/>
      <c r="BE482" s="765"/>
      <c r="BF482" s="765"/>
      <c r="BG482" s="765"/>
      <c r="BH482" s="765"/>
      <c r="BI482" s="765"/>
      <c r="BJ482" s="765"/>
      <c r="BK482" s="765"/>
      <c r="BL482" s="765"/>
      <c r="BM482" s="765"/>
      <c r="BN482" s="765"/>
      <c r="BO482" s="765"/>
      <c r="BP482" s="765"/>
      <c r="BQ482" s="765"/>
      <c r="BR482" s="765"/>
      <c r="BS482" s="765"/>
      <c r="BT482" s="765"/>
      <c r="BU482" s="765"/>
      <c r="BV482" s="765"/>
      <c r="BW482" s="765"/>
      <c r="BX482" s="765"/>
      <c r="BY482" s="765"/>
      <c r="BZ482" s="765"/>
      <c r="CA482" s="765"/>
      <c r="CB482" s="765"/>
      <c r="CC482" s="765"/>
      <c r="CD482" s="765"/>
      <c r="CE482" s="765"/>
      <c r="CF482" s="765"/>
      <c r="CG482" s="765"/>
      <c r="CH482" s="765"/>
      <c r="CI482" s="765"/>
      <c r="CJ482" s="765"/>
      <c r="CK482" s="765"/>
      <c r="CL482" s="765"/>
      <c r="CM482" s="765"/>
      <c r="CN482" s="765"/>
      <c r="CO482" s="765"/>
      <c r="CP482" s="765"/>
      <c r="CQ482" s="765"/>
      <c r="CR482" s="765"/>
      <c r="CS482" s="765"/>
      <c r="CT482" s="765"/>
      <c r="CU482" s="765"/>
      <c r="CV482" s="765"/>
      <c r="CW482" s="765"/>
      <c r="CX482" s="765"/>
      <c r="CY482" s="765"/>
      <c r="CZ482" s="765"/>
      <c r="DA482" s="765"/>
      <c r="DB482" s="765"/>
      <c r="DC482" s="765"/>
      <c r="DD482" s="765"/>
      <c r="DE482" s="765"/>
      <c r="DF482" s="765"/>
      <c r="DG482" s="765"/>
      <c r="DH482" s="765"/>
      <c r="DI482" s="765"/>
      <c r="DJ482" s="765"/>
      <c r="DK482" s="765"/>
      <c r="DL482" s="765"/>
      <c r="DM482" s="765"/>
      <c r="DN482" s="765"/>
      <c r="DO482" s="765"/>
      <c r="DP482" s="765"/>
      <c r="DQ482" s="765"/>
      <c r="DR482" s="765"/>
      <c r="DS482" s="765"/>
      <c r="DT482" s="765"/>
      <c r="DU482" s="765"/>
      <c r="DV482" s="765"/>
      <c r="DW482" s="765"/>
      <c r="DX482" s="765"/>
      <c r="DY482" s="765"/>
      <c r="DZ482" s="765"/>
      <c r="EA482" s="765"/>
      <c r="EB482" s="765"/>
      <c r="EC482" s="765"/>
      <c r="ED482" s="765"/>
      <c r="EE482" s="765"/>
      <c r="EF482" s="765"/>
      <c r="EG482" s="765"/>
      <c r="EH482" s="765"/>
      <c r="EI482" s="765"/>
      <c r="EJ482" s="765"/>
      <c r="EK482" s="765"/>
      <c r="EL482" s="765"/>
      <c r="EM482" s="765"/>
      <c r="EN482" s="765"/>
      <c r="EO482" s="765"/>
      <c r="EP482" s="765"/>
      <c r="EQ482" s="765"/>
      <c r="ER482" s="765"/>
      <c r="ES482" s="765"/>
      <c r="ET482" s="765"/>
      <c r="EU482" s="765"/>
      <c r="EV482" s="765"/>
      <c r="EW482" s="765"/>
      <c r="EX482" s="765"/>
      <c r="EY482" s="765"/>
      <c r="EZ482" s="765"/>
      <c r="FA482" s="765"/>
      <c r="FB482" s="765"/>
      <c r="FC482" s="765"/>
      <c r="FD482" s="765"/>
      <c r="FE482" s="765"/>
      <c r="FF482" s="765"/>
      <c r="FG482" s="765"/>
      <c r="FH482" s="765"/>
      <c r="FI482" s="765"/>
      <c r="FJ482" s="765"/>
      <c r="FK482" s="765"/>
      <c r="FL482" s="765"/>
      <c r="FM482" s="765"/>
      <c r="FN482" s="765"/>
      <c r="FO482" s="765"/>
      <c r="FP482" s="765"/>
      <c r="FQ482" s="765"/>
      <c r="FR482" s="765"/>
      <c r="FS482" s="765"/>
      <c r="FT482" s="765"/>
      <c r="FU482" s="765"/>
      <c r="FV482" s="765"/>
      <c r="FW482" s="765"/>
      <c r="FX482" s="765"/>
      <c r="FY482" s="765"/>
      <c r="FZ482" s="765"/>
      <c r="GA482" s="765"/>
      <c r="GB482" s="765"/>
      <c r="GC482" s="765"/>
      <c r="GD482" s="765"/>
      <c r="GE482" s="765"/>
      <c r="GF482" s="765"/>
      <c r="GG482" s="765"/>
      <c r="GH482" s="765"/>
      <c r="GI482" s="765"/>
      <c r="GJ482" s="765"/>
      <c r="GK482" s="765"/>
      <c r="GL482" s="765"/>
      <c r="GM482" s="765"/>
      <c r="GN482" s="765"/>
      <c r="GO482" s="765"/>
      <c r="GP482" s="765"/>
      <c r="GQ482" s="765"/>
      <c r="GR482" s="765"/>
      <c r="GS482" s="765"/>
      <c r="GT482" s="765"/>
      <c r="GU482" s="765"/>
      <c r="GV482" s="765"/>
      <c r="GW482" s="765"/>
      <c r="GX482" s="765"/>
      <c r="GY482" s="765"/>
      <c r="GZ482" s="765"/>
      <c r="HA482" s="765"/>
      <c r="HB482" s="765"/>
      <c r="HC482" s="765"/>
      <c r="HD482" s="765"/>
      <c r="HE482" s="765"/>
      <c r="HF482" s="765"/>
      <c r="HG482" s="765"/>
      <c r="HH482" s="765"/>
      <c r="HI482" s="765"/>
      <c r="HJ482" s="765"/>
      <c r="HK482" s="765"/>
      <c r="HL482" s="765"/>
      <c r="HM482" s="765"/>
      <c r="HN482" s="765"/>
      <c r="HO482" s="765"/>
      <c r="HP482" s="765"/>
      <c r="HQ482" s="765"/>
      <c r="HR482" s="765"/>
      <c r="HS482" s="765"/>
      <c r="HT482" s="765"/>
      <c r="HU482" s="765"/>
      <c r="HV482" s="765"/>
      <c r="HW482" s="765"/>
      <c r="HX482" s="765"/>
      <c r="HY482" s="765"/>
      <c r="HZ482" s="765"/>
      <c r="IA482" s="765"/>
      <c r="IB482" s="765"/>
      <c r="IC482" s="765"/>
      <c r="ID482" s="765"/>
      <c r="IE482" s="765"/>
      <c r="IF482" s="765"/>
      <c r="IG482" s="765"/>
      <c r="IH482" s="765"/>
      <c r="II482" s="765"/>
      <c r="IJ482" s="765"/>
      <c r="IK482" s="765"/>
      <c r="IL482" s="765"/>
      <c r="IM482" s="765"/>
      <c r="IN482" s="765"/>
      <c r="IO482" s="765"/>
      <c r="IP482" s="765"/>
      <c r="IQ482" s="765"/>
      <c r="IR482" s="765"/>
      <c r="IS482" s="765"/>
      <c r="IT482" s="765"/>
      <c r="IU482" s="765"/>
      <c r="IV482" s="765"/>
      <c r="IW482" s="765"/>
      <c r="IX482" s="765"/>
      <c r="IY482" s="765"/>
      <c r="IZ482" s="765"/>
      <c r="JA482" s="765"/>
      <c r="JB482" s="765"/>
      <c r="JC482" s="765"/>
      <c r="JD482" s="765"/>
      <c r="JE482" s="765"/>
      <c r="JF482" s="765"/>
      <c r="JG482" s="765"/>
      <c r="JH482" s="765"/>
      <c r="JI482" s="765"/>
      <c r="JJ482" s="765"/>
      <c r="JK482" s="765"/>
      <c r="JL482" s="765"/>
      <c r="JM482" s="765"/>
      <c r="JN482" s="765"/>
      <c r="JO482" s="765"/>
      <c r="JP482" s="765"/>
      <c r="JQ482" s="765"/>
      <c r="JR482" s="765"/>
      <c r="JS482" s="765"/>
      <c r="JT482" s="765"/>
      <c r="JU482" s="765"/>
      <c r="JV482" s="765"/>
      <c r="JW482" s="765"/>
      <c r="JX482" s="765"/>
      <c r="JY482" s="765"/>
      <c r="JZ482" s="765"/>
      <c r="KA482" s="765"/>
      <c r="KB482" s="765"/>
      <c r="KC482" s="765"/>
      <c r="KD482" s="765"/>
      <c r="KE482" s="765"/>
      <c r="KF482" s="765"/>
      <c r="KG482" s="765"/>
      <c r="KH482" s="765"/>
      <c r="KI482" s="765"/>
      <c r="KJ482" s="765"/>
      <c r="KK482" s="765"/>
      <c r="KL482" s="765"/>
      <c r="KM482" s="765"/>
      <c r="KN482" s="765"/>
      <c r="KO482" s="765"/>
      <c r="KP482" s="765"/>
      <c r="KQ482" s="765"/>
      <c r="KR482" s="765"/>
      <c r="KS482" s="765"/>
      <c r="KT482" s="765"/>
      <c r="KU482" s="765"/>
      <c r="KV482" s="765"/>
      <c r="KW482" s="765"/>
      <c r="KX482" s="765"/>
      <c r="KY482" s="765"/>
      <c r="KZ482" s="765"/>
      <c r="LA482" s="765"/>
      <c r="LB482" s="765"/>
      <c r="LC482" s="765"/>
      <c r="LD482" s="765"/>
      <c r="LE482" s="765"/>
      <c r="LF482" s="765"/>
      <c r="LG482" s="765"/>
      <c r="LH482" s="765"/>
      <c r="LI482" s="765"/>
      <c r="LJ482" s="765"/>
      <c r="LK482" s="765"/>
      <c r="LL482" s="765"/>
      <c r="LM482" s="765"/>
    </row>
    <row r="483" spans="1:325" x14ac:dyDescent="0.25">
      <c r="A483" s="495"/>
      <c r="B483" s="498" t="s">
        <v>507</v>
      </c>
      <c r="C483" s="498" t="s">
        <v>508</v>
      </c>
      <c r="D483" s="485" t="s">
        <v>379</v>
      </c>
      <c r="E483" s="463" t="s">
        <v>502</v>
      </c>
      <c r="F483" s="656">
        <v>106</v>
      </c>
      <c r="G483" s="656">
        <v>244</v>
      </c>
      <c r="H483" s="656">
        <v>90</v>
      </c>
      <c r="I483" s="463" t="s">
        <v>127</v>
      </c>
      <c r="J483" s="657">
        <v>0</v>
      </c>
      <c r="K483" s="657">
        <v>0</v>
      </c>
      <c r="L483" s="658">
        <v>0</v>
      </c>
      <c r="M483" s="658">
        <v>0</v>
      </c>
      <c r="N483" s="659">
        <v>16.2</v>
      </c>
      <c r="O483" s="659">
        <v>4.5999999999999996</v>
      </c>
      <c r="P483" s="659">
        <v>0</v>
      </c>
      <c r="Q483" s="463" t="s">
        <v>407</v>
      </c>
      <c r="R483" s="659">
        <v>16</v>
      </c>
      <c r="S483" s="660">
        <v>37</v>
      </c>
      <c r="T483" s="463" t="s">
        <v>751</v>
      </c>
      <c r="U483" s="463" t="s">
        <v>118</v>
      </c>
      <c r="V483" s="661">
        <v>276.5</v>
      </c>
      <c r="W483" s="659">
        <v>86.5</v>
      </c>
      <c r="X483" s="463">
        <v>3</v>
      </c>
      <c r="Y483" s="463">
        <v>3</v>
      </c>
      <c r="Z483" s="463">
        <v>3</v>
      </c>
      <c r="AA483" s="463">
        <v>5</v>
      </c>
      <c r="AB483" s="683" t="s">
        <v>54</v>
      </c>
      <c r="AC483" s="683" t="s">
        <v>54</v>
      </c>
      <c r="AD483" s="683" t="s">
        <v>54</v>
      </c>
      <c r="AE483" s="683" t="s">
        <v>54</v>
      </c>
      <c r="AF483" s="683">
        <v>1</v>
      </c>
      <c r="AG483" s="683">
        <v>3</v>
      </c>
      <c r="AH483" s="662">
        <v>16.14</v>
      </c>
      <c r="AI483" s="662">
        <v>16.559999999999999</v>
      </c>
      <c r="AJ483" s="662">
        <v>16.18</v>
      </c>
      <c r="AK483" s="662">
        <v>16.293333333333333</v>
      </c>
      <c r="AL483" s="659">
        <v>543.11111111111109</v>
      </c>
      <c r="AM483" s="659">
        <v>2.861952861952858</v>
      </c>
      <c r="AN483" s="463">
        <v>5</v>
      </c>
      <c r="AO483" s="542"/>
    </row>
    <row r="484" spans="1:325" x14ac:dyDescent="0.25">
      <c r="A484" s="495"/>
      <c r="B484" s="498" t="s">
        <v>507</v>
      </c>
      <c r="C484" s="498" t="s">
        <v>508</v>
      </c>
      <c r="D484" s="486" t="s">
        <v>379</v>
      </c>
      <c r="E484" s="545" t="s">
        <v>465</v>
      </c>
      <c r="F484" s="567">
        <v>99</v>
      </c>
      <c r="G484" s="567">
        <v>269</v>
      </c>
      <c r="H484" s="567">
        <v>112</v>
      </c>
      <c r="I484" s="545" t="s">
        <v>120</v>
      </c>
      <c r="J484" s="568">
        <v>0</v>
      </c>
      <c r="K484" s="568">
        <v>0</v>
      </c>
      <c r="L484" s="568">
        <v>0</v>
      </c>
      <c r="M484" s="569">
        <v>0</v>
      </c>
      <c r="N484" s="570">
        <v>15.5</v>
      </c>
      <c r="O484" s="570">
        <v>4.8</v>
      </c>
      <c r="P484" s="570">
        <v>0</v>
      </c>
      <c r="Q484" s="545" t="s">
        <v>126</v>
      </c>
      <c r="R484" s="570">
        <v>16</v>
      </c>
      <c r="S484" s="571">
        <v>33.4</v>
      </c>
      <c r="T484" s="545" t="s">
        <v>139</v>
      </c>
      <c r="U484" s="545" t="s">
        <v>118</v>
      </c>
      <c r="V484" s="572">
        <v>278</v>
      </c>
      <c r="W484" s="570">
        <v>84.1</v>
      </c>
      <c r="X484" s="545">
        <v>3</v>
      </c>
      <c r="Y484" s="545">
        <v>5</v>
      </c>
      <c r="Z484" s="545">
        <v>5</v>
      </c>
      <c r="AA484" s="545">
        <v>3</v>
      </c>
      <c r="AB484" s="471" t="s">
        <v>54</v>
      </c>
      <c r="AC484" s="471" t="s">
        <v>54</v>
      </c>
      <c r="AD484" s="471" t="s">
        <v>54</v>
      </c>
      <c r="AE484" s="471" t="s">
        <v>54</v>
      </c>
      <c r="AF484" s="471">
        <v>3</v>
      </c>
      <c r="AG484" s="471">
        <v>3</v>
      </c>
      <c r="AH484" s="573">
        <v>16.54</v>
      </c>
      <c r="AI484" s="573">
        <v>17.22</v>
      </c>
      <c r="AJ484" s="573">
        <v>16.88</v>
      </c>
      <c r="AK484" s="573">
        <v>16.88</v>
      </c>
      <c r="AL484" s="570">
        <v>562.66666666666663</v>
      </c>
      <c r="AM484" s="570">
        <v>-5.9610027855153334</v>
      </c>
      <c r="AN484" s="545">
        <v>7</v>
      </c>
      <c r="AO484" s="542"/>
    </row>
    <row r="485" spans="1:325" x14ac:dyDescent="0.25">
      <c r="A485" s="495"/>
      <c r="B485" s="498" t="s">
        <v>507</v>
      </c>
      <c r="C485" s="498" t="s">
        <v>508</v>
      </c>
      <c r="D485" s="486" t="s">
        <v>379</v>
      </c>
      <c r="E485" s="545" t="s">
        <v>495</v>
      </c>
      <c r="F485" s="567">
        <v>102</v>
      </c>
      <c r="G485" s="567">
        <v>247</v>
      </c>
      <c r="H485" s="567">
        <v>114</v>
      </c>
      <c r="I485" s="545" t="s">
        <v>120</v>
      </c>
      <c r="J485" s="568">
        <v>0.2</v>
      </c>
      <c r="K485" s="568">
        <v>2</v>
      </c>
      <c r="L485" s="568">
        <v>0.4</v>
      </c>
      <c r="M485" s="569">
        <v>0</v>
      </c>
      <c r="N485" s="570">
        <v>17.899999999999999</v>
      </c>
      <c r="O485" s="570">
        <v>4.9000000000000004</v>
      </c>
      <c r="P485" s="570">
        <v>1.7</v>
      </c>
      <c r="Q485" s="545" t="s">
        <v>126</v>
      </c>
      <c r="R485" s="570">
        <v>15.6</v>
      </c>
      <c r="S485" s="571">
        <v>35.4</v>
      </c>
      <c r="T485" s="545" t="s">
        <v>139</v>
      </c>
      <c r="U485" s="545" t="s">
        <v>488</v>
      </c>
      <c r="V485" s="572">
        <v>320</v>
      </c>
      <c r="W485" s="570">
        <v>85.5</v>
      </c>
      <c r="X485" s="545">
        <v>1</v>
      </c>
      <c r="Y485" s="545">
        <v>3</v>
      </c>
      <c r="Z485" s="545">
        <v>1</v>
      </c>
      <c r="AA485" s="545">
        <v>1</v>
      </c>
      <c r="AB485" s="471" t="s">
        <v>54</v>
      </c>
      <c r="AC485" s="471" t="s">
        <v>54</v>
      </c>
      <c r="AD485" s="471" t="s">
        <v>54</v>
      </c>
      <c r="AE485" s="471" t="s">
        <v>54</v>
      </c>
      <c r="AF485" s="471">
        <v>3</v>
      </c>
      <c r="AG485" s="471">
        <v>3</v>
      </c>
      <c r="AH485" s="573">
        <v>20.150000000000002</v>
      </c>
      <c r="AI485" s="573">
        <v>19.766666666666666</v>
      </c>
      <c r="AJ485" s="573">
        <v>19.966666666666669</v>
      </c>
      <c r="AK485" s="573">
        <v>19.961111111111112</v>
      </c>
      <c r="AL485" s="570">
        <v>665.37037037037032</v>
      </c>
      <c r="AM485" s="570">
        <v>9.5426829268292437</v>
      </c>
      <c r="AN485" s="545">
        <v>2</v>
      </c>
      <c r="AO485" s="542"/>
    </row>
    <row r="486" spans="1:325" x14ac:dyDescent="0.25">
      <c r="A486" s="495"/>
      <c r="B486" s="498" t="s">
        <v>507</v>
      </c>
      <c r="C486" s="498" t="s">
        <v>508</v>
      </c>
      <c r="D486" s="486" t="s">
        <v>379</v>
      </c>
      <c r="E486" s="545" t="s">
        <v>496</v>
      </c>
      <c r="F486" s="567">
        <v>102</v>
      </c>
      <c r="G486" s="567">
        <v>215</v>
      </c>
      <c r="H486" s="567">
        <v>95</v>
      </c>
      <c r="I486" s="545" t="s">
        <v>127</v>
      </c>
      <c r="J486" s="568">
        <v>0</v>
      </c>
      <c r="K486" s="568">
        <v>0</v>
      </c>
      <c r="L486" s="568">
        <v>0</v>
      </c>
      <c r="M486" s="569">
        <v>0</v>
      </c>
      <c r="N486" s="570">
        <v>18.5</v>
      </c>
      <c r="O486" s="570">
        <v>4.8</v>
      </c>
      <c r="P486" s="570">
        <v>0</v>
      </c>
      <c r="Q486" s="545" t="s">
        <v>422</v>
      </c>
      <c r="R486" s="570">
        <v>18</v>
      </c>
      <c r="S486" s="571">
        <v>37</v>
      </c>
      <c r="T486" s="545" t="s">
        <v>139</v>
      </c>
      <c r="U486" s="545" t="s">
        <v>118</v>
      </c>
      <c r="V486" s="572">
        <v>226.95</v>
      </c>
      <c r="W486" s="570">
        <v>84.19</v>
      </c>
      <c r="X486" s="545">
        <v>3</v>
      </c>
      <c r="Y486" s="545">
        <v>5</v>
      </c>
      <c r="Z486" s="545">
        <v>5</v>
      </c>
      <c r="AA486" s="545">
        <v>1</v>
      </c>
      <c r="AB486" s="471" t="s">
        <v>54</v>
      </c>
      <c r="AC486" s="471" t="s">
        <v>54</v>
      </c>
      <c r="AD486" s="471" t="s">
        <v>54</v>
      </c>
      <c r="AE486" s="471" t="s">
        <v>54</v>
      </c>
      <c r="AF486" s="471">
        <v>1</v>
      </c>
      <c r="AG486" s="471">
        <v>3</v>
      </c>
      <c r="AH486" s="573">
        <v>19.39</v>
      </c>
      <c r="AI486" s="573">
        <v>19.510000000000002</v>
      </c>
      <c r="AJ486" s="573">
        <v>19.149999999999999</v>
      </c>
      <c r="AK486" s="573">
        <v>19.350000000000001</v>
      </c>
      <c r="AL486" s="570">
        <v>645</v>
      </c>
      <c r="AM486" s="570">
        <v>4.6134438637592439</v>
      </c>
      <c r="AN486" s="545">
        <v>7</v>
      </c>
      <c r="AO486" s="542"/>
    </row>
    <row r="487" spans="1:325" x14ac:dyDescent="0.25">
      <c r="A487" s="495"/>
      <c r="B487" s="498" t="s">
        <v>507</v>
      </c>
      <c r="C487" s="498" t="s">
        <v>508</v>
      </c>
      <c r="D487" s="486" t="s">
        <v>379</v>
      </c>
      <c r="E487" s="545" t="s">
        <v>498</v>
      </c>
      <c r="F487" s="567">
        <v>103</v>
      </c>
      <c r="G487" s="567">
        <v>260</v>
      </c>
      <c r="H487" s="567">
        <v>124</v>
      </c>
      <c r="I487" s="545" t="s">
        <v>120</v>
      </c>
      <c r="J487" s="568">
        <v>0</v>
      </c>
      <c r="K487" s="568">
        <v>4.3</v>
      </c>
      <c r="L487" s="568">
        <v>2.8</v>
      </c>
      <c r="M487" s="569">
        <v>1.9</v>
      </c>
      <c r="N487" s="570">
        <v>18</v>
      </c>
      <c r="O487" s="570">
        <v>4.8</v>
      </c>
      <c r="P487" s="570">
        <v>0</v>
      </c>
      <c r="Q487" s="545" t="s">
        <v>126</v>
      </c>
      <c r="R487" s="570">
        <v>16.7</v>
      </c>
      <c r="S487" s="571">
        <v>35.700000000000003</v>
      </c>
      <c r="T487" s="545" t="s">
        <v>132</v>
      </c>
      <c r="U487" s="545" t="s">
        <v>438</v>
      </c>
      <c r="V487" s="572">
        <v>285.8</v>
      </c>
      <c r="W487" s="570">
        <v>82.8</v>
      </c>
      <c r="X487" s="545">
        <v>1</v>
      </c>
      <c r="Y487" s="545">
        <v>1</v>
      </c>
      <c r="Z487" s="545">
        <v>1</v>
      </c>
      <c r="AA487" s="545">
        <v>1</v>
      </c>
      <c r="AB487" s="471" t="s">
        <v>54</v>
      </c>
      <c r="AC487" s="471" t="s">
        <v>54</v>
      </c>
      <c r="AD487" s="471" t="s">
        <v>54</v>
      </c>
      <c r="AE487" s="471" t="s">
        <v>54</v>
      </c>
      <c r="AF487" s="471">
        <v>1</v>
      </c>
      <c r="AG487" s="471">
        <v>1</v>
      </c>
      <c r="AH487" s="573">
        <v>23.14</v>
      </c>
      <c r="AI487" s="573">
        <v>18.3</v>
      </c>
      <c r="AJ487" s="573">
        <v>22</v>
      </c>
      <c r="AK487" s="573">
        <v>21.146666666666665</v>
      </c>
      <c r="AL487" s="570">
        <v>704.8888888888888</v>
      </c>
      <c r="AM487" s="570">
        <v>5.8215179316096481</v>
      </c>
      <c r="AN487" s="545">
        <v>3</v>
      </c>
      <c r="AO487" s="542"/>
    </row>
    <row r="488" spans="1:325" x14ac:dyDescent="0.25">
      <c r="A488" s="495"/>
      <c r="B488" s="498" t="s">
        <v>507</v>
      </c>
      <c r="C488" s="498" t="s">
        <v>508</v>
      </c>
      <c r="D488" s="486" t="s">
        <v>379</v>
      </c>
      <c r="E488" s="545" t="s">
        <v>463</v>
      </c>
      <c r="F488" s="567">
        <v>98</v>
      </c>
      <c r="G488" s="567">
        <v>223.8</v>
      </c>
      <c r="H488" s="567">
        <v>88.6</v>
      </c>
      <c r="I488" s="545" t="s">
        <v>120</v>
      </c>
      <c r="J488" s="568">
        <v>0</v>
      </c>
      <c r="K488" s="568">
        <v>0</v>
      </c>
      <c r="L488" s="568">
        <v>0</v>
      </c>
      <c r="M488" s="568">
        <v>0</v>
      </c>
      <c r="N488" s="570">
        <v>17.100000000000001</v>
      </c>
      <c r="O488" s="570">
        <v>5</v>
      </c>
      <c r="P488" s="570">
        <v>0</v>
      </c>
      <c r="Q488" s="545" t="s">
        <v>126</v>
      </c>
      <c r="R488" s="570">
        <v>15.3</v>
      </c>
      <c r="S488" s="571">
        <v>36.4</v>
      </c>
      <c r="T488" s="545" t="s">
        <v>132</v>
      </c>
      <c r="U488" s="545" t="s">
        <v>118</v>
      </c>
      <c r="V488" s="572">
        <v>352</v>
      </c>
      <c r="W488" s="570">
        <v>86.3</v>
      </c>
      <c r="X488" s="545">
        <v>3</v>
      </c>
      <c r="Y488" s="545">
        <v>3</v>
      </c>
      <c r="Z488" s="545">
        <v>1</v>
      </c>
      <c r="AA488" s="545">
        <v>1</v>
      </c>
      <c r="AB488" s="471" t="s">
        <v>54</v>
      </c>
      <c r="AC488" s="471" t="s">
        <v>54</v>
      </c>
      <c r="AD488" s="471" t="s">
        <v>54</v>
      </c>
      <c r="AE488" s="471" t="s">
        <v>54</v>
      </c>
      <c r="AF488" s="471">
        <v>1</v>
      </c>
      <c r="AG488" s="471">
        <v>1</v>
      </c>
      <c r="AH488" s="573">
        <v>15.700000000000001</v>
      </c>
      <c r="AI488" s="573">
        <v>16.275000000000002</v>
      </c>
      <c r="AJ488" s="573">
        <v>15.758333333333335</v>
      </c>
      <c r="AK488" s="573">
        <v>15.911111111111111</v>
      </c>
      <c r="AL488" s="570">
        <v>530.37037037037032</v>
      </c>
      <c r="AM488" s="570">
        <v>6.8258112644535629</v>
      </c>
      <c r="AN488" s="545">
        <v>3</v>
      </c>
      <c r="AO488" s="542"/>
    </row>
    <row r="489" spans="1:325" x14ac:dyDescent="0.25">
      <c r="A489" s="495"/>
      <c r="B489" s="498" t="s">
        <v>507</v>
      </c>
      <c r="C489" s="498" t="s">
        <v>508</v>
      </c>
      <c r="D489" s="486" t="s">
        <v>379</v>
      </c>
      <c r="E489" s="545" t="s">
        <v>503</v>
      </c>
      <c r="F489" s="567">
        <v>108</v>
      </c>
      <c r="G489" s="567">
        <v>247</v>
      </c>
      <c r="H489" s="567">
        <v>117</v>
      </c>
      <c r="I489" s="545" t="s">
        <v>127</v>
      </c>
      <c r="J489" s="568">
        <v>0</v>
      </c>
      <c r="K489" s="568">
        <v>0.7</v>
      </c>
      <c r="L489" s="568">
        <v>0</v>
      </c>
      <c r="M489" s="569">
        <v>1.4</v>
      </c>
      <c r="N489" s="570">
        <v>17.399999999999999</v>
      </c>
      <c r="O489" s="570">
        <v>4.9000000000000004</v>
      </c>
      <c r="P489" s="570">
        <v>1.8</v>
      </c>
      <c r="Q489" s="545" t="s">
        <v>364</v>
      </c>
      <c r="R489" s="570">
        <v>17</v>
      </c>
      <c r="S489" s="571">
        <v>32.5</v>
      </c>
      <c r="T489" s="545" t="s">
        <v>139</v>
      </c>
      <c r="U489" s="545" t="s">
        <v>118</v>
      </c>
      <c r="V489" s="572">
        <v>325</v>
      </c>
      <c r="W489" s="570">
        <v>88.5</v>
      </c>
      <c r="X489" s="545">
        <v>1</v>
      </c>
      <c r="Y489" s="545">
        <v>5</v>
      </c>
      <c r="Z489" s="545">
        <v>1</v>
      </c>
      <c r="AA489" s="545">
        <v>1</v>
      </c>
      <c r="AB489" s="471" t="s">
        <v>54</v>
      </c>
      <c r="AC489" s="471" t="s">
        <v>54</v>
      </c>
      <c r="AD489" s="471" t="s">
        <v>54</v>
      </c>
      <c r="AE489" s="471" t="s">
        <v>54</v>
      </c>
      <c r="AF489" s="471">
        <v>1</v>
      </c>
      <c r="AG489" s="471">
        <v>2</v>
      </c>
      <c r="AH489" s="573">
        <v>19.86</v>
      </c>
      <c r="AI489" s="573">
        <v>21.1</v>
      </c>
      <c r="AJ489" s="573">
        <v>24.5</v>
      </c>
      <c r="AK489" s="573">
        <v>21.820000000000004</v>
      </c>
      <c r="AL489" s="570">
        <v>727.33333333333348</v>
      </c>
      <c r="AM489" s="570">
        <v>16.7261055634808</v>
      </c>
      <c r="AN489" s="545">
        <v>5</v>
      </c>
      <c r="AO489" s="542"/>
    </row>
    <row r="490" spans="1:325" x14ac:dyDescent="0.25">
      <c r="A490" s="495"/>
      <c r="B490" s="498" t="s">
        <v>507</v>
      </c>
      <c r="C490" s="498" t="s">
        <v>508</v>
      </c>
      <c r="D490" s="486" t="s">
        <v>379</v>
      </c>
      <c r="E490" s="545" t="s">
        <v>464</v>
      </c>
      <c r="F490" s="567">
        <v>106</v>
      </c>
      <c r="G490" s="567">
        <v>215</v>
      </c>
      <c r="H490" s="567">
        <v>86</v>
      </c>
      <c r="I490" s="545" t="s">
        <v>120</v>
      </c>
      <c r="J490" s="568">
        <v>0</v>
      </c>
      <c r="K490" s="568">
        <v>0</v>
      </c>
      <c r="L490" s="568">
        <v>8</v>
      </c>
      <c r="M490" s="569">
        <v>0</v>
      </c>
      <c r="N490" s="570">
        <v>16.8</v>
      </c>
      <c r="O490" s="570">
        <v>4.7</v>
      </c>
      <c r="P490" s="570">
        <v>0.8</v>
      </c>
      <c r="Q490" s="545" t="s">
        <v>364</v>
      </c>
      <c r="R490" s="570">
        <v>15.2</v>
      </c>
      <c r="S490" s="571">
        <v>34</v>
      </c>
      <c r="T490" s="545" t="s">
        <v>132</v>
      </c>
      <c r="U490" s="545" t="s">
        <v>118</v>
      </c>
      <c r="V490" s="572">
        <v>343</v>
      </c>
      <c r="W490" s="570">
        <v>89.2</v>
      </c>
      <c r="X490" s="545">
        <v>1</v>
      </c>
      <c r="Y490" s="545">
        <v>3</v>
      </c>
      <c r="Z490" s="545">
        <v>3</v>
      </c>
      <c r="AA490" s="545">
        <v>1</v>
      </c>
      <c r="AB490" s="471" t="s">
        <v>54</v>
      </c>
      <c r="AC490" s="471" t="s">
        <v>54</v>
      </c>
      <c r="AD490" s="471" t="s">
        <v>54</v>
      </c>
      <c r="AE490" s="471" t="s">
        <v>54</v>
      </c>
      <c r="AF490" s="471">
        <v>1</v>
      </c>
      <c r="AG490" s="471">
        <v>5</v>
      </c>
      <c r="AH490" s="573">
        <v>13.648293963254591</v>
      </c>
      <c r="AI490" s="573">
        <v>13.325834270716159</v>
      </c>
      <c r="AJ490" s="573">
        <v>14.225721784776901</v>
      </c>
      <c r="AK490" s="573">
        <v>13.733283339582551</v>
      </c>
      <c r="AL490" s="570">
        <v>457.77611131941836</v>
      </c>
      <c r="AM490" s="570">
        <v>8.4484800631662154</v>
      </c>
      <c r="AN490" s="545">
        <v>6</v>
      </c>
      <c r="AO490" s="542"/>
    </row>
    <row r="491" spans="1:325" x14ac:dyDescent="0.25">
      <c r="A491" s="495"/>
      <c r="B491" s="498" t="s">
        <v>507</v>
      </c>
      <c r="C491" s="498" t="s">
        <v>508</v>
      </c>
      <c r="D491" s="486" t="s">
        <v>379</v>
      </c>
      <c r="E491" s="543" t="s">
        <v>497</v>
      </c>
      <c r="F491" s="550">
        <v>103</v>
      </c>
      <c r="G491" s="550">
        <v>223</v>
      </c>
      <c r="H491" s="550">
        <v>73.400000000000006</v>
      </c>
      <c r="I491" s="544" t="s">
        <v>127</v>
      </c>
      <c r="J491" s="551">
        <v>0</v>
      </c>
      <c r="K491" s="551">
        <v>0</v>
      </c>
      <c r="L491" s="551">
        <v>0</v>
      </c>
      <c r="M491" s="551">
        <v>0</v>
      </c>
      <c r="N491" s="551">
        <v>16.2</v>
      </c>
      <c r="O491" s="551">
        <v>3.3</v>
      </c>
      <c r="P491" s="551">
        <v>1.2</v>
      </c>
      <c r="Q491" s="544" t="s">
        <v>364</v>
      </c>
      <c r="R491" s="551">
        <v>15</v>
      </c>
      <c r="S491" s="550">
        <v>31</v>
      </c>
      <c r="T491" s="544" t="s">
        <v>139</v>
      </c>
      <c r="U491" s="544" t="s">
        <v>118</v>
      </c>
      <c r="V491" s="550">
        <v>297.7</v>
      </c>
      <c r="W491" s="551">
        <v>80.099999999999994</v>
      </c>
      <c r="X491" s="544">
        <v>3</v>
      </c>
      <c r="Y491" s="544">
        <v>3</v>
      </c>
      <c r="Z491" s="544">
        <v>3</v>
      </c>
      <c r="AA491" s="545">
        <v>1</v>
      </c>
      <c r="AB491" s="471" t="s">
        <v>54</v>
      </c>
      <c r="AC491" s="471" t="s">
        <v>54</v>
      </c>
      <c r="AD491" s="471" t="s">
        <v>54</v>
      </c>
      <c r="AE491" s="471" t="s">
        <v>54</v>
      </c>
      <c r="AF491" s="471">
        <v>1</v>
      </c>
      <c r="AG491" s="471">
        <v>2</v>
      </c>
      <c r="AH491" s="573">
        <v>13.528308961379826</v>
      </c>
      <c r="AI491" s="573">
        <v>14.13573303337083</v>
      </c>
      <c r="AJ491" s="573">
        <v>14.008248968878888</v>
      </c>
      <c r="AK491" s="573">
        <v>13.89076365454318</v>
      </c>
      <c r="AL491" s="570">
        <v>463.02545515143942</v>
      </c>
      <c r="AM491" s="570">
        <v>10.565061679267828</v>
      </c>
      <c r="AN491" s="545">
        <v>2</v>
      </c>
      <c r="AO491" s="542"/>
    </row>
    <row r="492" spans="1:325" x14ac:dyDescent="0.25">
      <c r="A492" s="495"/>
      <c r="B492" s="498" t="s">
        <v>507</v>
      </c>
      <c r="C492" s="498" t="s">
        <v>508</v>
      </c>
      <c r="D492" s="486" t="s">
        <v>379</v>
      </c>
      <c r="E492" s="545" t="s">
        <v>450</v>
      </c>
      <c r="F492" s="567">
        <v>99</v>
      </c>
      <c r="G492" s="567">
        <v>265</v>
      </c>
      <c r="H492" s="567">
        <v>115</v>
      </c>
      <c r="I492" s="545" t="s">
        <v>127</v>
      </c>
      <c r="J492" s="568">
        <v>0</v>
      </c>
      <c r="K492" s="568">
        <v>0</v>
      </c>
      <c r="L492" s="568">
        <v>15</v>
      </c>
      <c r="M492" s="568">
        <v>0</v>
      </c>
      <c r="N492" s="570">
        <v>19</v>
      </c>
      <c r="O492" s="570">
        <v>4.8</v>
      </c>
      <c r="P492" s="570">
        <v>1</v>
      </c>
      <c r="Q492" s="545" t="s">
        <v>130</v>
      </c>
      <c r="R492" s="570">
        <v>14</v>
      </c>
      <c r="S492" s="571">
        <v>40</v>
      </c>
      <c r="T492" s="545" t="s">
        <v>139</v>
      </c>
      <c r="U492" s="545" t="s">
        <v>118</v>
      </c>
      <c r="V492" s="572">
        <v>387</v>
      </c>
      <c r="W492" s="570">
        <v>86.4</v>
      </c>
      <c r="X492" s="545">
        <v>1</v>
      </c>
      <c r="Y492" s="545">
        <v>3</v>
      </c>
      <c r="Z492" s="545">
        <v>3</v>
      </c>
      <c r="AA492" s="545">
        <v>1</v>
      </c>
      <c r="AB492" s="471" t="s">
        <v>54</v>
      </c>
      <c r="AC492" s="471" t="s">
        <v>54</v>
      </c>
      <c r="AD492" s="471" t="s">
        <v>54</v>
      </c>
      <c r="AE492" s="471" t="s">
        <v>54</v>
      </c>
      <c r="AF492" s="471">
        <v>3</v>
      </c>
      <c r="AG492" s="471">
        <v>4</v>
      </c>
      <c r="AH492" s="573">
        <v>19.13</v>
      </c>
      <c r="AI492" s="573">
        <v>19.079999999999998</v>
      </c>
      <c r="AJ492" s="573">
        <v>17.579999999999998</v>
      </c>
      <c r="AK492" s="573">
        <v>18.596666666666664</v>
      </c>
      <c r="AL492" s="570">
        <v>619.8888888888888</v>
      </c>
      <c r="AM492" s="570">
        <v>1.787994891443148</v>
      </c>
      <c r="AN492" s="545">
        <v>6</v>
      </c>
      <c r="AO492" s="542"/>
    </row>
    <row r="493" spans="1:325" x14ac:dyDescent="0.25">
      <c r="A493" s="495"/>
      <c r="B493" s="498" t="s">
        <v>507</v>
      </c>
      <c r="C493" s="498" t="s">
        <v>508</v>
      </c>
      <c r="D493" s="486" t="s">
        <v>379</v>
      </c>
      <c r="E493" s="545" t="s">
        <v>504</v>
      </c>
      <c r="F493" s="567">
        <v>105</v>
      </c>
      <c r="G493" s="567">
        <v>239</v>
      </c>
      <c r="H493" s="567">
        <v>106</v>
      </c>
      <c r="I493" s="545" t="s">
        <v>120</v>
      </c>
      <c r="J493" s="568">
        <v>2.2999999999999998</v>
      </c>
      <c r="K493" s="568">
        <v>1</v>
      </c>
      <c r="L493" s="568">
        <v>0</v>
      </c>
      <c r="M493" s="568">
        <v>0</v>
      </c>
      <c r="N493" s="570">
        <v>17.2</v>
      </c>
      <c r="O493" s="570">
        <v>4.7</v>
      </c>
      <c r="P493" s="570">
        <v>0</v>
      </c>
      <c r="Q493" s="545" t="s">
        <v>422</v>
      </c>
      <c r="R493" s="570">
        <v>17.8</v>
      </c>
      <c r="S493" s="571">
        <v>34.299999999999997</v>
      </c>
      <c r="T493" s="545" t="s">
        <v>139</v>
      </c>
      <c r="U493" s="545" t="s">
        <v>118</v>
      </c>
      <c r="V493" s="572">
        <v>332.4</v>
      </c>
      <c r="W493" s="570">
        <v>85.5</v>
      </c>
      <c r="X493" s="545">
        <v>1</v>
      </c>
      <c r="Y493" s="545">
        <v>1</v>
      </c>
      <c r="Z493" s="545">
        <v>1</v>
      </c>
      <c r="AA493" s="545">
        <v>3</v>
      </c>
      <c r="AB493" s="471" t="s">
        <v>54</v>
      </c>
      <c r="AC493" s="471" t="s">
        <v>54</v>
      </c>
      <c r="AD493" s="471" t="s">
        <v>54</v>
      </c>
      <c r="AE493" s="471" t="s">
        <v>54</v>
      </c>
      <c r="AF493" s="471">
        <v>3</v>
      </c>
      <c r="AG493" s="471">
        <v>1</v>
      </c>
      <c r="AH493" s="573">
        <v>17.82</v>
      </c>
      <c r="AI493" s="573">
        <v>17.66</v>
      </c>
      <c r="AJ493" s="573">
        <v>17.579999999999998</v>
      </c>
      <c r="AK493" s="573">
        <v>17.686666666666667</v>
      </c>
      <c r="AL493" s="570">
        <v>589.55555555555554</v>
      </c>
      <c r="AM493" s="570">
        <v>8.1312410841654525</v>
      </c>
      <c r="AN493" s="545">
        <v>1</v>
      </c>
      <c r="AO493" s="542"/>
    </row>
    <row r="494" spans="1:325" x14ac:dyDescent="0.25">
      <c r="A494" s="495"/>
      <c r="B494" s="498" t="s">
        <v>507</v>
      </c>
      <c r="C494" s="498" t="s">
        <v>508</v>
      </c>
      <c r="D494" s="486" t="s">
        <v>379</v>
      </c>
      <c r="E494" s="462" t="s">
        <v>501</v>
      </c>
      <c r="F494" s="663">
        <v>104</v>
      </c>
      <c r="G494" s="663">
        <v>274</v>
      </c>
      <c r="H494" s="663">
        <v>116</v>
      </c>
      <c r="I494" s="462" t="s">
        <v>120</v>
      </c>
      <c r="J494" s="664">
        <v>0</v>
      </c>
      <c r="K494" s="664">
        <v>2.1</v>
      </c>
      <c r="L494" s="664">
        <v>2.1</v>
      </c>
      <c r="M494" s="664">
        <v>0</v>
      </c>
      <c r="N494" s="666">
        <v>15.8</v>
      </c>
      <c r="O494" s="666">
        <v>4.7</v>
      </c>
      <c r="P494" s="666">
        <v>0.4</v>
      </c>
      <c r="Q494" s="462" t="s">
        <v>126</v>
      </c>
      <c r="R494" s="666">
        <v>17</v>
      </c>
      <c r="S494" s="667">
        <v>33</v>
      </c>
      <c r="T494" s="462" t="s">
        <v>132</v>
      </c>
      <c r="U494" s="462" t="s">
        <v>118</v>
      </c>
      <c r="V494" s="668">
        <v>330</v>
      </c>
      <c r="W494" s="666">
        <v>88.9</v>
      </c>
      <c r="X494" s="462">
        <v>5</v>
      </c>
      <c r="Y494" s="462">
        <v>1</v>
      </c>
      <c r="Z494" s="462">
        <v>1</v>
      </c>
      <c r="AA494" s="462">
        <v>1</v>
      </c>
      <c r="AB494" s="689" t="s">
        <v>54</v>
      </c>
      <c r="AC494" s="689" t="s">
        <v>54</v>
      </c>
      <c r="AD494" s="689" t="s">
        <v>54</v>
      </c>
      <c r="AE494" s="689" t="s">
        <v>54</v>
      </c>
      <c r="AF494" s="689">
        <v>1</v>
      </c>
      <c r="AG494" s="689">
        <v>1</v>
      </c>
      <c r="AH494" s="669">
        <v>19.63</v>
      </c>
      <c r="AI494" s="669">
        <v>18.91</v>
      </c>
      <c r="AJ494" s="669">
        <v>19.45</v>
      </c>
      <c r="AK494" s="669">
        <v>19.329999999999998</v>
      </c>
      <c r="AL494" s="666">
        <v>644.33333333333326</v>
      </c>
      <c r="AM494" s="666">
        <v>5.6861673045379888</v>
      </c>
      <c r="AN494" s="462">
        <v>3</v>
      </c>
      <c r="AO494" s="542"/>
    </row>
    <row r="495" spans="1:325" s="614" customFormat="1" ht="16.5" thickBot="1" x14ac:dyDescent="0.3">
      <c r="A495" s="495"/>
      <c r="B495" s="498" t="s">
        <v>507</v>
      </c>
      <c r="C495" s="498" t="s">
        <v>508</v>
      </c>
      <c r="D495" s="487" t="s">
        <v>379</v>
      </c>
      <c r="E495" s="670" t="s">
        <v>377</v>
      </c>
      <c r="F495" s="671">
        <v>102.91666666666667</v>
      </c>
      <c r="G495" s="671">
        <v>243.48333333333335</v>
      </c>
      <c r="H495" s="671">
        <v>103.08333333333333</v>
      </c>
      <c r="I495" s="670" t="s">
        <v>144</v>
      </c>
      <c r="J495" s="672">
        <v>0.20833333333333334</v>
      </c>
      <c r="K495" s="672">
        <v>0.84166666666666667</v>
      </c>
      <c r="L495" s="672">
        <v>2.3583333333333334</v>
      </c>
      <c r="M495" s="678">
        <v>0.27499999999999997</v>
      </c>
      <c r="N495" s="672">
        <v>17.133333333333333</v>
      </c>
      <c r="O495" s="672">
        <v>4.666666666666667</v>
      </c>
      <c r="P495" s="672">
        <v>0.57500000000000007</v>
      </c>
      <c r="Q495" s="670" t="s">
        <v>123</v>
      </c>
      <c r="R495" s="672">
        <v>16.133333333333333</v>
      </c>
      <c r="S495" s="673">
        <v>34.975000000000001</v>
      </c>
      <c r="T495" s="670" t="s">
        <v>378</v>
      </c>
      <c r="U495" s="670" t="s">
        <v>420</v>
      </c>
      <c r="V495" s="671">
        <v>312.86250000000001</v>
      </c>
      <c r="W495" s="672">
        <v>85.665833333333353</v>
      </c>
      <c r="X495" s="674">
        <v>5</v>
      </c>
      <c r="Y495" s="674">
        <v>5</v>
      </c>
      <c r="Z495" s="674">
        <v>5</v>
      </c>
      <c r="AA495" s="674">
        <v>5</v>
      </c>
      <c r="AB495" s="691" t="s">
        <v>54</v>
      </c>
      <c r="AC495" s="691" t="s">
        <v>54</v>
      </c>
      <c r="AD495" s="691" t="s">
        <v>54</v>
      </c>
      <c r="AE495" s="691" t="s">
        <v>54</v>
      </c>
      <c r="AF495" s="691">
        <v>3</v>
      </c>
      <c r="AG495" s="691">
        <v>5</v>
      </c>
      <c r="AH495" s="675">
        <v>17.889716910386202</v>
      </c>
      <c r="AI495" s="675">
        <v>17.653602830896137</v>
      </c>
      <c r="AJ495" s="675">
        <v>18.106580896137981</v>
      </c>
      <c r="AK495" s="675">
        <v>17.88330021247344</v>
      </c>
      <c r="AL495" s="676">
        <v>596.11000708244808</v>
      </c>
      <c r="AM495" s="676">
        <v>6.1200050559016859</v>
      </c>
      <c r="AN495" s="671">
        <v>4</v>
      </c>
      <c r="AO495" s="542"/>
      <c r="AP495" s="765"/>
      <c r="AQ495" s="765"/>
      <c r="AR495" s="765"/>
      <c r="AS495" s="765"/>
      <c r="AT495" s="765"/>
      <c r="AU495" s="765"/>
      <c r="AV495" s="765"/>
      <c r="AW495" s="765"/>
      <c r="AX495" s="765"/>
      <c r="AY495" s="765"/>
      <c r="AZ495" s="765"/>
      <c r="BA495" s="765"/>
      <c r="BB495" s="765"/>
      <c r="BC495" s="765"/>
      <c r="BD495" s="765"/>
      <c r="BE495" s="765"/>
      <c r="BF495" s="765"/>
      <c r="BG495" s="765"/>
      <c r="BH495" s="765"/>
      <c r="BI495" s="765"/>
      <c r="BJ495" s="765"/>
      <c r="BK495" s="765"/>
      <c r="BL495" s="765"/>
      <c r="BM495" s="765"/>
      <c r="BN495" s="765"/>
      <c r="BO495" s="765"/>
      <c r="BP495" s="765"/>
      <c r="BQ495" s="765"/>
      <c r="BR495" s="765"/>
      <c r="BS495" s="765"/>
      <c r="BT495" s="765"/>
      <c r="BU495" s="765"/>
      <c r="BV495" s="765"/>
      <c r="BW495" s="765"/>
      <c r="BX495" s="765"/>
      <c r="BY495" s="765"/>
      <c r="BZ495" s="765"/>
      <c r="CA495" s="765"/>
      <c r="CB495" s="765"/>
      <c r="CC495" s="765"/>
      <c r="CD495" s="765"/>
      <c r="CE495" s="765"/>
      <c r="CF495" s="765"/>
      <c r="CG495" s="765"/>
      <c r="CH495" s="765"/>
      <c r="CI495" s="765"/>
      <c r="CJ495" s="765"/>
      <c r="CK495" s="765"/>
      <c r="CL495" s="765"/>
      <c r="CM495" s="765"/>
      <c r="CN495" s="765"/>
      <c r="CO495" s="765"/>
      <c r="CP495" s="765"/>
      <c r="CQ495" s="765"/>
      <c r="CR495" s="765"/>
      <c r="CS495" s="765"/>
      <c r="CT495" s="765"/>
      <c r="CU495" s="765"/>
      <c r="CV495" s="765"/>
      <c r="CW495" s="765"/>
      <c r="CX495" s="765"/>
      <c r="CY495" s="765"/>
      <c r="CZ495" s="765"/>
      <c r="DA495" s="765"/>
      <c r="DB495" s="765"/>
      <c r="DC495" s="765"/>
      <c r="DD495" s="765"/>
      <c r="DE495" s="765"/>
      <c r="DF495" s="765"/>
      <c r="DG495" s="765"/>
      <c r="DH495" s="765"/>
      <c r="DI495" s="765"/>
      <c r="DJ495" s="765"/>
      <c r="DK495" s="765"/>
      <c r="DL495" s="765"/>
      <c r="DM495" s="765"/>
      <c r="DN495" s="765"/>
      <c r="DO495" s="765"/>
      <c r="DP495" s="765"/>
      <c r="DQ495" s="765"/>
      <c r="DR495" s="765"/>
      <c r="DS495" s="765"/>
      <c r="DT495" s="765"/>
      <c r="DU495" s="765"/>
      <c r="DV495" s="765"/>
      <c r="DW495" s="765"/>
      <c r="DX495" s="765"/>
      <c r="DY495" s="765"/>
      <c r="DZ495" s="765"/>
      <c r="EA495" s="765"/>
      <c r="EB495" s="765"/>
      <c r="EC495" s="765"/>
      <c r="ED495" s="765"/>
      <c r="EE495" s="765"/>
      <c r="EF495" s="765"/>
      <c r="EG495" s="765"/>
      <c r="EH495" s="765"/>
      <c r="EI495" s="765"/>
      <c r="EJ495" s="765"/>
      <c r="EK495" s="765"/>
      <c r="EL495" s="765"/>
      <c r="EM495" s="765"/>
      <c r="EN495" s="765"/>
      <c r="EO495" s="765"/>
      <c r="EP495" s="765"/>
      <c r="EQ495" s="765"/>
      <c r="ER495" s="765"/>
      <c r="ES495" s="765"/>
      <c r="ET495" s="765"/>
      <c r="EU495" s="765"/>
      <c r="EV495" s="765"/>
      <c r="EW495" s="765"/>
      <c r="EX495" s="765"/>
      <c r="EY495" s="765"/>
      <c r="EZ495" s="765"/>
      <c r="FA495" s="765"/>
      <c r="FB495" s="765"/>
      <c r="FC495" s="765"/>
      <c r="FD495" s="765"/>
      <c r="FE495" s="765"/>
      <c r="FF495" s="765"/>
      <c r="FG495" s="765"/>
      <c r="FH495" s="765"/>
      <c r="FI495" s="765"/>
      <c r="FJ495" s="765"/>
      <c r="FK495" s="765"/>
      <c r="FL495" s="765"/>
      <c r="FM495" s="765"/>
      <c r="FN495" s="765"/>
      <c r="FO495" s="765"/>
      <c r="FP495" s="765"/>
      <c r="FQ495" s="765"/>
      <c r="FR495" s="765"/>
      <c r="FS495" s="765"/>
      <c r="FT495" s="765"/>
      <c r="FU495" s="765"/>
      <c r="FV495" s="765"/>
      <c r="FW495" s="765"/>
      <c r="FX495" s="765"/>
      <c r="FY495" s="765"/>
      <c r="FZ495" s="765"/>
      <c r="GA495" s="765"/>
      <c r="GB495" s="765"/>
      <c r="GC495" s="765"/>
      <c r="GD495" s="765"/>
      <c r="GE495" s="765"/>
      <c r="GF495" s="765"/>
      <c r="GG495" s="765"/>
      <c r="GH495" s="765"/>
      <c r="GI495" s="765"/>
      <c r="GJ495" s="765"/>
      <c r="GK495" s="765"/>
      <c r="GL495" s="765"/>
      <c r="GM495" s="765"/>
      <c r="GN495" s="765"/>
      <c r="GO495" s="765"/>
      <c r="GP495" s="765"/>
      <c r="GQ495" s="765"/>
      <c r="GR495" s="765"/>
      <c r="GS495" s="765"/>
      <c r="GT495" s="765"/>
      <c r="GU495" s="765"/>
      <c r="GV495" s="765"/>
      <c r="GW495" s="765"/>
      <c r="GX495" s="765"/>
      <c r="GY495" s="765"/>
      <c r="GZ495" s="765"/>
      <c r="HA495" s="765"/>
      <c r="HB495" s="765"/>
      <c r="HC495" s="765"/>
      <c r="HD495" s="765"/>
      <c r="HE495" s="765"/>
      <c r="HF495" s="765"/>
      <c r="HG495" s="765"/>
      <c r="HH495" s="765"/>
      <c r="HI495" s="765"/>
      <c r="HJ495" s="765"/>
      <c r="HK495" s="765"/>
      <c r="HL495" s="765"/>
      <c r="HM495" s="765"/>
      <c r="HN495" s="765"/>
      <c r="HO495" s="765"/>
      <c r="HP495" s="765"/>
      <c r="HQ495" s="765"/>
      <c r="HR495" s="765"/>
      <c r="HS495" s="765"/>
      <c r="HT495" s="765"/>
      <c r="HU495" s="765"/>
      <c r="HV495" s="765"/>
      <c r="HW495" s="765"/>
      <c r="HX495" s="765"/>
      <c r="HY495" s="765"/>
      <c r="HZ495" s="765"/>
      <c r="IA495" s="765"/>
      <c r="IB495" s="765"/>
      <c r="IC495" s="765"/>
      <c r="ID495" s="765"/>
      <c r="IE495" s="765"/>
      <c r="IF495" s="765"/>
      <c r="IG495" s="765"/>
      <c r="IH495" s="765"/>
      <c r="II495" s="765"/>
      <c r="IJ495" s="765"/>
      <c r="IK495" s="765"/>
      <c r="IL495" s="765"/>
      <c r="IM495" s="765"/>
      <c r="IN495" s="765"/>
      <c r="IO495" s="765"/>
      <c r="IP495" s="765"/>
      <c r="IQ495" s="765"/>
      <c r="IR495" s="765"/>
      <c r="IS495" s="765"/>
      <c r="IT495" s="765"/>
      <c r="IU495" s="765"/>
      <c r="IV495" s="765"/>
      <c r="IW495" s="765"/>
      <c r="IX495" s="765"/>
      <c r="IY495" s="765"/>
      <c r="IZ495" s="765"/>
      <c r="JA495" s="765"/>
      <c r="JB495" s="765"/>
      <c r="JC495" s="765"/>
      <c r="JD495" s="765"/>
      <c r="JE495" s="765"/>
      <c r="JF495" s="765"/>
      <c r="JG495" s="765"/>
      <c r="JH495" s="765"/>
      <c r="JI495" s="765"/>
      <c r="JJ495" s="765"/>
      <c r="JK495" s="765"/>
      <c r="JL495" s="765"/>
      <c r="JM495" s="765"/>
      <c r="JN495" s="765"/>
      <c r="JO495" s="765"/>
      <c r="JP495" s="765"/>
      <c r="JQ495" s="765"/>
      <c r="JR495" s="765"/>
      <c r="JS495" s="765"/>
      <c r="JT495" s="765"/>
      <c r="JU495" s="765"/>
      <c r="JV495" s="765"/>
      <c r="JW495" s="765"/>
      <c r="JX495" s="765"/>
      <c r="JY495" s="765"/>
      <c r="JZ495" s="765"/>
      <c r="KA495" s="765"/>
      <c r="KB495" s="765"/>
      <c r="KC495" s="765"/>
      <c r="KD495" s="765"/>
      <c r="KE495" s="765"/>
      <c r="KF495" s="765"/>
      <c r="KG495" s="765"/>
      <c r="KH495" s="765"/>
      <c r="KI495" s="765"/>
      <c r="KJ495" s="765"/>
      <c r="KK495" s="765"/>
      <c r="KL495" s="765"/>
      <c r="KM495" s="765"/>
      <c r="KN495" s="765"/>
      <c r="KO495" s="765"/>
      <c r="KP495" s="765"/>
      <c r="KQ495" s="765"/>
      <c r="KR495" s="765"/>
      <c r="KS495" s="765"/>
      <c r="KT495" s="765"/>
      <c r="KU495" s="765"/>
      <c r="KV495" s="765"/>
      <c r="KW495" s="765"/>
      <c r="KX495" s="765"/>
      <c r="KY495" s="765"/>
      <c r="KZ495" s="765"/>
      <c r="LA495" s="765"/>
      <c r="LB495" s="765"/>
      <c r="LC495" s="765"/>
      <c r="LD495" s="765"/>
      <c r="LE495" s="765"/>
      <c r="LF495" s="765"/>
      <c r="LG495" s="765"/>
      <c r="LH495" s="765"/>
      <c r="LI495" s="765"/>
      <c r="LJ495" s="765"/>
      <c r="LK495" s="765"/>
      <c r="LL495" s="765"/>
      <c r="LM495" s="765"/>
    </row>
    <row r="496" spans="1:325" x14ac:dyDescent="0.25">
      <c r="A496" s="495"/>
      <c r="B496" s="498" t="s">
        <v>507</v>
      </c>
      <c r="C496" s="498" t="s">
        <v>508</v>
      </c>
      <c r="D496" s="482" t="s">
        <v>385</v>
      </c>
      <c r="E496" s="461" t="s">
        <v>505</v>
      </c>
      <c r="F496" s="789">
        <v>108</v>
      </c>
      <c r="G496" s="789">
        <v>210</v>
      </c>
      <c r="H496" s="789">
        <v>88</v>
      </c>
      <c r="I496" s="461" t="s">
        <v>127</v>
      </c>
      <c r="J496" s="790">
        <v>0.4</v>
      </c>
      <c r="K496" s="790">
        <v>0.6</v>
      </c>
      <c r="L496" s="790">
        <v>0</v>
      </c>
      <c r="M496" s="790">
        <v>0</v>
      </c>
      <c r="N496" s="648">
        <v>18.5</v>
      </c>
      <c r="O496" s="648">
        <v>4.8</v>
      </c>
      <c r="P496" s="648">
        <v>0.6</v>
      </c>
      <c r="Q496" s="461" t="s">
        <v>126</v>
      </c>
      <c r="R496" s="791">
        <v>18.600000000000001</v>
      </c>
      <c r="S496" s="792">
        <v>36.5</v>
      </c>
      <c r="T496" s="461" t="s">
        <v>132</v>
      </c>
      <c r="U496" s="461" t="s">
        <v>118</v>
      </c>
      <c r="V496" s="789">
        <v>308.60000000000002</v>
      </c>
      <c r="W496" s="648">
        <v>87.1</v>
      </c>
      <c r="X496" s="461">
        <v>3</v>
      </c>
      <c r="Y496" s="646">
        <v>5</v>
      </c>
      <c r="Z496" s="461">
        <v>1</v>
      </c>
      <c r="AA496" s="646">
        <v>3</v>
      </c>
      <c r="AB496" s="461">
        <v>3</v>
      </c>
      <c r="AC496" s="461">
        <v>3</v>
      </c>
      <c r="AD496" s="461" t="s">
        <v>54</v>
      </c>
      <c r="AE496" s="461">
        <v>3</v>
      </c>
      <c r="AF496" s="461">
        <v>5</v>
      </c>
      <c r="AG496" s="461">
        <v>1</v>
      </c>
      <c r="AH496" s="647">
        <v>165.82</v>
      </c>
      <c r="AI496" s="647">
        <v>168.8</v>
      </c>
      <c r="AJ496" s="647" t="s">
        <v>54</v>
      </c>
      <c r="AK496" s="647">
        <v>167.31</v>
      </c>
      <c r="AL496" s="648">
        <v>669.24</v>
      </c>
      <c r="AM496" s="648">
        <v>5.1635815079040848</v>
      </c>
      <c r="AN496" s="461">
        <v>4</v>
      </c>
      <c r="AO496" s="542"/>
    </row>
    <row r="497" spans="1:325" x14ac:dyDescent="0.25">
      <c r="A497" s="495"/>
      <c r="B497" s="498" t="s">
        <v>507</v>
      </c>
      <c r="C497" s="498" t="s">
        <v>508</v>
      </c>
      <c r="D497" s="483" t="s">
        <v>385</v>
      </c>
      <c r="E497" s="330" t="s">
        <v>498</v>
      </c>
      <c r="F497" s="89">
        <v>105</v>
      </c>
      <c r="G497" s="89">
        <v>246</v>
      </c>
      <c r="H497" s="89">
        <v>99.2</v>
      </c>
      <c r="I497" s="330" t="s">
        <v>127</v>
      </c>
      <c r="J497" s="793">
        <v>0</v>
      </c>
      <c r="K497" s="793">
        <v>3.1</v>
      </c>
      <c r="L497" s="793">
        <v>0</v>
      </c>
      <c r="M497" s="793">
        <v>2.5</v>
      </c>
      <c r="N497" s="90">
        <v>20.6</v>
      </c>
      <c r="O497" s="90">
        <v>5</v>
      </c>
      <c r="P497" s="90">
        <v>1.5</v>
      </c>
      <c r="Q497" s="330" t="s">
        <v>126</v>
      </c>
      <c r="R497" s="565">
        <v>16.7</v>
      </c>
      <c r="S497" s="566">
        <v>37.299999999999997</v>
      </c>
      <c r="T497" s="330" t="s">
        <v>132</v>
      </c>
      <c r="U497" s="330" t="s">
        <v>118</v>
      </c>
      <c r="V497" s="89">
        <v>294.3</v>
      </c>
      <c r="W497" s="90">
        <v>81.599999999999994</v>
      </c>
      <c r="X497" s="330">
        <v>1</v>
      </c>
      <c r="Y497" s="794">
        <v>1</v>
      </c>
      <c r="Z497" s="330">
        <v>1</v>
      </c>
      <c r="AA497" s="794">
        <v>1</v>
      </c>
      <c r="AB497" s="330">
        <v>1</v>
      </c>
      <c r="AC497" s="330">
        <v>1</v>
      </c>
      <c r="AD497" s="330" t="s">
        <v>54</v>
      </c>
      <c r="AE497" s="330">
        <v>1</v>
      </c>
      <c r="AF497" s="330">
        <v>5</v>
      </c>
      <c r="AG497" s="330">
        <v>1</v>
      </c>
      <c r="AH497" s="563">
        <v>168.7</v>
      </c>
      <c r="AI497" s="563">
        <v>163.1</v>
      </c>
      <c r="AJ497" s="563" t="s">
        <v>54</v>
      </c>
      <c r="AK497" s="563">
        <v>165.89999999999998</v>
      </c>
      <c r="AL497" s="90">
        <v>663.59999999999991</v>
      </c>
      <c r="AM497" s="90">
        <v>2.8199566160520502</v>
      </c>
      <c r="AN497" s="330">
        <v>5</v>
      </c>
      <c r="AO497" s="542"/>
    </row>
    <row r="498" spans="1:325" x14ac:dyDescent="0.25">
      <c r="A498" s="495"/>
      <c r="B498" s="498" t="s">
        <v>507</v>
      </c>
      <c r="C498" s="498" t="s">
        <v>508</v>
      </c>
      <c r="D498" s="483" t="s">
        <v>385</v>
      </c>
      <c r="E498" s="330" t="s">
        <v>450</v>
      </c>
      <c r="F498" s="89">
        <v>105</v>
      </c>
      <c r="G498" s="89">
        <v>250</v>
      </c>
      <c r="H498" s="89">
        <v>115</v>
      </c>
      <c r="I498" s="330" t="s">
        <v>127</v>
      </c>
      <c r="J498" s="793">
        <v>0</v>
      </c>
      <c r="K498" s="793">
        <v>0</v>
      </c>
      <c r="L498" s="793">
        <v>0</v>
      </c>
      <c r="M498" s="793">
        <v>0</v>
      </c>
      <c r="N498" s="90">
        <v>18</v>
      </c>
      <c r="O498" s="90">
        <v>4.8</v>
      </c>
      <c r="P498" s="90">
        <v>0.5</v>
      </c>
      <c r="Q498" s="330" t="s">
        <v>126</v>
      </c>
      <c r="R498" s="565">
        <v>14</v>
      </c>
      <c r="S498" s="566">
        <v>38</v>
      </c>
      <c r="T498" s="330" t="s">
        <v>132</v>
      </c>
      <c r="U498" s="330" t="s">
        <v>118</v>
      </c>
      <c r="V498" s="330">
        <v>300</v>
      </c>
      <c r="W498" s="90">
        <v>83</v>
      </c>
      <c r="X498" s="330">
        <v>3</v>
      </c>
      <c r="Y498" s="794">
        <v>3</v>
      </c>
      <c r="Z498" s="330">
        <v>1</v>
      </c>
      <c r="AA498" s="794">
        <v>1</v>
      </c>
      <c r="AB498" s="330">
        <v>1</v>
      </c>
      <c r="AC498" s="330">
        <v>1</v>
      </c>
      <c r="AD498" s="330" t="s">
        <v>54</v>
      </c>
      <c r="AE498" s="330">
        <v>1</v>
      </c>
      <c r="AF498" s="330">
        <v>3</v>
      </c>
      <c r="AG498" s="330">
        <v>2</v>
      </c>
      <c r="AH498" s="563">
        <v>132.09</v>
      </c>
      <c r="AI498" s="563">
        <v>132.63</v>
      </c>
      <c r="AJ498" s="563" t="s">
        <v>54</v>
      </c>
      <c r="AK498" s="563">
        <v>132.36000000000001</v>
      </c>
      <c r="AL498" s="90">
        <v>529.44000000000005</v>
      </c>
      <c r="AM498" s="90">
        <v>2.8757966734027804</v>
      </c>
      <c r="AN498" s="330">
        <v>5</v>
      </c>
      <c r="AO498" s="542"/>
    </row>
    <row r="499" spans="1:325" x14ac:dyDescent="0.25">
      <c r="A499" s="495"/>
      <c r="B499" s="498" t="s">
        <v>507</v>
      </c>
      <c r="C499" s="498" t="s">
        <v>508</v>
      </c>
      <c r="D499" s="483" t="s">
        <v>385</v>
      </c>
      <c r="E499" s="330" t="s">
        <v>501</v>
      </c>
      <c r="F499" s="89">
        <v>105</v>
      </c>
      <c r="G499" s="89">
        <v>233</v>
      </c>
      <c r="H499" s="89">
        <v>102</v>
      </c>
      <c r="I499" s="330" t="s">
        <v>127</v>
      </c>
      <c r="J499" s="793">
        <v>0</v>
      </c>
      <c r="K499" s="793">
        <v>0</v>
      </c>
      <c r="L499" s="793">
        <v>0</v>
      </c>
      <c r="M499" s="793">
        <v>0</v>
      </c>
      <c r="N499" s="90">
        <v>15.2</v>
      </c>
      <c r="O499" s="90">
        <v>4.5</v>
      </c>
      <c r="P499" s="90">
        <v>0.8</v>
      </c>
      <c r="Q499" s="330" t="s">
        <v>126</v>
      </c>
      <c r="R499" s="565">
        <v>14.8</v>
      </c>
      <c r="S499" s="566">
        <v>32.4</v>
      </c>
      <c r="T499" s="330" t="s">
        <v>132</v>
      </c>
      <c r="U499" s="330" t="s">
        <v>118</v>
      </c>
      <c r="V499" s="89">
        <v>296</v>
      </c>
      <c r="W499" s="90">
        <v>90.5</v>
      </c>
      <c r="X499" s="330">
        <v>3</v>
      </c>
      <c r="Y499" s="794">
        <v>1</v>
      </c>
      <c r="Z499" s="330">
        <v>1</v>
      </c>
      <c r="AA499" s="794">
        <v>1</v>
      </c>
      <c r="AB499" s="330">
        <v>1</v>
      </c>
      <c r="AC499" s="330">
        <v>1</v>
      </c>
      <c r="AD499" s="330" t="s">
        <v>54</v>
      </c>
      <c r="AE499" s="330">
        <v>1</v>
      </c>
      <c r="AF499" s="330">
        <v>5</v>
      </c>
      <c r="AG499" s="330">
        <v>1</v>
      </c>
      <c r="AH499" s="563">
        <v>128.69999999999999</v>
      </c>
      <c r="AI499" s="563">
        <v>131.30000000000001</v>
      </c>
      <c r="AJ499" s="563" t="s">
        <v>54</v>
      </c>
      <c r="AK499" s="563">
        <v>130</v>
      </c>
      <c r="AL499" s="90">
        <v>520</v>
      </c>
      <c r="AM499" s="90">
        <v>3.6682615629984006</v>
      </c>
      <c r="AN499" s="330">
        <v>4</v>
      </c>
      <c r="AO499" s="542"/>
    </row>
    <row r="500" spans="1:325" x14ac:dyDescent="0.25">
      <c r="A500" s="495"/>
      <c r="B500" s="498" t="s">
        <v>507</v>
      </c>
      <c r="C500" s="498" t="s">
        <v>508</v>
      </c>
      <c r="D500" s="483" t="s">
        <v>385</v>
      </c>
      <c r="E500" s="330" t="s">
        <v>506</v>
      </c>
      <c r="F500" s="89">
        <v>107</v>
      </c>
      <c r="G500" s="89">
        <v>220</v>
      </c>
      <c r="H500" s="89">
        <v>84</v>
      </c>
      <c r="I500" s="330" t="s">
        <v>120</v>
      </c>
      <c r="J500" s="793">
        <v>0</v>
      </c>
      <c r="K500" s="793">
        <v>0</v>
      </c>
      <c r="L500" s="793">
        <v>0</v>
      </c>
      <c r="M500" s="793">
        <v>0</v>
      </c>
      <c r="N500" s="90">
        <v>16.8</v>
      </c>
      <c r="O500" s="90">
        <v>4.5999999999999996</v>
      </c>
      <c r="P500" s="90">
        <v>0.9</v>
      </c>
      <c r="Q500" s="330" t="s">
        <v>364</v>
      </c>
      <c r="R500" s="565">
        <v>14.4</v>
      </c>
      <c r="S500" s="566">
        <v>31</v>
      </c>
      <c r="T500" s="330" t="s">
        <v>132</v>
      </c>
      <c r="U500" s="330" t="s">
        <v>118</v>
      </c>
      <c r="V500" s="89">
        <v>287</v>
      </c>
      <c r="W500" s="90">
        <v>88.5</v>
      </c>
      <c r="X500" s="330">
        <v>1</v>
      </c>
      <c r="Y500" s="794">
        <v>1</v>
      </c>
      <c r="Z500" s="794">
        <v>1</v>
      </c>
      <c r="AA500" s="794">
        <v>1</v>
      </c>
      <c r="AB500" s="330">
        <v>1</v>
      </c>
      <c r="AC500" s="330">
        <v>1</v>
      </c>
      <c r="AD500" s="330" t="s">
        <v>54</v>
      </c>
      <c r="AE500" s="330">
        <v>1</v>
      </c>
      <c r="AF500" s="330">
        <v>5</v>
      </c>
      <c r="AG500" s="330">
        <v>1</v>
      </c>
      <c r="AH500" s="563">
        <v>111.3</v>
      </c>
      <c r="AI500" s="563">
        <v>107.27</v>
      </c>
      <c r="AJ500" s="563" t="s">
        <v>54</v>
      </c>
      <c r="AK500" s="563">
        <v>109.285</v>
      </c>
      <c r="AL500" s="90">
        <v>437.14</v>
      </c>
      <c r="AM500" s="90">
        <v>9.1812777861032</v>
      </c>
      <c r="AN500" s="330">
        <v>3</v>
      </c>
      <c r="AO500" s="542"/>
    </row>
    <row r="501" spans="1:325" x14ac:dyDescent="0.25">
      <c r="A501" s="495"/>
      <c r="B501" s="498" t="s">
        <v>507</v>
      </c>
      <c r="C501" s="498" t="s">
        <v>508</v>
      </c>
      <c r="D501" s="483" t="s">
        <v>385</v>
      </c>
      <c r="E501" s="460" t="s">
        <v>463</v>
      </c>
      <c r="F501" s="795">
        <v>102</v>
      </c>
      <c r="G501" s="795">
        <v>206</v>
      </c>
      <c r="H501" s="795">
        <v>84</v>
      </c>
      <c r="I501" s="460" t="s">
        <v>120</v>
      </c>
      <c r="J501" s="796">
        <v>0</v>
      </c>
      <c r="K501" s="796">
        <v>0</v>
      </c>
      <c r="L501" s="796">
        <v>0</v>
      </c>
      <c r="M501" s="796">
        <v>0</v>
      </c>
      <c r="N501" s="650">
        <v>18.3</v>
      </c>
      <c r="O501" s="650">
        <v>4.4000000000000004</v>
      </c>
      <c r="P501" s="650">
        <v>0.8</v>
      </c>
      <c r="Q501" s="460" t="s">
        <v>126</v>
      </c>
      <c r="R501" s="797">
        <v>15.2</v>
      </c>
      <c r="S501" s="798">
        <v>31.5</v>
      </c>
      <c r="T501" s="460" t="s">
        <v>132</v>
      </c>
      <c r="U501" s="460" t="s">
        <v>118</v>
      </c>
      <c r="V501" s="795">
        <v>324</v>
      </c>
      <c r="W501" s="650">
        <v>90.1</v>
      </c>
      <c r="X501" s="460">
        <v>3</v>
      </c>
      <c r="Y501" s="655">
        <v>3</v>
      </c>
      <c r="Z501" s="460">
        <v>1</v>
      </c>
      <c r="AA501" s="655">
        <v>1</v>
      </c>
      <c r="AB501" s="460">
        <v>1</v>
      </c>
      <c r="AC501" s="460">
        <v>1</v>
      </c>
      <c r="AD501" s="460" t="s">
        <v>54</v>
      </c>
      <c r="AE501" s="460">
        <v>1</v>
      </c>
      <c r="AF501" s="460">
        <v>3</v>
      </c>
      <c r="AG501" s="460">
        <v>1</v>
      </c>
      <c r="AH501" s="649">
        <v>124.8</v>
      </c>
      <c r="AI501" s="649">
        <v>130.1</v>
      </c>
      <c r="AJ501" s="649" t="s">
        <v>54</v>
      </c>
      <c r="AK501" s="649">
        <v>127.44999999999999</v>
      </c>
      <c r="AL501" s="650">
        <v>509.79999999999995</v>
      </c>
      <c r="AM501" s="650">
        <v>10.489813610749888</v>
      </c>
      <c r="AN501" s="460">
        <v>2</v>
      </c>
      <c r="AO501" s="478"/>
    </row>
    <row r="502" spans="1:325" s="614" customFormat="1" ht="16.5" thickBot="1" x14ac:dyDescent="0.3">
      <c r="A502" s="495"/>
      <c r="B502" s="499" t="s">
        <v>507</v>
      </c>
      <c r="C502" s="499" t="s">
        <v>508</v>
      </c>
      <c r="D502" s="484" t="s">
        <v>385</v>
      </c>
      <c r="E502" s="651" t="s">
        <v>377</v>
      </c>
      <c r="F502" s="652">
        <v>105.33333333333333</v>
      </c>
      <c r="G502" s="652">
        <v>227.5</v>
      </c>
      <c r="H502" s="652">
        <v>95.366666666666674</v>
      </c>
      <c r="I502" s="651" t="s">
        <v>124</v>
      </c>
      <c r="J502" s="800">
        <v>6.6666666666666666E-2</v>
      </c>
      <c r="K502" s="800">
        <v>0.6166666666666667</v>
      </c>
      <c r="L502" s="800">
        <v>0</v>
      </c>
      <c r="M502" s="800">
        <v>0.41666666666666669</v>
      </c>
      <c r="N502" s="800">
        <v>17.899999999999999</v>
      </c>
      <c r="O502" s="800">
        <v>4.6833333333333336</v>
      </c>
      <c r="P502" s="800">
        <v>0.85000000000000009</v>
      </c>
      <c r="Q502" s="651" t="s">
        <v>123</v>
      </c>
      <c r="R502" s="800">
        <v>15.616666666666667</v>
      </c>
      <c r="S502" s="801">
        <v>34.449999999999996</v>
      </c>
      <c r="T502" s="651" t="s">
        <v>406</v>
      </c>
      <c r="U502" s="651" t="s">
        <v>122</v>
      </c>
      <c r="V502" s="802">
        <v>301.65000000000003</v>
      </c>
      <c r="W502" s="800">
        <v>86.8</v>
      </c>
      <c r="X502" s="805">
        <v>3</v>
      </c>
      <c r="Y502" s="679">
        <v>5</v>
      </c>
      <c r="Z502" s="805">
        <v>1</v>
      </c>
      <c r="AA502" s="679">
        <v>3</v>
      </c>
      <c r="AB502" s="805">
        <v>3</v>
      </c>
      <c r="AC502" s="805">
        <v>3</v>
      </c>
      <c r="AD502" s="805" t="s">
        <v>54</v>
      </c>
      <c r="AE502" s="805">
        <v>3</v>
      </c>
      <c r="AF502" s="805">
        <v>5</v>
      </c>
      <c r="AG502" s="805">
        <v>2</v>
      </c>
      <c r="AH502" s="653">
        <v>138.5683333333333</v>
      </c>
      <c r="AI502" s="653">
        <v>138.86666666666665</v>
      </c>
      <c r="AJ502" s="653" t="s">
        <v>54</v>
      </c>
      <c r="AK502" s="653">
        <v>138.71749999999997</v>
      </c>
      <c r="AL502" s="654">
        <v>554.86999999999989</v>
      </c>
      <c r="AM502" s="654">
        <v>5.3617317551743362</v>
      </c>
      <c r="AN502" s="651">
        <v>5</v>
      </c>
      <c r="AO502" s="478"/>
      <c r="AP502" s="765"/>
      <c r="AQ502" s="765"/>
      <c r="AR502" s="765"/>
      <c r="AS502" s="765"/>
      <c r="AT502" s="765"/>
      <c r="AU502" s="765"/>
      <c r="AV502" s="765"/>
      <c r="AW502" s="765"/>
      <c r="AX502" s="765"/>
      <c r="AY502" s="765"/>
      <c r="AZ502" s="765"/>
      <c r="BA502" s="765"/>
      <c r="BB502" s="765"/>
      <c r="BC502" s="765"/>
      <c r="BD502" s="765"/>
      <c r="BE502" s="765"/>
      <c r="BF502" s="765"/>
      <c r="BG502" s="765"/>
      <c r="BH502" s="765"/>
      <c r="BI502" s="765"/>
      <c r="BJ502" s="765"/>
      <c r="BK502" s="765"/>
      <c r="BL502" s="765"/>
      <c r="BM502" s="765"/>
      <c r="BN502" s="765"/>
      <c r="BO502" s="765"/>
      <c r="BP502" s="765"/>
      <c r="BQ502" s="765"/>
      <c r="BR502" s="765"/>
      <c r="BS502" s="765"/>
      <c r="BT502" s="765"/>
      <c r="BU502" s="765"/>
      <c r="BV502" s="765"/>
      <c r="BW502" s="765"/>
      <c r="BX502" s="765"/>
      <c r="BY502" s="765"/>
      <c r="BZ502" s="765"/>
      <c r="CA502" s="765"/>
      <c r="CB502" s="765"/>
      <c r="CC502" s="765"/>
      <c r="CD502" s="765"/>
      <c r="CE502" s="765"/>
      <c r="CF502" s="765"/>
      <c r="CG502" s="765"/>
      <c r="CH502" s="765"/>
      <c r="CI502" s="765"/>
      <c r="CJ502" s="765"/>
      <c r="CK502" s="765"/>
      <c r="CL502" s="765"/>
      <c r="CM502" s="765"/>
      <c r="CN502" s="765"/>
      <c r="CO502" s="765"/>
      <c r="CP502" s="765"/>
      <c r="CQ502" s="765"/>
      <c r="CR502" s="765"/>
      <c r="CS502" s="765"/>
      <c r="CT502" s="765"/>
      <c r="CU502" s="765"/>
      <c r="CV502" s="765"/>
      <c r="CW502" s="765"/>
      <c r="CX502" s="765"/>
      <c r="CY502" s="765"/>
      <c r="CZ502" s="765"/>
      <c r="DA502" s="765"/>
      <c r="DB502" s="765"/>
      <c r="DC502" s="765"/>
      <c r="DD502" s="765"/>
      <c r="DE502" s="765"/>
      <c r="DF502" s="765"/>
      <c r="DG502" s="765"/>
      <c r="DH502" s="765"/>
      <c r="DI502" s="765"/>
      <c r="DJ502" s="765"/>
      <c r="DK502" s="765"/>
      <c r="DL502" s="765"/>
      <c r="DM502" s="765"/>
      <c r="DN502" s="765"/>
      <c r="DO502" s="765"/>
      <c r="DP502" s="765"/>
      <c r="DQ502" s="765"/>
      <c r="DR502" s="765"/>
      <c r="DS502" s="765"/>
      <c r="DT502" s="765"/>
      <c r="DU502" s="765"/>
      <c r="DV502" s="765"/>
      <c r="DW502" s="765"/>
      <c r="DX502" s="765"/>
      <c r="DY502" s="765"/>
      <c r="DZ502" s="765"/>
      <c r="EA502" s="765"/>
      <c r="EB502" s="765"/>
      <c r="EC502" s="765"/>
      <c r="ED502" s="765"/>
      <c r="EE502" s="765"/>
      <c r="EF502" s="765"/>
      <c r="EG502" s="765"/>
      <c r="EH502" s="765"/>
      <c r="EI502" s="765"/>
      <c r="EJ502" s="765"/>
      <c r="EK502" s="765"/>
      <c r="EL502" s="765"/>
      <c r="EM502" s="765"/>
      <c r="EN502" s="765"/>
      <c r="EO502" s="765"/>
      <c r="EP502" s="765"/>
      <c r="EQ502" s="765"/>
      <c r="ER502" s="765"/>
      <c r="ES502" s="765"/>
      <c r="ET502" s="765"/>
      <c r="EU502" s="765"/>
      <c r="EV502" s="765"/>
      <c r="EW502" s="765"/>
      <c r="EX502" s="765"/>
      <c r="EY502" s="765"/>
      <c r="EZ502" s="765"/>
      <c r="FA502" s="765"/>
      <c r="FB502" s="765"/>
      <c r="FC502" s="765"/>
      <c r="FD502" s="765"/>
      <c r="FE502" s="765"/>
      <c r="FF502" s="765"/>
      <c r="FG502" s="765"/>
      <c r="FH502" s="765"/>
      <c r="FI502" s="765"/>
      <c r="FJ502" s="765"/>
      <c r="FK502" s="765"/>
      <c r="FL502" s="765"/>
      <c r="FM502" s="765"/>
      <c r="FN502" s="765"/>
      <c r="FO502" s="765"/>
      <c r="FP502" s="765"/>
      <c r="FQ502" s="765"/>
      <c r="FR502" s="765"/>
      <c r="FS502" s="765"/>
      <c r="FT502" s="765"/>
      <c r="FU502" s="765"/>
      <c r="FV502" s="765"/>
      <c r="FW502" s="765"/>
      <c r="FX502" s="765"/>
      <c r="FY502" s="765"/>
      <c r="FZ502" s="765"/>
      <c r="GA502" s="765"/>
      <c r="GB502" s="765"/>
      <c r="GC502" s="765"/>
      <c r="GD502" s="765"/>
      <c r="GE502" s="765"/>
      <c r="GF502" s="765"/>
      <c r="GG502" s="765"/>
      <c r="GH502" s="765"/>
      <c r="GI502" s="765"/>
      <c r="GJ502" s="765"/>
      <c r="GK502" s="765"/>
      <c r="GL502" s="765"/>
      <c r="GM502" s="765"/>
      <c r="GN502" s="765"/>
      <c r="GO502" s="765"/>
      <c r="GP502" s="765"/>
      <c r="GQ502" s="765"/>
      <c r="GR502" s="765"/>
      <c r="GS502" s="765"/>
      <c r="GT502" s="765"/>
      <c r="GU502" s="765"/>
      <c r="GV502" s="765"/>
      <c r="GW502" s="765"/>
      <c r="GX502" s="765"/>
      <c r="GY502" s="765"/>
      <c r="GZ502" s="765"/>
      <c r="HA502" s="765"/>
      <c r="HB502" s="765"/>
      <c r="HC502" s="765"/>
      <c r="HD502" s="765"/>
      <c r="HE502" s="765"/>
      <c r="HF502" s="765"/>
      <c r="HG502" s="765"/>
      <c r="HH502" s="765"/>
      <c r="HI502" s="765"/>
      <c r="HJ502" s="765"/>
      <c r="HK502" s="765"/>
      <c r="HL502" s="765"/>
      <c r="HM502" s="765"/>
      <c r="HN502" s="765"/>
      <c r="HO502" s="765"/>
      <c r="HP502" s="765"/>
      <c r="HQ502" s="765"/>
      <c r="HR502" s="765"/>
      <c r="HS502" s="765"/>
      <c r="HT502" s="765"/>
      <c r="HU502" s="765"/>
      <c r="HV502" s="765"/>
      <c r="HW502" s="765"/>
      <c r="HX502" s="765"/>
      <c r="HY502" s="765"/>
      <c r="HZ502" s="765"/>
      <c r="IA502" s="765"/>
      <c r="IB502" s="765"/>
      <c r="IC502" s="765"/>
      <c r="ID502" s="765"/>
      <c r="IE502" s="765"/>
      <c r="IF502" s="765"/>
      <c r="IG502" s="765"/>
      <c r="IH502" s="765"/>
      <c r="II502" s="765"/>
      <c r="IJ502" s="765"/>
      <c r="IK502" s="765"/>
      <c r="IL502" s="765"/>
      <c r="IM502" s="765"/>
      <c r="IN502" s="765"/>
      <c r="IO502" s="765"/>
      <c r="IP502" s="765"/>
      <c r="IQ502" s="765"/>
      <c r="IR502" s="765"/>
      <c r="IS502" s="765"/>
      <c r="IT502" s="765"/>
      <c r="IU502" s="765"/>
      <c r="IV502" s="765"/>
      <c r="IW502" s="765"/>
      <c r="IX502" s="765"/>
      <c r="IY502" s="765"/>
      <c r="IZ502" s="765"/>
      <c r="JA502" s="765"/>
      <c r="JB502" s="765"/>
      <c r="JC502" s="765"/>
      <c r="JD502" s="765"/>
      <c r="JE502" s="765"/>
      <c r="JF502" s="765"/>
      <c r="JG502" s="765"/>
      <c r="JH502" s="765"/>
      <c r="JI502" s="765"/>
      <c r="JJ502" s="765"/>
      <c r="JK502" s="765"/>
      <c r="JL502" s="765"/>
      <c r="JM502" s="765"/>
      <c r="JN502" s="765"/>
      <c r="JO502" s="765"/>
      <c r="JP502" s="765"/>
      <c r="JQ502" s="765"/>
      <c r="JR502" s="765"/>
      <c r="JS502" s="765"/>
      <c r="JT502" s="765"/>
      <c r="JU502" s="765"/>
      <c r="JV502" s="765"/>
      <c r="JW502" s="765"/>
      <c r="JX502" s="765"/>
      <c r="JY502" s="765"/>
      <c r="JZ502" s="765"/>
      <c r="KA502" s="765"/>
      <c r="KB502" s="765"/>
      <c r="KC502" s="765"/>
      <c r="KD502" s="765"/>
      <c r="KE502" s="765"/>
      <c r="KF502" s="765"/>
      <c r="KG502" s="765"/>
      <c r="KH502" s="765"/>
      <c r="KI502" s="765"/>
      <c r="KJ502" s="765"/>
      <c r="KK502" s="765"/>
      <c r="KL502" s="765"/>
      <c r="KM502" s="765"/>
      <c r="KN502" s="765"/>
      <c r="KO502" s="765"/>
      <c r="KP502" s="765"/>
      <c r="KQ502" s="765"/>
      <c r="KR502" s="765"/>
      <c r="KS502" s="765"/>
      <c r="KT502" s="765"/>
      <c r="KU502" s="765"/>
      <c r="KV502" s="765"/>
      <c r="KW502" s="765"/>
      <c r="KX502" s="765"/>
      <c r="KY502" s="765"/>
      <c r="KZ502" s="765"/>
      <c r="LA502" s="765"/>
      <c r="LB502" s="765"/>
      <c r="LC502" s="765"/>
      <c r="LD502" s="765"/>
      <c r="LE502" s="765"/>
      <c r="LF502" s="765"/>
      <c r="LG502" s="765"/>
      <c r="LH502" s="765"/>
      <c r="LI502" s="765"/>
      <c r="LJ502" s="765"/>
      <c r="LK502" s="765"/>
      <c r="LL502" s="765"/>
      <c r="LM502" s="765"/>
    </row>
    <row r="503" spans="1:325" x14ac:dyDescent="0.25">
      <c r="A503" s="495"/>
      <c r="B503" s="497" t="s">
        <v>509</v>
      </c>
      <c r="C503" s="497" t="s">
        <v>510</v>
      </c>
      <c r="D503" s="485" t="s">
        <v>362</v>
      </c>
      <c r="E503" s="463" t="s">
        <v>465</v>
      </c>
      <c r="F503" s="656">
        <v>106</v>
      </c>
      <c r="G503" s="656">
        <v>284.5</v>
      </c>
      <c r="H503" s="656">
        <v>94.5</v>
      </c>
      <c r="I503" s="463" t="s">
        <v>127</v>
      </c>
      <c r="J503" s="657">
        <v>2.2000000000000002</v>
      </c>
      <c r="K503" s="657">
        <v>0</v>
      </c>
      <c r="L503" s="657">
        <v>4.8</v>
      </c>
      <c r="M503" s="658">
        <v>0</v>
      </c>
      <c r="N503" s="659">
        <v>21.5</v>
      </c>
      <c r="O503" s="659">
        <v>5.5</v>
      </c>
      <c r="P503" s="659">
        <v>1</v>
      </c>
      <c r="Q503" s="463" t="s">
        <v>126</v>
      </c>
      <c r="R503" s="659">
        <v>17</v>
      </c>
      <c r="S503" s="660">
        <v>36.799999999999997</v>
      </c>
      <c r="T503" s="463" t="s">
        <v>132</v>
      </c>
      <c r="U503" s="463" t="s">
        <v>399</v>
      </c>
      <c r="V503" s="661">
        <v>330</v>
      </c>
      <c r="W503" s="659">
        <v>85.8</v>
      </c>
      <c r="X503" s="463">
        <v>3</v>
      </c>
      <c r="Y503" s="463">
        <v>5</v>
      </c>
      <c r="Z503" s="463">
        <v>3</v>
      </c>
      <c r="AA503" s="463">
        <v>3</v>
      </c>
      <c r="AB503" s="683" t="s">
        <v>54</v>
      </c>
      <c r="AC503" s="683" t="s">
        <v>54</v>
      </c>
      <c r="AD503" s="683" t="s">
        <v>54</v>
      </c>
      <c r="AE503" s="683" t="s">
        <v>54</v>
      </c>
      <c r="AF503" s="683">
        <v>3</v>
      </c>
      <c r="AG503" s="683">
        <v>3</v>
      </c>
      <c r="AH503" s="662">
        <v>20.52</v>
      </c>
      <c r="AI503" s="662">
        <v>19.579999999999998</v>
      </c>
      <c r="AJ503" s="662">
        <v>19.829999999999998</v>
      </c>
      <c r="AK503" s="662">
        <v>19.976666666666663</v>
      </c>
      <c r="AL503" s="659">
        <v>665.8888888888888</v>
      </c>
      <c r="AM503" s="659">
        <v>6.9987502231744259</v>
      </c>
      <c r="AN503" s="463">
        <v>3</v>
      </c>
      <c r="AO503" s="819" t="s">
        <v>770</v>
      </c>
    </row>
    <row r="504" spans="1:325" x14ac:dyDescent="0.25">
      <c r="A504" s="495"/>
      <c r="B504" s="498" t="s">
        <v>509</v>
      </c>
      <c r="C504" s="498" t="s">
        <v>510</v>
      </c>
      <c r="D504" s="486" t="s">
        <v>362</v>
      </c>
      <c r="E504" s="545" t="s">
        <v>495</v>
      </c>
      <c r="F504" s="567">
        <v>105</v>
      </c>
      <c r="G504" s="567">
        <v>295</v>
      </c>
      <c r="H504" s="567">
        <v>99</v>
      </c>
      <c r="I504" s="545" t="s">
        <v>127</v>
      </c>
      <c r="J504" s="568">
        <v>0.9</v>
      </c>
      <c r="K504" s="568">
        <v>0.5</v>
      </c>
      <c r="L504" s="568">
        <v>0.2</v>
      </c>
      <c r="M504" s="569">
        <v>0</v>
      </c>
      <c r="N504" s="570">
        <v>21.3</v>
      </c>
      <c r="O504" s="570">
        <v>4.8</v>
      </c>
      <c r="P504" s="570">
        <v>1.6</v>
      </c>
      <c r="Q504" s="545" t="s">
        <v>119</v>
      </c>
      <c r="R504" s="570">
        <v>15.6</v>
      </c>
      <c r="S504" s="571">
        <v>32.6</v>
      </c>
      <c r="T504" s="545" t="s">
        <v>132</v>
      </c>
      <c r="U504" s="545" t="s">
        <v>118</v>
      </c>
      <c r="V504" s="572">
        <v>356</v>
      </c>
      <c r="W504" s="570">
        <v>81.599999999999994</v>
      </c>
      <c r="X504" s="545">
        <v>3</v>
      </c>
      <c r="Y504" s="545">
        <v>3</v>
      </c>
      <c r="Z504" s="545">
        <v>5</v>
      </c>
      <c r="AA504" s="545">
        <v>1</v>
      </c>
      <c r="AB504" s="471" t="s">
        <v>54</v>
      </c>
      <c r="AC504" s="471" t="s">
        <v>54</v>
      </c>
      <c r="AD504" s="471" t="s">
        <v>54</v>
      </c>
      <c r="AE504" s="471" t="s">
        <v>54</v>
      </c>
      <c r="AF504" s="471">
        <v>5</v>
      </c>
      <c r="AG504" s="471">
        <v>3</v>
      </c>
      <c r="AH504" s="573">
        <v>19.866666666666667</v>
      </c>
      <c r="AI504" s="573">
        <v>19.683333333333334</v>
      </c>
      <c r="AJ504" s="573">
        <v>20.25</v>
      </c>
      <c r="AK504" s="573">
        <v>19.933333333333334</v>
      </c>
      <c r="AL504" s="570">
        <v>664.44444444444446</v>
      </c>
      <c r="AM504" s="570">
        <v>7.2645739910313978</v>
      </c>
      <c r="AN504" s="545">
        <v>3</v>
      </c>
      <c r="AO504" s="542"/>
    </row>
    <row r="505" spans="1:325" x14ac:dyDescent="0.25">
      <c r="A505" s="495"/>
      <c r="B505" s="498" t="s">
        <v>509</v>
      </c>
      <c r="C505" s="498" t="s">
        <v>510</v>
      </c>
      <c r="D505" s="486" t="s">
        <v>362</v>
      </c>
      <c r="E505" s="545" t="s">
        <v>496</v>
      </c>
      <c r="F505" s="567">
        <v>103</v>
      </c>
      <c r="G505" s="567">
        <v>256</v>
      </c>
      <c r="H505" s="567">
        <v>105</v>
      </c>
      <c r="I505" s="545" t="s">
        <v>127</v>
      </c>
      <c r="J505" s="568">
        <v>0</v>
      </c>
      <c r="K505" s="568">
        <v>0</v>
      </c>
      <c r="L505" s="568">
        <v>0</v>
      </c>
      <c r="M505" s="569">
        <v>0</v>
      </c>
      <c r="N505" s="570">
        <v>21.8</v>
      </c>
      <c r="O505" s="570">
        <v>5.0999999999999996</v>
      </c>
      <c r="P505" s="570">
        <v>0.8</v>
      </c>
      <c r="Q505" s="545" t="s">
        <v>126</v>
      </c>
      <c r="R505" s="570">
        <v>16.399999999999999</v>
      </c>
      <c r="S505" s="571">
        <v>35</v>
      </c>
      <c r="T505" s="545" t="s">
        <v>139</v>
      </c>
      <c r="U505" s="545" t="s">
        <v>118</v>
      </c>
      <c r="V505" s="572">
        <v>355.42</v>
      </c>
      <c r="W505" s="570">
        <v>86.53</v>
      </c>
      <c r="X505" s="545">
        <v>1</v>
      </c>
      <c r="Y505" s="545">
        <v>3</v>
      </c>
      <c r="Z505" s="545">
        <v>3</v>
      </c>
      <c r="AA505" s="545" t="s">
        <v>54</v>
      </c>
      <c r="AB505" s="471" t="s">
        <v>54</v>
      </c>
      <c r="AC505" s="471" t="s">
        <v>54</v>
      </c>
      <c r="AD505" s="471" t="s">
        <v>54</v>
      </c>
      <c r="AE505" s="471" t="s">
        <v>54</v>
      </c>
      <c r="AF505" s="471" t="s">
        <v>54</v>
      </c>
      <c r="AG505" s="471">
        <v>3</v>
      </c>
      <c r="AH505" s="573">
        <v>21.95</v>
      </c>
      <c r="AI505" s="573">
        <v>21.16</v>
      </c>
      <c r="AJ505" s="573">
        <v>21.44</v>
      </c>
      <c r="AK505" s="573">
        <v>21.516666666666666</v>
      </c>
      <c r="AL505" s="570">
        <v>717.22222222222217</v>
      </c>
      <c r="AM505" s="570">
        <v>18.658088235294116</v>
      </c>
      <c r="AN505" s="545">
        <v>2</v>
      </c>
      <c r="AO505" s="542"/>
    </row>
    <row r="506" spans="1:325" x14ac:dyDescent="0.25">
      <c r="A506" s="495"/>
      <c r="B506" s="498" t="s">
        <v>509</v>
      </c>
      <c r="C506" s="498" t="s">
        <v>510</v>
      </c>
      <c r="D506" s="486" t="s">
        <v>362</v>
      </c>
      <c r="E506" s="545" t="s">
        <v>497</v>
      </c>
      <c r="F506" s="567">
        <v>104</v>
      </c>
      <c r="G506" s="567">
        <v>240</v>
      </c>
      <c r="H506" s="567">
        <v>83.2</v>
      </c>
      <c r="I506" s="545" t="s">
        <v>127</v>
      </c>
      <c r="J506" s="568">
        <v>0</v>
      </c>
      <c r="K506" s="568">
        <v>0</v>
      </c>
      <c r="L506" s="568">
        <v>0</v>
      </c>
      <c r="M506" s="569" t="s">
        <v>54</v>
      </c>
      <c r="N506" s="570">
        <v>15.5</v>
      </c>
      <c r="O506" s="570">
        <v>3.4</v>
      </c>
      <c r="P506" s="570">
        <v>1.1000000000000001</v>
      </c>
      <c r="Q506" s="545" t="s">
        <v>364</v>
      </c>
      <c r="R506" s="570">
        <v>15.8</v>
      </c>
      <c r="S506" s="571">
        <v>27</v>
      </c>
      <c r="T506" s="545" t="s">
        <v>139</v>
      </c>
      <c r="U506" s="545" t="s">
        <v>118</v>
      </c>
      <c r="V506" s="572">
        <v>335.5</v>
      </c>
      <c r="W506" s="570">
        <v>69.5</v>
      </c>
      <c r="X506" s="545">
        <v>3</v>
      </c>
      <c r="Y506" s="545">
        <v>3</v>
      </c>
      <c r="Z506" s="545">
        <v>3</v>
      </c>
      <c r="AA506" s="545" t="s">
        <v>54</v>
      </c>
      <c r="AB506" s="471" t="s">
        <v>54</v>
      </c>
      <c r="AC506" s="471" t="s">
        <v>54</v>
      </c>
      <c r="AD506" s="471" t="s">
        <v>54</v>
      </c>
      <c r="AE506" s="471" t="s">
        <v>54</v>
      </c>
      <c r="AF506" s="471" t="s">
        <v>54</v>
      </c>
      <c r="AG506" s="471">
        <v>3</v>
      </c>
      <c r="AH506" s="573">
        <v>19.86</v>
      </c>
      <c r="AI506" s="573">
        <v>19.940000000000001</v>
      </c>
      <c r="AJ506" s="573">
        <v>18.18</v>
      </c>
      <c r="AK506" s="573">
        <v>19.326666666666664</v>
      </c>
      <c r="AL506" s="570">
        <v>644.22222222222217</v>
      </c>
      <c r="AM506" s="570">
        <v>19.497114591920848</v>
      </c>
      <c r="AN506" s="545">
        <v>2</v>
      </c>
      <c r="AO506" s="542"/>
    </row>
    <row r="507" spans="1:325" x14ac:dyDescent="0.25">
      <c r="A507" s="495"/>
      <c r="B507" s="498" t="s">
        <v>509</v>
      </c>
      <c r="C507" s="498" t="s">
        <v>510</v>
      </c>
      <c r="D507" s="486" t="s">
        <v>362</v>
      </c>
      <c r="E507" s="545" t="s">
        <v>498</v>
      </c>
      <c r="F507" s="567">
        <v>109</v>
      </c>
      <c r="G507" s="567">
        <v>271.7</v>
      </c>
      <c r="H507" s="567">
        <v>98.3</v>
      </c>
      <c r="I507" s="545" t="s">
        <v>120</v>
      </c>
      <c r="J507" s="568">
        <v>0</v>
      </c>
      <c r="K507" s="568">
        <v>5.0999999999999996</v>
      </c>
      <c r="L507" s="568">
        <v>25.6</v>
      </c>
      <c r="M507" s="569">
        <v>0.4</v>
      </c>
      <c r="N507" s="570">
        <v>17.5</v>
      </c>
      <c r="O507" s="570">
        <v>4.8</v>
      </c>
      <c r="P507" s="570">
        <v>1.3</v>
      </c>
      <c r="Q507" s="545" t="s">
        <v>119</v>
      </c>
      <c r="R507" s="570">
        <v>16</v>
      </c>
      <c r="S507" s="571">
        <v>30.7</v>
      </c>
      <c r="T507" s="545" t="s">
        <v>139</v>
      </c>
      <c r="U507" s="545" t="s">
        <v>118</v>
      </c>
      <c r="V507" s="572">
        <v>403.1</v>
      </c>
      <c r="W507" s="570">
        <v>75.400000000000006</v>
      </c>
      <c r="X507" s="545">
        <v>1</v>
      </c>
      <c r="Y507" s="545">
        <v>3</v>
      </c>
      <c r="Z507" s="545">
        <v>1</v>
      </c>
      <c r="AA507" s="545">
        <v>1</v>
      </c>
      <c r="AB507" s="471" t="s">
        <v>54</v>
      </c>
      <c r="AC507" s="471" t="s">
        <v>54</v>
      </c>
      <c r="AD507" s="471" t="s">
        <v>54</v>
      </c>
      <c r="AE507" s="471" t="s">
        <v>54</v>
      </c>
      <c r="AF507" s="471" t="s">
        <v>54</v>
      </c>
      <c r="AG507" s="471">
        <v>1</v>
      </c>
      <c r="AH507" s="573">
        <v>9.1199999999999992</v>
      </c>
      <c r="AI507" s="573">
        <v>7.73</v>
      </c>
      <c r="AJ507" s="573">
        <v>12.39</v>
      </c>
      <c r="AK507" s="573">
        <v>9.7466666666666679</v>
      </c>
      <c r="AL507" s="570">
        <v>324.88888888888891</v>
      </c>
      <c r="AM507" s="570">
        <v>-39.298318455470216</v>
      </c>
      <c r="AN507" s="545">
        <v>8</v>
      </c>
      <c r="AO507" s="542"/>
    </row>
    <row r="508" spans="1:325" x14ac:dyDescent="0.25">
      <c r="A508" s="495"/>
      <c r="B508" s="498" t="s">
        <v>509</v>
      </c>
      <c r="C508" s="498" t="s">
        <v>510</v>
      </c>
      <c r="D508" s="486" t="s">
        <v>362</v>
      </c>
      <c r="E508" s="545" t="s">
        <v>499</v>
      </c>
      <c r="F508" s="567">
        <v>108</v>
      </c>
      <c r="G508" s="567">
        <v>265</v>
      </c>
      <c r="H508" s="567">
        <v>100</v>
      </c>
      <c r="I508" s="545" t="s">
        <v>127</v>
      </c>
      <c r="J508" s="568">
        <v>0</v>
      </c>
      <c r="K508" s="568">
        <v>0</v>
      </c>
      <c r="L508" s="568">
        <v>5</v>
      </c>
      <c r="M508" s="569">
        <v>0</v>
      </c>
      <c r="N508" s="570">
        <v>17.5</v>
      </c>
      <c r="O508" s="570">
        <v>4.5</v>
      </c>
      <c r="P508" s="570">
        <v>1</v>
      </c>
      <c r="Q508" s="545" t="s">
        <v>130</v>
      </c>
      <c r="R508" s="570">
        <v>18</v>
      </c>
      <c r="S508" s="571">
        <v>30</v>
      </c>
      <c r="T508" s="545" t="s">
        <v>751</v>
      </c>
      <c r="U508" s="545" t="s">
        <v>118</v>
      </c>
      <c r="V508" s="572">
        <v>377</v>
      </c>
      <c r="W508" s="570">
        <v>80.599999999999994</v>
      </c>
      <c r="X508" s="545">
        <v>3</v>
      </c>
      <c r="Y508" s="545">
        <v>3</v>
      </c>
      <c r="Z508" s="545">
        <v>1</v>
      </c>
      <c r="AA508" s="545">
        <v>1</v>
      </c>
      <c r="AB508" s="471" t="s">
        <v>54</v>
      </c>
      <c r="AC508" s="471" t="s">
        <v>54</v>
      </c>
      <c r="AD508" s="471" t="s">
        <v>54</v>
      </c>
      <c r="AE508" s="471" t="s">
        <v>54</v>
      </c>
      <c r="AF508" s="471">
        <v>3</v>
      </c>
      <c r="AG508" s="471">
        <v>3</v>
      </c>
      <c r="AH508" s="573">
        <v>18.12</v>
      </c>
      <c r="AI508" s="573">
        <v>17.87</v>
      </c>
      <c r="AJ508" s="573">
        <v>17.829999999999998</v>
      </c>
      <c r="AK508" s="573">
        <v>17.940000000000001</v>
      </c>
      <c r="AL508" s="570">
        <v>598</v>
      </c>
      <c r="AM508" s="570">
        <v>12.972292191435812</v>
      </c>
      <c r="AN508" s="545">
        <v>2</v>
      </c>
      <c r="AO508" s="542"/>
    </row>
    <row r="509" spans="1:325" x14ac:dyDescent="0.25">
      <c r="A509" s="495"/>
      <c r="B509" s="498" t="s">
        <v>509</v>
      </c>
      <c r="C509" s="498" t="s">
        <v>510</v>
      </c>
      <c r="D509" s="486" t="s">
        <v>362</v>
      </c>
      <c r="E509" s="545" t="s">
        <v>463</v>
      </c>
      <c r="F509" s="567">
        <v>105</v>
      </c>
      <c r="G509" s="567">
        <v>246.8</v>
      </c>
      <c r="H509" s="567">
        <v>83.7</v>
      </c>
      <c r="I509" s="545" t="s">
        <v>120</v>
      </c>
      <c r="J509" s="568">
        <v>0</v>
      </c>
      <c r="K509" s="568">
        <v>0</v>
      </c>
      <c r="L509" s="568">
        <v>0</v>
      </c>
      <c r="M509" s="569" t="s">
        <v>54</v>
      </c>
      <c r="N509" s="570">
        <v>15.2</v>
      </c>
      <c r="O509" s="570">
        <v>4.8</v>
      </c>
      <c r="P509" s="570">
        <v>0</v>
      </c>
      <c r="Q509" s="545" t="s">
        <v>126</v>
      </c>
      <c r="R509" s="570">
        <v>15.3</v>
      </c>
      <c r="S509" s="571">
        <v>28.4</v>
      </c>
      <c r="T509" s="545" t="s">
        <v>132</v>
      </c>
      <c r="U509" s="545" t="s">
        <v>118</v>
      </c>
      <c r="V509" s="572">
        <v>353</v>
      </c>
      <c r="W509" s="570">
        <v>87.3</v>
      </c>
      <c r="X509" s="545" t="s">
        <v>54</v>
      </c>
      <c r="Y509" s="545">
        <v>3</v>
      </c>
      <c r="Z509" s="545">
        <v>1</v>
      </c>
      <c r="AA509" s="545">
        <v>1</v>
      </c>
      <c r="AB509" s="471" t="s">
        <v>54</v>
      </c>
      <c r="AC509" s="471" t="s">
        <v>54</v>
      </c>
      <c r="AD509" s="471" t="s">
        <v>54</v>
      </c>
      <c r="AE509" s="471" t="s">
        <v>54</v>
      </c>
      <c r="AF509" s="471" t="s">
        <v>54</v>
      </c>
      <c r="AG509" s="471">
        <v>1</v>
      </c>
      <c r="AH509" s="573">
        <v>15.333333333333332</v>
      </c>
      <c r="AI509" s="573">
        <v>15.633333333333335</v>
      </c>
      <c r="AJ509" s="573">
        <v>15.208333333333332</v>
      </c>
      <c r="AK509" s="573">
        <v>15.391666666666666</v>
      </c>
      <c r="AL509" s="570">
        <v>513.05555555555554</v>
      </c>
      <c r="AM509" s="570">
        <v>9.6576291312091769</v>
      </c>
      <c r="AN509" s="545">
        <v>3</v>
      </c>
      <c r="AO509" s="542"/>
    </row>
    <row r="510" spans="1:325" x14ac:dyDescent="0.25">
      <c r="A510" s="495"/>
      <c r="B510" s="498" t="s">
        <v>509</v>
      </c>
      <c r="C510" s="498" t="s">
        <v>510</v>
      </c>
      <c r="D510" s="486" t="s">
        <v>362</v>
      </c>
      <c r="E510" s="545" t="s">
        <v>464</v>
      </c>
      <c r="F510" s="567">
        <v>103</v>
      </c>
      <c r="G510" s="567">
        <v>226</v>
      </c>
      <c r="H510" s="567">
        <v>99</v>
      </c>
      <c r="I510" s="545" t="s">
        <v>120</v>
      </c>
      <c r="J510" s="568">
        <v>0</v>
      </c>
      <c r="K510" s="568">
        <v>0</v>
      </c>
      <c r="L510" s="568">
        <v>5.2</v>
      </c>
      <c r="M510" s="569">
        <v>0</v>
      </c>
      <c r="N510" s="570">
        <v>16.2</v>
      </c>
      <c r="O510" s="570">
        <v>5</v>
      </c>
      <c r="P510" s="570">
        <v>0.5</v>
      </c>
      <c r="Q510" s="545" t="s">
        <v>364</v>
      </c>
      <c r="R510" s="570">
        <v>16</v>
      </c>
      <c r="S510" s="571">
        <v>30</v>
      </c>
      <c r="T510" s="545" t="s">
        <v>132</v>
      </c>
      <c r="U510" s="545" t="s">
        <v>399</v>
      </c>
      <c r="V510" s="572">
        <v>326</v>
      </c>
      <c r="W510" s="570">
        <v>86.2</v>
      </c>
      <c r="X510" s="545">
        <v>1</v>
      </c>
      <c r="Y510" s="545">
        <v>3</v>
      </c>
      <c r="Z510" s="545">
        <v>1</v>
      </c>
      <c r="AA510" s="545">
        <v>1</v>
      </c>
      <c r="AB510" s="471" t="s">
        <v>54</v>
      </c>
      <c r="AC510" s="471" t="s">
        <v>54</v>
      </c>
      <c r="AD510" s="471" t="s">
        <v>54</v>
      </c>
      <c r="AE510" s="471" t="s">
        <v>54</v>
      </c>
      <c r="AF510" s="471">
        <v>3</v>
      </c>
      <c r="AG510" s="471">
        <v>3</v>
      </c>
      <c r="AH510" s="573">
        <v>17.600000000000001</v>
      </c>
      <c r="AI510" s="573">
        <v>17.3</v>
      </c>
      <c r="AJ510" s="573">
        <v>16.5</v>
      </c>
      <c r="AK510" s="573">
        <v>17.133333333333336</v>
      </c>
      <c r="AL510" s="570">
        <v>571.1111111111112</v>
      </c>
      <c r="AM510" s="570">
        <v>7.5313807531380803</v>
      </c>
      <c r="AN510" s="545">
        <v>5</v>
      </c>
      <c r="AO510" s="542"/>
    </row>
    <row r="511" spans="1:325" x14ac:dyDescent="0.25">
      <c r="A511" s="495"/>
      <c r="B511" s="498" t="s">
        <v>509</v>
      </c>
      <c r="C511" s="498" t="s">
        <v>510</v>
      </c>
      <c r="D511" s="486" t="s">
        <v>362</v>
      </c>
      <c r="E511" s="545" t="s">
        <v>500</v>
      </c>
      <c r="F511" s="567">
        <v>105</v>
      </c>
      <c r="G511" s="567">
        <v>230</v>
      </c>
      <c r="H511" s="567">
        <v>93</v>
      </c>
      <c r="I511" s="545" t="s">
        <v>120</v>
      </c>
      <c r="J511" s="568">
        <v>1.2</v>
      </c>
      <c r="K511" s="568">
        <v>1.5</v>
      </c>
      <c r="L511" s="568">
        <v>0.3</v>
      </c>
      <c r="M511" s="569">
        <v>0</v>
      </c>
      <c r="N511" s="570">
        <v>18.5</v>
      </c>
      <c r="O511" s="570">
        <v>4.9000000000000004</v>
      </c>
      <c r="P511" s="570">
        <v>0.8</v>
      </c>
      <c r="Q511" s="545" t="s">
        <v>126</v>
      </c>
      <c r="R511" s="570">
        <v>16.8</v>
      </c>
      <c r="S511" s="571">
        <v>30.5</v>
      </c>
      <c r="T511" s="545" t="s">
        <v>139</v>
      </c>
      <c r="U511" s="545" t="s">
        <v>118</v>
      </c>
      <c r="V511" s="572">
        <v>325.60000000000002</v>
      </c>
      <c r="W511" s="570">
        <v>85.6</v>
      </c>
      <c r="X511" s="545">
        <v>1</v>
      </c>
      <c r="Y511" s="545">
        <v>1</v>
      </c>
      <c r="Z511" s="545">
        <v>1</v>
      </c>
      <c r="AA511" s="545">
        <v>1</v>
      </c>
      <c r="AB511" s="471" t="s">
        <v>54</v>
      </c>
      <c r="AC511" s="471" t="s">
        <v>54</v>
      </c>
      <c r="AD511" s="471" t="s">
        <v>54</v>
      </c>
      <c r="AE511" s="471" t="s">
        <v>54</v>
      </c>
      <c r="AF511" s="471">
        <v>3</v>
      </c>
      <c r="AG511" s="471">
        <v>1</v>
      </c>
      <c r="AH511" s="573">
        <v>17.3</v>
      </c>
      <c r="AI511" s="573">
        <v>16.8</v>
      </c>
      <c r="AJ511" s="573">
        <v>17.8</v>
      </c>
      <c r="AK511" s="573">
        <v>17.3</v>
      </c>
      <c r="AL511" s="570">
        <v>576.66666666666663</v>
      </c>
      <c r="AM511" s="570">
        <v>5.9183673469387514</v>
      </c>
      <c r="AN511" s="545">
        <v>1</v>
      </c>
      <c r="AO511" s="542"/>
    </row>
    <row r="512" spans="1:325" x14ac:dyDescent="0.25">
      <c r="A512" s="495"/>
      <c r="B512" s="498" t="s">
        <v>509</v>
      </c>
      <c r="C512" s="498" t="s">
        <v>510</v>
      </c>
      <c r="D512" s="486" t="s">
        <v>362</v>
      </c>
      <c r="E512" s="462" t="s">
        <v>501</v>
      </c>
      <c r="F512" s="663">
        <v>109</v>
      </c>
      <c r="G512" s="663">
        <v>299</v>
      </c>
      <c r="H512" s="663">
        <v>109</v>
      </c>
      <c r="I512" s="462" t="s">
        <v>127</v>
      </c>
      <c r="J512" s="664">
        <v>0</v>
      </c>
      <c r="K512" s="664">
        <v>1.4</v>
      </c>
      <c r="L512" s="664">
        <v>0</v>
      </c>
      <c r="M512" s="665">
        <v>0</v>
      </c>
      <c r="N512" s="666">
        <v>18.7</v>
      </c>
      <c r="O512" s="666">
        <v>4.9000000000000004</v>
      </c>
      <c r="P512" s="666">
        <v>1.9</v>
      </c>
      <c r="Q512" s="462" t="s">
        <v>126</v>
      </c>
      <c r="R512" s="666">
        <v>16.399999999999999</v>
      </c>
      <c r="S512" s="667">
        <v>31.8</v>
      </c>
      <c r="T512" s="462" t="s">
        <v>132</v>
      </c>
      <c r="U512" s="462" t="s">
        <v>118</v>
      </c>
      <c r="V512" s="668">
        <v>345</v>
      </c>
      <c r="W512" s="666">
        <v>87.4</v>
      </c>
      <c r="X512" s="462">
        <v>3</v>
      </c>
      <c r="Y512" s="462">
        <v>1</v>
      </c>
      <c r="Z512" s="462">
        <v>1</v>
      </c>
      <c r="AA512" s="462">
        <v>1</v>
      </c>
      <c r="AB512" s="689" t="s">
        <v>54</v>
      </c>
      <c r="AC512" s="689" t="s">
        <v>54</v>
      </c>
      <c r="AD512" s="689" t="s">
        <v>54</v>
      </c>
      <c r="AE512" s="689" t="s">
        <v>54</v>
      </c>
      <c r="AF512" s="689">
        <v>1</v>
      </c>
      <c r="AG512" s="689">
        <v>3</v>
      </c>
      <c r="AH512" s="669">
        <v>20.51</v>
      </c>
      <c r="AI512" s="669">
        <v>20.78</v>
      </c>
      <c r="AJ512" s="669">
        <v>21.12</v>
      </c>
      <c r="AK512" s="669">
        <v>20.803333333333338</v>
      </c>
      <c r="AL512" s="666">
        <v>693.44444444444468</v>
      </c>
      <c r="AM512" s="666">
        <v>3.139976863328414</v>
      </c>
      <c r="AN512" s="462">
        <v>5</v>
      </c>
      <c r="AO512" s="542"/>
    </row>
    <row r="513" spans="1:325" s="614" customFormat="1" ht="16.5" thickBot="1" x14ac:dyDescent="0.3">
      <c r="A513" s="495"/>
      <c r="B513" s="498" t="s">
        <v>509</v>
      </c>
      <c r="C513" s="498" t="s">
        <v>510</v>
      </c>
      <c r="D513" s="487" t="s">
        <v>362</v>
      </c>
      <c r="E513" s="670" t="s">
        <v>377</v>
      </c>
      <c r="F513" s="671">
        <v>105.7</v>
      </c>
      <c r="G513" s="671">
        <v>261.39999999999998</v>
      </c>
      <c r="H513" s="671">
        <v>96.47</v>
      </c>
      <c r="I513" s="670" t="s">
        <v>124</v>
      </c>
      <c r="J513" s="672">
        <v>0.43000000000000005</v>
      </c>
      <c r="K513" s="672">
        <v>0.85</v>
      </c>
      <c r="L513" s="672">
        <v>4.1100000000000003</v>
      </c>
      <c r="M513" s="678">
        <v>0.05</v>
      </c>
      <c r="N513" s="672">
        <v>18.37</v>
      </c>
      <c r="O513" s="672">
        <v>4.7700000000000005</v>
      </c>
      <c r="P513" s="672">
        <v>1</v>
      </c>
      <c r="Q513" s="670" t="s">
        <v>123</v>
      </c>
      <c r="R513" s="672">
        <v>16.329999999999998</v>
      </c>
      <c r="S513" s="673">
        <v>31.28</v>
      </c>
      <c r="T513" s="670" t="s">
        <v>751</v>
      </c>
      <c r="U513" s="670" t="s">
        <v>122</v>
      </c>
      <c r="V513" s="671">
        <v>350.66199999999998</v>
      </c>
      <c r="W513" s="672">
        <v>82.592999999999989</v>
      </c>
      <c r="X513" s="674">
        <v>3</v>
      </c>
      <c r="Y513" s="674">
        <v>5</v>
      </c>
      <c r="Z513" s="674">
        <v>5</v>
      </c>
      <c r="AA513" s="674">
        <v>3</v>
      </c>
      <c r="AB513" s="691" t="s">
        <v>54</v>
      </c>
      <c r="AC513" s="691" t="s">
        <v>54</v>
      </c>
      <c r="AD513" s="691" t="s">
        <v>54</v>
      </c>
      <c r="AE513" s="691" t="s">
        <v>54</v>
      </c>
      <c r="AF513" s="691">
        <v>5</v>
      </c>
      <c r="AG513" s="691">
        <v>3</v>
      </c>
      <c r="AH513" s="675">
        <v>18.018000000000004</v>
      </c>
      <c r="AI513" s="675">
        <v>17.647666666666669</v>
      </c>
      <c r="AJ513" s="675">
        <v>18.054833333333335</v>
      </c>
      <c r="AK513" s="675">
        <v>17.906833333333335</v>
      </c>
      <c r="AL513" s="676">
        <v>596.8944444444445</v>
      </c>
      <c r="AM513" s="676">
        <v>5.3532497671150452</v>
      </c>
      <c r="AN513" s="671">
        <v>5</v>
      </c>
      <c r="AO513" s="542"/>
      <c r="AP513" s="765"/>
      <c r="AQ513" s="765"/>
      <c r="AR513" s="765"/>
      <c r="AS513" s="765"/>
      <c r="AT513" s="765"/>
      <c r="AU513" s="765"/>
      <c r="AV513" s="765"/>
      <c r="AW513" s="765"/>
      <c r="AX513" s="765"/>
      <c r="AY513" s="765"/>
      <c r="AZ513" s="765"/>
      <c r="BA513" s="765"/>
      <c r="BB513" s="765"/>
      <c r="BC513" s="765"/>
      <c r="BD513" s="765"/>
      <c r="BE513" s="765"/>
      <c r="BF513" s="765"/>
      <c r="BG513" s="765"/>
      <c r="BH513" s="765"/>
      <c r="BI513" s="765"/>
      <c r="BJ513" s="765"/>
      <c r="BK513" s="765"/>
      <c r="BL513" s="765"/>
      <c r="BM513" s="765"/>
      <c r="BN513" s="765"/>
      <c r="BO513" s="765"/>
      <c r="BP513" s="765"/>
      <c r="BQ513" s="765"/>
      <c r="BR513" s="765"/>
      <c r="BS513" s="765"/>
      <c r="BT513" s="765"/>
      <c r="BU513" s="765"/>
      <c r="BV513" s="765"/>
      <c r="BW513" s="765"/>
      <c r="BX513" s="765"/>
      <c r="BY513" s="765"/>
      <c r="BZ513" s="765"/>
      <c r="CA513" s="765"/>
      <c r="CB513" s="765"/>
      <c r="CC513" s="765"/>
      <c r="CD513" s="765"/>
      <c r="CE513" s="765"/>
      <c r="CF513" s="765"/>
      <c r="CG513" s="765"/>
      <c r="CH513" s="765"/>
      <c r="CI513" s="765"/>
      <c r="CJ513" s="765"/>
      <c r="CK513" s="765"/>
      <c r="CL513" s="765"/>
      <c r="CM513" s="765"/>
      <c r="CN513" s="765"/>
      <c r="CO513" s="765"/>
      <c r="CP513" s="765"/>
      <c r="CQ513" s="765"/>
      <c r="CR513" s="765"/>
      <c r="CS513" s="765"/>
      <c r="CT513" s="765"/>
      <c r="CU513" s="765"/>
      <c r="CV513" s="765"/>
      <c r="CW513" s="765"/>
      <c r="CX513" s="765"/>
      <c r="CY513" s="765"/>
      <c r="CZ513" s="765"/>
      <c r="DA513" s="765"/>
      <c r="DB513" s="765"/>
      <c r="DC513" s="765"/>
      <c r="DD513" s="765"/>
      <c r="DE513" s="765"/>
      <c r="DF513" s="765"/>
      <c r="DG513" s="765"/>
      <c r="DH513" s="765"/>
      <c r="DI513" s="765"/>
      <c r="DJ513" s="765"/>
      <c r="DK513" s="765"/>
      <c r="DL513" s="765"/>
      <c r="DM513" s="765"/>
      <c r="DN513" s="765"/>
      <c r="DO513" s="765"/>
      <c r="DP513" s="765"/>
      <c r="DQ513" s="765"/>
      <c r="DR513" s="765"/>
      <c r="DS513" s="765"/>
      <c r="DT513" s="765"/>
      <c r="DU513" s="765"/>
      <c r="DV513" s="765"/>
      <c r="DW513" s="765"/>
      <c r="DX513" s="765"/>
      <c r="DY513" s="765"/>
      <c r="DZ513" s="765"/>
      <c r="EA513" s="765"/>
      <c r="EB513" s="765"/>
      <c r="EC513" s="765"/>
      <c r="ED513" s="765"/>
      <c r="EE513" s="765"/>
      <c r="EF513" s="765"/>
      <c r="EG513" s="765"/>
      <c r="EH513" s="765"/>
      <c r="EI513" s="765"/>
      <c r="EJ513" s="765"/>
      <c r="EK513" s="765"/>
      <c r="EL513" s="765"/>
      <c r="EM513" s="765"/>
      <c r="EN513" s="765"/>
      <c r="EO513" s="765"/>
      <c r="EP513" s="765"/>
      <c r="EQ513" s="765"/>
      <c r="ER513" s="765"/>
      <c r="ES513" s="765"/>
      <c r="ET513" s="765"/>
      <c r="EU513" s="765"/>
      <c r="EV513" s="765"/>
      <c r="EW513" s="765"/>
      <c r="EX513" s="765"/>
      <c r="EY513" s="765"/>
      <c r="EZ513" s="765"/>
      <c r="FA513" s="765"/>
      <c r="FB513" s="765"/>
      <c r="FC513" s="765"/>
      <c r="FD513" s="765"/>
      <c r="FE513" s="765"/>
      <c r="FF513" s="765"/>
      <c r="FG513" s="765"/>
      <c r="FH513" s="765"/>
      <c r="FI513" s="765"/>
      <c r="FJ513" s="765"/>
      <c r="FK513" s="765"/>
      <c r="FL513" s="765"/>
      <c r="FM513" s="765"/>
      <c r="FN513" s="765"/>
      <c r="FO513" s="765"/>
      <c r="FP513" s="765"/>
      <c r="FQ513" s="765"/>
      <c r="FR513" s="765"/>
      <c r="FS513" s="765"/>
      <c r="FT513" s="765"/>
      <c r="FU513" s="765"/>
      <c r="FV513" s="765"/>
      <c r="FW513" s="765"/>
      <c r="FX513" s="765"/>
      <c r="FY513" s="765"/>
      <c r="FZ513" s="765"/>
      <c r="GA513" s="765"/>
      <c r="GB513" s="765"/>
      <c r="GC513" s="765"/>
      <c r="GD513" s="765"/>
      <c r="GE513" s="765"/>
      <c r="GF513" s="765"/>
      <c r="GG513" s="765"/>
      <c r="GH513" s="765"/>
      <c r="GI513" s="765"/>
      <c r="GJ513" s="765"/>
      <c r="GK513" s="765"/>
      <c r="GL513" s="765"/>
      <c r="GM513" s="765"/>
      <c r="GN513" s="765"/>
      <c r="GO513" s="765"/>
      <c r="GP513" s="765"/>
      <c r="GQ513" s="765"/>
      <c r="GR513" s="765"/>
      <c r="GS513" s="765"/>
      <c r="GT513" s="765"/>
      <c r="GU513" s="765"/>
      <c r="GV513" s="765"/>
      <c r="GW513" s="765"/>
      <c r="GX513" s="765"/>
      <c r="GY513" s="765"/>
      <c r="GZ513" s="765"/>
      <c r="HA513" s="765"/>
      <c r="HB513" s="765"/>
      <c r="HC513" s="765"/>
      <c r="HD513" s="765"/>
      <c r="HE513" s="765"/>
      <c r="HF513" s="765"/>
      <c r="HG513" s="765"/>
      <c r="HH513" s="765"/>
      <c r="HI513" s="765"/>
      <c r="HJ513" s="765"/>
      <c r="HK513" s="765"/>
      <c r="HL513" s="765"/>
      <c r="HM513" s="765"/>
      <c r="HN513" s="765"/>
      <c r="HO513" s="765"/>
      <c r="HP513" s="765"/>
      <c r="HQ513" s="765"/>
      <c r="HR513" s="765"/>
      <c r="HS513" s="765"/>
      <c r="HT513" s="765"/>
      <c r="HU513" s="765"/>
      <c r="HV513" s="765"/>
      <c r="HW513" s="765"/>
      <c r="HX513" s="765"/>
      <c r="HY513" s="765"/>
      <c r="HZ513" s="765"/>
      <c r="IA513" s="765"/>
      <c r="IB513" s="765"/>
      <c r="IC513" s="765"/>
      <c r="ID513" s="765"/>
      <c r="IE513" s="765"/>
      <c r="IF513" s="765"/>
      <c r="IG513" s="765"/>
      <c r="IH513" s="765"/>
      <c r="II513" s="765"/>
      <c r="IJ513" s="765"/>
      <c r="IK513" s="765"/>
      <c r="IL513" s="765"/>
      <c r="IM513" s="765"/>
      <c r="IN513" s="765"/>
      <c r="IO513" s="765"/>
      <c r="IP513" s="765"/>
      <c r="IQ513" s="765"/>
      <c r="IR513" s="765"/>
      <c r="IS513" s="765"/>
      <c r="IT513" s="765"/>
      <c r="IU513" s="765"/>
      <c r="IV513" s="765"/>
      <c r="IW513" s="765"/>
      <c r="IX513" s="765"/>
      <c r="IY513" s="765"/>
      <c r="IZ513" s="765"/>
      <c r="JA513" s="765"/>
      <c r="JB513" s="765"/>
      <c r="JC513" s="765"/>
      <c r="JD513" s="765"/>
      <c r="JE513" s="765"/>
      <c r="JF513" s="765"/>
      <c r="JG513" s="765"/>
      <c r="JH513" s="765"/>
      <c r="JI513" s="765"/>
      <c r="JJ513" s="765"/>
      <c r="JK513" s="765"/>
      <c r="JL513" s="765"/>
      <c r="JM513" s="765"/>
      <c r="JN513" s="765"/>
      <c r="JO513" s="765"/>
      <c r="JP513" s="765"/>
      <c r="JQ513" s="765"/>
      <c r="JR513" s="765"/>
      <c r="JS513" s="765"/>
      <c r="JT513" s="765"/>
      <c r="JU513" s="765"/>
      <c r="JV513" s="765"/>
      <c r="JW513" s="765"/>
      <c r="JX513" s="765"/>
      <c r="JY513" s="765"/>
      <c r="JZ513" s="765"/>
      <c r="KA513" s="765"/>
      <c r="KB513" s="765"/>
      <c r="KC513" s="765"/>
      <c r="KD513" s="765"/>
      <c r="KE513" s="765"/>
      <c r="KF513" s="765"/>
      <c r="KG513" s="765"/>
      <c r="KH513" s="765"/>
      <c r="KI513" s="765"/>
      <c r="KJ513" s="765"/>
      <c r="KK513" s="765"/>
      <c r="KL513" s="765"/>
      <c r="KM513" s="765"/>
      <c r="KN513" s="765"/>
      <c r="KO513" s="765"/>
      <c r="KP513" s="765"/>
      <c r="KQ513" s="765"/>
      <c r="KR513" s="765"/>
      <c r="KS513" s="765"/>
      <c r="KT513" s="765"/>
      <c r="KU513" s="765"/>
      <c r="KV513" s="765"/>
      <c r="KW513" s="765"/>
      <c r="KX513" s="765"/>
      <c r="KY513" s="765"/>
      <c r="KZ513" s="765"/>
      <c r="LA513" s="765"/>
      <c r="LB513" s="765"/>
      <c r="LC513" s="765"/>
      <c r="LD513" s="765"/>
      <c r="LE513" s="765"/>
      <c r="LF513" s="765"/>
      <c r="LG513" s="765"/>
      <c r="LH513" s="765"/>
      <c r="LI513" s="765"/>
      <c r="LJ513" s="765"/>
      <c r="LK513" s="765"/>
      <c r="LL513" s="765"/>
      <c r="LM513" s="765"/>
    </row>
    <row r="514" spans="1:325" x14ac:dyDescent="0.25">
      <c r="A514" s="495"/>
      <c r="B514" s="498" t="s">
        <v>509</v>
      </c>
      <c r="C514" s="498" t="s">
        <v>510</v>
      </c>
      <c r="D514" s="485" t="s">
        <v>379</v>
      </c>
      <c r="E514" s="463" t="s">
        <v>502</v>
      </c>
      <c r="F514" s="656">
        <v>107</v>
      </c>
      <c r="G514" s="656">
        <v>262</v>
      </c>
      <c r="H514" s="656">
        <v>98</v>
      </c>
      <c r="I514" s="463" t="s">
        <v>127</v>
      </c>
      <c r="J514" s="657">
        <v>0</v>
      </c>
      <c r="K514" s="657">
        <v>0</v>
      </c>
      <c r="L514" s="658">
        <v>0</v>
      </c>
      <c r="M514" s="658">
        <v>0</v>
      </c>
      <c r="N514" s="659">
        <v>16.5</v>
      </c>
      <c r="O514" s="659">
        <v>4.5</v>
      </c>
      <c r="P514" s="659">
        <v>0</v>
      </c>
      <c r="Q514" s="463" t="s">
        <v>407</v>
      </c>
      <c r="R514" s="659">
        <v>16</v>
      </c>
      <c r="S514" s="660">
        <v>37</v>
      </c>
      <c r="T514" s="463" t="s">
        <v>751</v>
      </c>
      <c r="U514" s="463" t="s">
        <v>118</v>
      </c>
      <c r="V514" s="661">
        <v>321.8</v>
      </c>
      <c r="W514" s="659">
        <v>87.3</v>
      </c>
      <c r="X514" s="463">
        <v>3</v>
      </c>
      <c r="Y514" s="463">
        <v>3</v>
      </c>
      <c r="Z514" s="463">
        <v>3</v>
      </c>
      <c r="AA514" s="463">
        <v>3</v>
      </c>
      <c r="AB514" s="683" t="s">
        <v>54</v>
      </c>
      <c r="AC514" s="683" t="s">
        <v>54</v>
      </c>
      <c r="AD514" s="683" t="s">
        <v>54</v>
      </c>
      <c r="AE514" s="683" t="s">
        <v>54</v>
      </c>
      <c r="AF514" s="683">
        <v>1</v>
      </c>
      <c r="AG514" s="683">
        <v>3</v>
      </c>
      <c r="AH514" s="662">
        <v>15.94</v>
      </c>
      <c r="AI514" s="662">
        <v>16.329999999999998</v>
      </c>
      <c r="AJ514" s="662">
        <v>16.850000000000001</v>
      </c>
      <c r="AK514" s="662">
        <v>16.373333333333331</v>
      </c>
      <c r="AL514" s="659">
        <v>545.77777777777771</v>
      </c>
      <c r="AM514" s="659">
        <v>3.367003367003349</v>
      </c>
      <c r="AN514" s="463">
        <v>4</v>
      </c>
      <c r="AO514" s="542"/>
    </row>
    <row r="515" spans="1:325" x14ac:dyDescent="0.25">
      <c r="A515" s="495"/>
      <c r="B515" s="498" t="s">
        <v>509</v>
      </c>
      <c r="C515" s="498" t="s">
        <v>510</v>
      </c>
      <c r="D515" s="486" t="s">
        <v>379</v>
      </c>
      <c r="E515" s="545" t="s">
        <v>465</v>
      </c>
      <c r="F515" s="567">
        <v>103</v>
      </c>
      <c r="G515" s="567">
        <v>264</v>
      </c>
      <c r="H515" s="567">
        <v>95</v>
      </c>
      <c r="I515" s="545" t="s">
        <v>127</v>
      </c>
      <c r="J515" s="568">
        <v>1.5</v>
      </c>
      <c r="K515" s="568">
        <v>0</v>
      </c>
      <c r="L515" s="568">
        <v>0</v>
      </c>
      <c r="M515" s="569">
        <v>0</v>
      </c>
      <c r="N515" s="570">
        <v>17.5</v>
      </c>
      <c r="O515" s="570">
        <v>5.2</v>
      </c>
      <c r="P515" s="570">
        <v>0</v>
      </c>
      <c r="Q515" s="545" t="s">
        <v>126</v>
      </c>
      <c r="R515" s="570">
        <v>17.2</v>
      </c>
      <c r="S515" s="571">
        <v>32.4</v>
      </c>
      <c r="T515" s="545" t="s">
        <v>139</v>
      </c>
      <c r="U515" s="545" t="s">
        <v>118</v>
      </c>
      <c r="V515" s="572">
        <v>335</v>
      </c>
      <c r="W515" s="570">
        <v>85.5</v>
      </c>
      <c r="X515" s="545">
        <v>1</v>
      </c>
      <c r="Y515" s="545">
        <v>5</v>
      </c>
      <c r="Z515" s="545">
        <v>3</v>
      </c>
      <c r="AA515" s="545">
        <v>1</v>
      </c>
      <c r="AB515" s="471" t="s">
        <v>54</v>
      </c>
      <c r="AC515" s="471" t="s">
        <v>54</v>
      </c>
      <c r="AD515" s="471" t="s">
        <v>54</v>
      </c>
      <c r="AE515" s="471" t="s">
        <v>54</v>
      </c>
      <c r="AF515" s="471">
        <v>5</v>
      </c>
      <c r="AG515" s="471">
        <v>3</v>
      </c>
      <c r="AH515" s="573">
        <v>18.59</v>
      </c>
      <c r="AI515" s="573">
        <v>18.95</v>
      </c>
      <c r="AJ515" s="573">
        <v>19.25</v>
      </c>
      <c r="AK515" s="573">
        <v>18.93</v>
      </c>
      <c r="AL515" s="570">
        <v>631</v>
      </c>
      <c r="AM515" s="570">
        <v>5.4596100278551489</v>
      </c>
      <c r="AN515" s="545">
        <v>2</v>
      </c>
      <c r="AO515" s="542"/>
    </row>
    <row r="516" spans="1:325" x14ac:dyDescent="0.25">
      <c r="A516" s="495"/>
      <c r="B516" s="498" t="s">
        <v>509</v>
      </c>
      <c r="C516" s="498" t="s">
        <v>510</v>
      </c>
      <c r="D516" s="486" t="s">
        <v>379</v>
      </c>
      <c r="E516" s="545" t="s">
        <v>495</v>
      </c>
      <c r="F516" s="567">
        <v>104</v>
      </c>
      <c r="G516" s="567">
        <v>270</v>
      </c>
      <c r="H516" s="567">
        <v>114</v>
      </c>
      <c r="I516" s="545" t="s">
        <v>120</v>
      </c>
      <c r="J516" s="568">
        <v>0</v>
      </c>
      <c r="K516" s="568">
        <v>4.2</v>
      </c>
      <c r="L516" s="568">
        <v>0.2</v>
      </c>
      <c r="M516" s="569">
        <v>0.2</v>
      </c>
      <c r="N516" s="570">
        <v>19.2</v>
      </c>
      <c r="O516" s="570">
        <v>5</v>
      </c>
      <c r="P516" s="570">
        <v>0.9</v>
      </c>
      <c r="Q516" s="545" t="s">
        <v>126</v>
      </c>
      <c r="R516" s="570">
        <v>16.600000000000001</v>
      </c>
      <c r="S516" s="571">
        <v>35.4</v>
      </c>
      <c r="T516" s="545" t="s">
        <v>139</v>
      </c>
      <c r="U516" s="545" t="s">
        <v>488</v>
      </c>
      <c r="V516" s="572">
        <v>348</v>
      </c>
      <c r="W516" s="570">
        <v>82.5</v>
      </c>
      <c r="X516" s="545">
        <v>1</v>
      </c>
      <c r="Y516" s="545">
        <v>5</v>
      </c>
      <c r="Z516" s="545">
        <v>5</v>
      </c>
      <c r="AA516" s="545">
        <v>1</v>
      </c>
      <c r="AB516" s="471" t="s">
        <v>54</v>
      </c>
      <c r="AC516" s="471" t="s">
        <v>54</v>
      </c>
      <c r="AD516" s="471" t="s">
        <v>54</v>
      </c>
      <c r="AE516" s="471" t="s">
        <v>54</v>
      </c>
      <c r="AF516" s="471">
        <v>7</v>
      </c>
      <c r="AG516" s="471">
        <v>3</v>
      </c>
      <c r="AH516" s="573">
        <v>19.316666666666666</v>
      </c>
      <c r="AI516" s="573">
        <v>19.566666666666666</v>
      </c>
      <c r="AJ516" s="573">
        <v>19.783333333333331</v>
      </c>
      <c r="AK516" s="573">
        <v>19.555555555555554</v>
      </c>
      <c r="AL516" s="570">
        <v>651.85185185185173</v>
      </c>
      <c r="AM516" s="570">
        <v>7.3170731707316747</v>
      </c>
      <c r="AN516" s="545">
        <v>3</v>
      </c>
      <c r="AO516" s="542"/>
    </row>
    <row r="517" spans="1:325" x14ac:dyDescent="0.25">
      <c r="A517" s="495"/>
      <c r="B517" s="498" t="s">
        <v>509</v>
      </c>
      <c r="C517" s="498" t="s">
        <v>510</v>
      </c>
      <c r="D517" s="486" t="s">
        <v>379</v>
      </c>
      <c r="E517" s="545" t="s">
        <v>496</v>
      </c>
      <c r="F517" s="567">
        <v>102</v>
      </c>
      <c r="G517" s="567">
        <v>232</v>
      </c>
      <c r="H517" s="567">
        <v>75</v>
      </c>
      <c r="I517" s="545" t="s">
        <v>127</v>
      </c>
      <c r="J517" s="568">
        <v>0</v>
      </c>
      <c r="K517" s="568">
        <v>0</v>
      </c>
      <c r="L517" s="568">
        <v>0</v>
      </c>
      <c r="M517" s="569">
        <v>0</v>
      </c>
      <c r="N517" s="570">
        <v>21.1</v>
      </c>
      <c r="O517" s="570">
        <v>4.9000000000000004</v>
      </c>
      <c r="P517" s="570">
        <v>0</v>
      </c>
      <c r="Q517" s="545" t="s">
        <v>422</v>
      </c>
      <c r="R517" s="570">
        <v>18</v>
      </c>
      <c r="S517" s="571">
        <v>38</v>
      </c>
      <c r="T517" s="545" t="s">
        <v>139</v>
      </c>
      <c r="U517" s="545" t="s">
        <v>118</v>
      </c>
      <c r="V517" s="572">
        <v>236.15</v>
      </c>
      <c r="W517" s="570">
        <v>83.93</v>
      </c>
      <c r="X517" s="545">
        <v>1</v>
      </c>
      <c r="Y517" s="545">
        <v>3</v>
      </c>
      <c r="Z517" s="545">
        <v>3</v>
      </c>
      <c r="AA517" s="545">
        <v>1</v>
      </c>
      <c r="AB517" s="471" t="s">
        <v>54</v>
      </c>
      <c r="AC517" s="471" t="s">
        <v>54</v>
      </c>
      <c r="AD517" s="471" t="s">
        <v>54</v>
      </c>
      <c r="AE517" s="471" t="s">
        <v>54</v>
      </c>
      <c r="AF517" s="471">
        <v>1</v>
      </c>
      <c r="AG517" s="471">
        <v>3</v>
      </c>
      <c r="AH517" s="573">
        <v>21.45</v>
      </c>
      <c r="AI517" s="573">
        <v>20.85</v>
      </c>
      <c r="AJ517" s="573">
        <v>20.8</v>
      </c>
      <c r="AK517" s="573">
        <v>21.033333333333331</v>
      </c>
      <c r="AL517" s="570">
        <v>701.11111111111097</v>
      </c>
      <c r="AM517" s="570">
        <v>13.714182735628015</v>
      </c>
      <c r="AN517" s="545">
        <v>2</v>
      </c>
      <c r="AO517" s="542"/>
    </row>
    <row r="518" spans="1:325" x14ac:dyDescent="0.25">
      <c r="A518" s="495"/>
      <c r="B518" s="498" t="s">
        <v>509</v>
      </c>
      <c r="C518" s="498" t="s">
        <v>510</v>
      </c>
      <c r="D518" s="486" t="s">
        <v>379</v>
      </c>
      <c r="E518" s="545" t="s">
        <v>498</v>
      </c>
      <c r="F518" s="567">
        <v>102.7</v>
      </c>
      <c r="G518" s="567">
        <v>270.5</v>
      </c>
      <c r="H518" s="567">
        <v>98</v>
      </c>
      <c r="I518" s="545" t="s">
        <v>120</v>
      </c>
      <c r="J518" s="568">
        <v>0</v>
      </c>
      <c r="K518" s="568">
        <v>6.7</v>
      </c>
      <c r="L518" s="568">
        <v>5.5</v>
      </c>
      <c r="M518" s="569">
        <v>0</v>
      </c>
      <c r="N518" s="570">
        <v>17.2</v>
      </c>
      <c r="O518" s="570">
        <v>5.3</v>
      </c>
      <c r="P518" s="570">
        <v>0.2</v>
      </c>
      <c r="Q518" s="545" t="s">
        <v>126</v>
      </c>
      <c r="R518" s="570">
        <v>16.7</v>
      </c>
      <c r="S518" s="571">
        <v>32.299999999999997</v>
      </c>
      <c r="T518" s="545" t="s">
        <v>132</v>
      </c>
      <c r="U518" s="545" t="s">
        <v>438</v>
      </c>
      <c r="V518" s="572">
        <v>323.89999999999998</v>
      </c>
      <c r="W518" s="570">
        <v>80.400000000000006</v>
      </c>
      <c r="X518" s="545">
        <v>1</v>
      </c>
      <c r="Y518" s="545">
        <v>3</v>
      </c>
      <c r="Z518" s="545">
        <v>1</v>
      </c>
      <c r="AA518" s="545">
        <v>1</v>
      </c>
      <c r="AB518" s="471" t="s">
        <v>54</v>
      </c>
      <c r="AC518" s="471" t="s">
        <v>54</v>
      </c>
      <c r="AD518" s="471" t="s">
        <v>54</v>
      </c>
      <c r="AE518" s="471" t="s">
        <v>54</v>
      </c>
      <c r="AF518" s="471">
        <v>3</v>
      </c>
      <c r="AG518" s="471">
        <v>1</v>
      </c>
      <c r="AH518" s="573">
        <v>20.72</v>
      </c>
      <c r="AI518" s="573">
        <v>19.510000000000002</v>
      </c>
      <c r="AJ518" s="573">
        <v>20.92</v>
      </c>
      <c r="AK518" s="573">
        <v>20.383333333333336</v>
      </c>
      <c r="AL518" s="570">
        <v>679.44444444444446</v>
      </c>
      <c r="AM518" s="570">
        <v>2.0016680567139105</v>
      </c>
      <c r="AN518" s="545">
        <v>4</v>
      </c>
      <c r="AO518" s="542"/>
    </row>
    <row r="519" spans="1:325" x14ac:dyDescent="0.25">
      <c r="A519" s="495"/>
      <c r="B519" s="498" t="s">
        <v>509</v>
      </c>
      <c r="C519" s="498" t="s">
        <v>510</v>
      </c>
      <c r="D519" s="486" t="s">
        <v>379</v>
      </c>
      <c r="E519" s="545" t="s">
        <v>463</v>
      </c>
      <c r="F519" s="567">
        <v>99</v>
      </c>
      <c r="G519" s="567">
        <v>269.10000000000002</v>
      </c>
      <c r="H519" s="567">
        <v>101.2</v>
      </c>
      <c r="I519" s="545" t="s">
        <v>120</v>
      </c>
      <c r="J519" s="568">
        <v>0</v>
      </c>
      <c r="K519" s="568">
        <v>0</v>
      </c>
      <c r="L519" s="568">
        <v>0</v>
      </c>
      <c r="M519" s="568">
        <v>0</v>
      </c>
      <c r="N519" s="570">
        <v>19.100000000000001</v>
      </c>
      <c r="O519" s="570">
        <v>5.2</v>
      </c>
      <c r="P519" s="570">
        <v>0.2</v>
      </c>
      <c r="Q519" s="545" t="s">
        <v>126</v>
      </c>
      <c r="R519" s="570">
        <v>16</v>
      </c>
      <c r="S519" s="571">
        <v>35.799999999999997</v>
      </c>
      <c r="T519" s="545" t="s">
        <v>132</v>
      </c>
      <c r="U519" s="545" t="s">
        <v>118</v>
      </c>
      <c r="V519" s="572">
        <v>389</v>
      </c>
      <c r="W519" s="570">
        <v>84.6</v>
      </c>
      <c r="X519" s="545">
        <v>3</v>
      </c>
      <c r="Y519" s="545">
        <v>1</v>
      </c>
      <c r="Z519" s="545">
        <v>1</v>
      </c>
      <c r="AA519" s="545">
        <v>1</v>
      </c>
      <c r="AB519" s="471" t="s">
        <v>54</v>
      </c>
      <c r="AC519" s="471" t="s">
        <v>54</v>
      </c>
      <c r="AD519" s="471" t="s">
        <v>54</v>
      </c>
      <c r="AE519" s="471" t="s">
        <v>54</v>
      </c>
      <c r="AF519" s="471">
        <v>3</v>
      </c>
      <c r="AG519" s="471">
        <v>1</v>
      </c>
      <c r="AH519" s="573">
        <v>15.8</v>
      </c>
      <c r="AI519" s="573">
        <v>15.374999999999998</v>
      </c>
      <c r="AJ519" s="573">
        <v>15.599999999999998</v>
      </c>
      <c r="AK519" s="573">
        <v>15.591666666666663</v>
      </c>
      <c r="AL519" s="570">
        <v>519.72222222222206</v>
      </c>
      <c r="AM519" s="570">
        <v>4.6810891458410708</v>
      </c>
      <c r="AN519" s="545">
        <v>5</v>
      </c>
      <c r="AO519" s="542"/>
    </row>
    <row r="520" spans="1:325" x14ac:dyDescent="0.25">
      <c r="A520" s="495"/>
      <c r="B520" s="498" t="s">
        <v>509</v>
      </c>
      <c r="C520" s="498" t="s">
        <v>510</v>
      </c>
      <c r="D520" s="486" t="s">
        <v>379</v>
      </c>
      <c r="E520" s="545" t="s">
        <v>503</v>
      </c>
      <c r="F520" s="567">
        <v>109</v>
      </c>
      <c r="G520" s="567">
        <v>256.5</v>
      </c>
      <c r="H520" s="567">
        <v>113.5</v>
      </c>
      <c r="I520" s="545" t="s">
        <v>127</v>
      </c>
      <c r="J520" s="568">
        <v>0</v>
      </c>
      <c r="K520" s="568">
        <v>0.7</v>
      </c>
      <c r="L520" s="568">
        <v>0</v>
      </c>
      <c r="M520" s="569">
        <v>0</v>
      </c>
      <c r="N520" s="570">
        <v>18.3</v>
      </c>
      <c r="O520" s="570">
        <v>4.8</v>
      </c>
      <c r="P520" s="570">
        <v>1</v>
      </c>
      <c r="Q520" s="545" t="s">
        <v>364</v>
      </c>
      <c r="R520" s="570">
        <v>16</v>
      </c>
      <c r="S520" s="571">
        <v>32.799999999999997</v>
      </c>
      <c r="T520" s="545" t="s">
        <v>139</v>
      </c>
      <c r="U520" s="545" t="s">
        <v>118</v>
      </c>
      <c r="V520" s="572">
        <v>368</v>
      </c>
      <c r="W520" s="570">
        <v>87.3</v>
      </c>
      <c r="X520" s="545">
        <v>1</v>
      </c>
      <c r="Y520" s="545">
        <v>3</v>
      </c>
      <c r="Z520" s="545">
        <v>3</v>
      </c>
      <c r="AA520" s="545">
        <v>1</v>
      </c>
      <c r="AB520" s="471" t="s">
        <v>54</v>
      </c>
      <c r="AC520" s="471" t="s">
        <v>54</v>
      </c>
      <c r="AD520" s="471" t="s">
        <v>54</v>
      </c>
      <c r="AE520" s="471" t="s">
        <v>54</v>
      </c>
      <c r="AF520" s="471">
        <v>1</v>
      </c>
      <c r="AG520" s="471">
        <v>3</v>
      </c>
      <c r="AH520" s="573">
        <v>23.25</v>
      </c>
      <c r="AI520" s="573">
        <v>22.13</v>
      </c>
      <c r="AJ520" s="573">
        <v>23</v>
      </c>
      <c r="AK520" s="573">
        <v>22.793333333333333</v>
      </c>
      <c r="AL520" s="570">
        <v>759.77777777777771</v>
      </c>
      <c r="AM520" s="570">
        <v>21.932952924393746</v>
      </c>
      <c r="AN520" s="545">
        <v>1</v>
      </c>
      <c r="AO520" s="542"/>
    </row>
    <row r="521" spans="1:325" x14ac:dyDescent="0.25">
      <c r="A521" s="495"/>
      <c r="B521" s="498" t="s">
        <v>509</v>
      </c>
      <c r="C521" s="498" t="s">
        <v>510</v>
      </c>
      <c r="D521" s="486" t="s">
        <v>379</v>
      </c>
      <c r="E521" s="545" t="s">
        <v>464</v>
      </c>
      <c r="F521" s="567">
        <v>107</v>
      </c>
      <c r="G521" s="567">
        <v>260</v>
      </c>
      <c r="H521" s="567">
        <v>90</v>
      </c>
      <c r="I521" s="545" t="s">
        <v>120</v>
      </c>
      <c r="J521" s="568">
        <v>0</v>
      </c>
      <c r="K521" s="568">
        <v>0</v>
      </c>
      <c r="L521" s="568">
        <v>21</v>
      </c>
      <c r="M521" s="569">
        <v>0</v>
      </c>
      <c r="N521" s="570">
        <v>17.7</v>
      </c>
      <c r="O521" s="570">
        <v>4.9000000000000004</v>
      </c>
      <c r="P521" s="570">
        <v>0.6</v>
      </c>
      <c r="Q521" s="545" t="s">
        <v>388</v>
      </c>
      <c r="R521" s="570">
        <v>15.2</v>
      </c>
      <c r="S521" s="571">
        <v>33</v>
      </c>
      <c r="T521" s="545" t="s">
        <v>132</v>
      </c>
      <c r="U521" s="545" t="s">
        <v>118</v>
      </c>
      <c r="V521" s="572">
        <v>355</v>
      </c>
      <c r="W521" s="570">
        <v>86.9</v>
      </c>
      <c r="X521" s="545">
        <v>1</v>
      </c>
      <c r="Y521" s="545">
        <v>3</v>
      </c>
      <c r="Z521" s="545">
        <v>1</v>
      </c>
      <c r="AA521" s="545">
        <v>1</v>
      </c>
      <c r="AB521" s="471" t="s">
        <v>54</v>
      </c>
      <c r="AC521" s="471" t="s">
        <v>54</v>
      </c>
      <c r="AD521" s="471" t="s">
        <v>54</v>
      </c>
      <c r="AE521" s="471" t="s">
        <v>54</v>
      </c>
      <c r="AF521" s="471">
        <v>3</v>
      </c>
      <c r="AG521" s="471">
        <v>1</v>
      </c>
      <c r="AH521" s="573">
        <v>13.730783652043492</v>
      </c>
      <c r="AI521" s="573">
        <v>14.360704911886014</v>
      </c>
      <c r="AJ521" s="573">
        <v>13.790776152980877</v>
      </c>
      <c r="AK521" s="573">
        <v>13.960754905636795</v>
      </c>
      <c r="AL521" s="570">
        <v>465.35849685455986</v>
      </c>
      <c r="AM521" s="570">
        <v>10.24476904855905</v>
      </c>
      <c r="AN521" s="545">
        <v>5</v>
      </c>
      <c r="AO521" s="542"/>
    </row>
    <row r="522" spans="1:325" x14ac:dyDescent="0.25">
      <c r="A522" s="495"/>
      <c r="B522" s="498" t="s">
        <v>509</v>
      </c>
      <c r="C522" s="498" t="s">
        <v>510</v>
      </c>
      <c r="D522" s="486" t="s">
        <v>379</v>
      </c>
      <c r="E522" s="543" t="s">
        <v>497</v>
      </c>
      <c r="F522" s="550">
        <v>104</v>
      </c>
      <c r="G522" s="550">
        <v>243.1</v>
      </c>
      <c r="H522" s="550">
        <v>80.2</v>
      </c>
      <c r="I522" s="544" t="s">
        <v>127</v>
      </c>
      <c r="J522" s="551">
        <v>0</v>
      </c>
      <c r="K522" s="551">
        <v>0</v>
      </c>
      <c r="L522" s="551">
        <v>0</v>
      </c>
      <c r="M522" s="551">
        <v>0</v>
      </c>
      <c r="N522" s="551">
        <v>15.5</v>
      </c>
      <c r="O522" s="551">
        <v>3.4</v>
      </c>
      <c r="P522" s="551">
        <v>1.1000000000000001</v>
      </c>
      <c r="Q522" s="544" t="s">
        <v>364</v>
      </c>
      <c r="R522" s="551">
        <v>16</v>
      </c>
      <c r="S522" s="550">
        <v>27</v>
      </c>
      <c r="T522" s="544" t="s">
        <v>139</v>
      </c>
      <c r="U522" s="544" t="s">
        <v>118</v>
      </c>
      <c r="V522" s="550">
        <v>307.8</v>
      </c>
      <c r="W522" s="551">
        <v>78.7</v>
      </c>
      <c r="X522" s="544">
        <v>3</v>
      </c>
      <c r="Y522" s="544">
        <v>3</v>
      </c>
      <c r="Z522" s="544">
        <v>3</v>
      </c>
      <c r="AA522" s="545">
        <v>1</v>
      </c>
      <c r="AB522" s="471" t="s">
        <v>54</v>
      </c>
      <c r="AC522" s="471" t="s">
        <v>54</v>
      </c>
      <c r="AD522" s="471" t="s">
        <v>54</v>
      </c>
      <c r="AE522" s="471" t="s">
        <v>54</v>
      </c>
      <c r="AF522" s="471">
        <v>1</v>
      </c>
      <c r="AG522" s="471">
        <v>3</v>
      </c>
      <c r="AH522" s="573">
        <v>13.40832395950506</v>
      </c>
      <c r="AI522" s="573">
        <v>13.790776152980877</v>
      </c>
      <c r="AJ522" s="573">
        <v>14.008248968878888</v>
      </c>
      <c r="AK522" s="573">
        <v>13.735783027121608</v>
      </c>
      <c r="AL522" s="570">
        <v>457.85943423738695</v>
      </c>
      <c r="AM522" s="570">
        <v>9.331476323119773</v>
      </c>
      <c r="AN522" s="545">
        <v>3</v>
      </c>
      <c r="AO522" s="542"/>
    </row>
    <row r="523" spans="1:325" x14ac:dyDescent="0.25">
      <c r="A523" s="495"/>
      <c r="B523" s="498" t="s">
        <v>509</v>
      </c>
      <c r="C523" s="498" t="s">
        <v>510</v>
      </c>
      <c r="D523" s="486" t="s">
        <v>379</v>
      </c>
      <c r="E523" s="545" t="s">
        <v>450</v>
      </c>
      <c r="F523" s="567">
        <v>100</v>
      </c>
      <c r="G523" s="567">
        <v>280</v>
      </c>
      <c r="H523" s="567">
        <v>120</v>
      </c>
      <c r="I523" s="545" t="s">
        <v>127</v>
      </c>
      <c r="J523" s="568">
        <v>0</v>
      </c>
      <c r="K523" s="568">
        <v>0</v>
      </c>
      <c r="L523" s="568">
        <v>10</v>
      </c>
      <c r="M523" s="568">
        <v>0</v>
      </c>
      <c r="N523" s="570">
        <v>17.5</v>
      </c>
      <c r="O523" s="570">
        <v>5</v>
      </c>
      <c r="P523" s="570">
        <v>1.5</v>
      </c>
      <c r="Q523" s="545" t="s">
        <v>130</v>
      </c>
      <c r="R523" s="570">
        <v>18</v>
      </c>
      <c r="S523" s="571">
        <v>39</v>
      </c>
      <c r="T523" s="545" t="s">
        <v>139</v>
      </c>
      <c r="U523" s="545" t="s">
        <v>118</v>
      </c>
      <c r="V523" s="572">
        <v>382</v>
      </c>
      <c r="W523" s="570">
        <v>87.2</v>
      </c>
      <c r="X523" s="545">
        <v>3</v>
      </c>
      <c r="Y523" s="545">
        <v>3</v>
      </c>
      <c r="Z523" s="545">
        <v>3</v>
      </c>
      <c r="AA523" s="545">
        <v>1</v>
      </c>
      <c r="AB523" s="471" t="s">
        <v>54</v>
      </c>
      <c r="AC523" s="471" t="s">
        <v>54</v>
      </c>
      <c r="AD523" s="471" t="s">
        <v>54</v>
      </c>
      <c r="AE523" s="471" t="s">
        <v>54</v>
      </c>
      <c r="AF523" s="471">
        <v>5</v>
      </c>
      <c r="AG523" s="471">
        <v>3</v>
      </c>
      <c r="AH523" s="573">
        <v>19.18</v>
      </c>
      <c r="AI523" s="573">
        <v>19.97</v>
      </c>
      <c r="AJ523" s="573">
        <v>20.34</v>
      </c>
      <c r="AK523" s="573">
        <v>19.829999999999998</v>
      </c>
      <c r="AL523" s="570">
        <v>660.99999999999989</v>
      </c>
      <c r="AM523" s="570">
        <v>8.5385878489326643</v>
      </c>
      <c r="AN523" s="545">
        <v>4</v>
      </c>
      <c r="AO523" s="542"/>
    </row>
    <row r="524" spans="1:325" x14ac:dyDescent="0.25">
      <c r="A524" s="495"/>
      <c r="B524" s="498" t="s">
        <v>509</v>
      </c>
      <c r="C524" s="498" t="s">
        <v>510</v>
      </c>
      <c r="D524" s="486" t="s">
        <v>379</v>
      </c>
      <c r="E524" s="545" t="s">
        <v>504</v>
      </c>
      <c r="F524" s="567">
        <v>108</v>
      </c>
      <c r="G524" s="567">
        <v>248</v>
      </c>
      <c r="H524" s="567">
        <v>112</v>
      </c>
      <c r="I524" s="545" t="s">
        <v>120</v>
      </c>
      <c r="J524" s="568">
        <v>3.6</v>
      </c>
      <c r="K524" s="568">
        <v>1.2</v>
      </c>
      <c r="L524" s="568">
        <v>0</v>
      </c>
      <c r="M524" s="568">
        <v>0</v>
      </c>
      <c r="N524" s="570">
        <v>17.5</v>
      </c>
      <c r="O524" s="570">
        <v>4.7</v>
      </c>
      <c r="P524" s="570">
        <v>0.5</v>
      </c>
      <c r="Q524" s="545" t="s">
        <v>422</v>
      </c>
      <c r="R524" s="570">
        <v>16.3</v>
      </c>
      <c r="S524" s="571">
        <v>31.2</v>
      </c>
      <c r="T524" s="545" t="s">
        <v>139</v>
      </c>
      <c r="U524" s="545" t="s">
        <v>118</v>
      </c>
      <c r="V524" s="572">
        <v>320.39999999999998</v>
      </c>
      <c r="W524" s="570">
        <v>83.2</v>
      </c>
      <c r="X524" s="545">
        <v>3</v>
      </c>
      <c r="Y524" s="545">
        <v>1</v>
      </c>
      <c r="Z524" s="545">
        <v>1</v>
      </c>
      <c r="AA524" s="545">
        <v>1</v>
      </c>
      <c r="AB524" s="471" t="s">
        <v>54</v>
      </c>
      <c r="AC524" s="471" t="s">
        <v>54</v>
      </c>
      <c r="AD524" s="471" t="s">
        <v>54</v>
      </c>
      <c r="AE524" s="471" t="s">
        <v>54</v>
      </c>
      <c r="AF524" s="471">
        <v>3</v>
      </c>
      <c r="AG524" s="471">
        <v>1</v>
      </c>
      <c r="AH524" s="573">
        <v>16.22</v>
      </c>
      <c r="AI524" s="573">
        <v>15.62</v>
      </c>
      <c r="AJ524" s="573">
        <v>16.05</v>
      </c>
      <c r="AK524" s="573">
        <v>15.963333333333333</v>
      </c>
      <c r="AL524" s="570">
        <v>532.1111111111112</v>
      </c>
      <c r="AM524" s="570">
        <v>-2.4047279396780112</v>
      </c>
      <c r="AN524" s="545">
        <v>8</v>
      </c>
      <c r="AO524" s="542"/>
    </row>
    <row r="525" spans="1:325" x14ac:dyDescent="0.25">
      <c r="A525" s="495"/>
      <c r="B525" s="498" t="s">
        <v>509</v>
      </c>
      <c r="C525" s="498" t="s">
        <v>510</v>
      </c>
      <c r="D525" s="486" t="s">
        <v>379</v>
      </c>
      <c r="E525" s="462" t="s">
        <v>501</v>
      </c>
      <c r="F525" s="663">
        <v>107</v>
      </c>
      <c r="G525" s="663">
        <v>270</v>
      </c>
      <c r="H525" s="663">
        <v>100</v>
      </c>
      <c r="I525" s="462" t="s">
        <v>120</v>
      </c>
      <c r="J525" s="664">
        <v>0</v>
      </c>
      <c r="K525" s="664">
        <v>4.3</v>
      </c>
      <c r="L525" s="664">
        <v>0</v>
      </c>
      <c r="M525" s="664">
        <v>0</v>
      </c>
      <c r="N525" s="666">
        <v>16.399999999999999</v>
      </c>
      <c r="O525" s="666">
        <v>4.8</v>
      </c>
      <c r="P525" s="666">
        <v>0.5</v>
      </c>
      <c r="Q525" s="462" t="s">
        <v>126</v>
      </c>
      <c r="R525" s="666">
        <v>16.600000000000001</v>
      </c>
      <c r="S525" s="667">
        <v>34</v>
      </c>
      <c r="T525" s="462" t="s">
        <v>132</v>
      </c>
      <c r="U525" s="462" t="s">
        <v>118</v>
      </c>
      <c r="V525" s="668">
        <v>346</v>
      </c>
      <c r="W525" s="666">
        <v>89.2</v>
      </c>
      <c r="X525" s="462">
        <v>3</v>
      </c>
      <c r="Y525" s="462">
        <v>1</v>
      </c>
      <c r="Z525" s="462">
        <v>1</v>
      </c>
      <c r="AA525" s="462">
        <v>1</v>
      </c>
      <c r="AB525" s="689" t="s">
        <v>54</v>
      </c>
      <c r="AC525" s="689" t="s">
        <v>54</v>
      </c>
      <c r="AD525" s="689" t="s">
        <v>54</v>
      </c>
      <c r="AE525" s="689" t="s">
        <v>54</v>
      </c>
      <c r="AF525" s="689">
        <v>1</v>
      </c>
      <c r="AG525" s="689">
        <v>1</v>
      </c>
      <c r="AH525" s="669">
        <v>17.66</v>
      </c>
      <c r="AI525" s="669">
        <v>18.21</v>
      </c>
      <c r="AJ525" s="669">
        <v>18.02</v>
      </c>
      <c r="AK525" s="669">
        <v>17.963333333333335</v>
      </c>
      <c r="AL525" s="666">
        <v>598.77777777777783</v>
      </c>
      <c r="AM525" s="666">
        <v>-1.7860397302715398</v>
      </c>
      <c r="AN525" s="462">
        <v>6</v>
      </c>
      <c r="AO525" s="542"/>
    </row>
    <row r="526" spans="1:325" s="614" customFormat="1" ht="16.5" thickBot="1" x14ac:dyDescent="0.3">
      <c r="A526" s="495"/>
      <c r="B526" s="498" t="s">
        <v>509</v>
      </c>
      <c r="C526" s="498" t="s">
        <v>510</v>
      </c>
      <c r="D526" s="487" t="s">
        <v>379</v>
      </c>
      <c r="E526" s="670" t="s">
        <v>377</v>
      </c>
      <c r="F526" s="671">
        <v>104.39166666666667</v>
      </c>
      <c r="G526" s="671">
        <v>260.43333333333334</v>
      </c>
      <c r="H526" s="671">
        <v>99.741666666666674</v>
      </c>
      <c r="I526" s="670" t="s">
        <v>124</v>
      </c>
      <c r="J526" s="672">
        <v>0.42499999999999999</v>
      </c>
      <c r="K526" s="672">
        <v>1.4249999999999998</v>
      </c>
      <c r="L526" s="672">
        <v>3.0583333333333336</v>
      </c>
      <c r="M526" s="678">
        <v>1.6666666666666666E-2</v>
      </c>
      <c r="N526" s="672">
        <v>17.791666666666668</v>
      </c>
      <c r="O526" s="672">
        <v>4.8083333333333327</v>
      </c>
      <c r="P526" s="672">
        <v>0.54166666666666663</v>
      </c>
      <c r="Q526" s="670" t="s">
        <v>123</v>
      </c>
      <c r="R526" s="672">
        <v>16.55</v>
      </c>
      <c r="S526" s="673">
        <v>33.991666666666667</v>
      </c>
      <c r="T526" s="670" t="s">
        <v>378</v>
      </c>
      <c r="U526" s="670" t="s">
        <v>420</v>
      </c>
      <c r="V526" s="671">
        <v>336.08750000000003</v>
      </c>
      <c r="W526" s="672">
        <v>84.727500000000006</v>
      </c>
      <c r="X526" s="674">
        <v>3</v>
      </c>
      <c r="Y526" s="674">
        <v>5</v>
      </c>
      <c r="Z526" s="674">
        <v>5</v>
      </c>
      <c r="AA526" s="674">
        <v>3</v>
      </c>
      <c r="AB526" s="691" t="s">
        <v>54</v>
      </c>
      <c r="AC526" s="691" t="s">
        <v>54</v>
      </c>
      <c r="AD526" s="691" t="s">
        <v>54</v>
      </c>
      <c r="AE526" s="691" t="s">
        <v>54</v>
      </c>
      <c r="AF526" s="691">
        <v>7</v>
      </c>
      <c r="AG526" s="691">
        <v>3</v>
      </c>
      <c r="AH526" s="675">
        <v>17.9388145231846</v>
      </c>
      <c r="AI526" s="675">
        <v>17.888595644294465</v>
      </c>
      <c r="AJ526" s="675">
        <v>18.201029871266091</v>
      </c>
      <c r="AK526" s="675">
        <v>18.009480012915052</v>
      </c>
      <c r="AL526" s="676">
        <v>600.31600043050173</v>
      </c>
      <c r="AM526" s="676">
        <v>6.8687595308434197</v>
      </c>
      <c r="AN526" s="671">
        <v>3</v>
      </c>
      <c r="AO526" s="542"/>
      <c r="AP526" s="765"/>
      <c r="AQ526" s="765"/>
      <c r="AR526" s="765"/>
      <c r="AS526" s="765"/>
      <c r="AT526" s="765"/>
      <c r="AU526" s="765"/>
      <c r="AV526" s="765"/>
      <c r="AW526" s="765"/>
      <c r="AX526" s="765"/>
      <c r="AY526" s="765"/>
      <c r="AZ526" s="765"/>
      <c r="BA526" s="765"/>
      <c r="BB526" s="765"/>
      <c r="BC526" s="765"/>
      <c r="BD526" s="765"/>
      <c r="BE526" s="765"/>
      <c r="BF526" s="765"/>
      <c r="BG526" s="765"/>
      <c r="BH526" s="765"/>
      <c r="BI526" s="765"/>
      <c r="BJ526" s="765"/>
      <c r="BK526" s="765"/>
      <c r="BL526" s="765"/>
      <c r="BM526" s="765"/>
      <c r="BN526" s="765"/>
      <c r="BO526" s="765"/>
      <c r="BP526" s="765"/>
      <c r="BQ526" s="765"/>
      <c r="BR526" s="765"/>
      <c r="BS526" s="765"/>
      <c r="BT526" s="765"/>
      <c r="BU526" s="765"/>
      <c r="BV526" s="765"/>
      <c r="BW526" s="765"/>
      <c r="BX526" s="765"/>
      <c r="BY526" s="765"/>
      <c r="BZ526" s="765"/>
      <c r="CA526" s="765"/>
      <c r="CB526" s="765"/>
      <c r="CC526" s="765"/>
      <c r="CD526" s="765"/>
      <c r="CE526" s="765"/>
      <c r="CF526" s="765"/>
      <c r="CG526" s="765"/>
      <c r="CH526" s="765"/>
      <c r="CI526" s="765"/>
      <c r="CJ526" s="765"/>
      <c r="CK526" s="765"/>
      <c r="CL526" s="765"/>
      <c r="CM526" s="765"/>
      <c r="CN526" s="765"/>
      <c r="CO526" s="765"/>
      <c r="CP526" s="765"/>
      <c r="CQ526" s="765"/>
      <c r="CR526" s="765"/>
      <c r="CS526" s="765"/>
      <c r="CT526" s="765"/>
      <c r="CU526" s="765"/>
      <c r="CV526" s="765"/>
      <c r="CW526" s="765"/>
      <c r="CX526" s="765"/>
      <c r="CY526" s="765"/>
      <c r="CZ526" s="765"/>
      <c r="DA526" s="765"/>
      <c r="DB526" s="765"/>
      <c r="DC526" s="765"/>
      <c r="DD526" s="765"/>
      <c r="DE526" s="765"/>
      <c r="DF526" s="765"/>
      <c r="DG526" s="765"/>
      <c r="DH526" s="765"/>
      <c r="DI526" s="765"/>
      <c r="DJ526" s="765"/>
      <c r="DK526" s="765"/>
      <c r="DL526" s="765"/>
      <c r="DM526" s="765"/>
      <c r="DN526" s="765"/>
      <c r="DO526" s="765"/>
      <c r="DP526" s="765"/>
      <c r="DQ526" s="765"/>
      <c r="DR526" s="765"/>
      <c r="DS526" s="765"/>
      <c r="DT526" s="765"/>
      <c r="DU526" s="765"/>
      <c r="DV526" s="765"/>
      <c r="DW526" s="765"/>
      <c r="DX526" s="765"/>
      <c r="DY526" s="765"/>
      <c r="DZ526" s="765"/>
      <c r="EA526" s="765"/>
      <c r="EB526" s="765"/>
      <c r="EC526" s="765"/>
      <c r="ED526" s="765"/>
      <c r="EE526" s="765"/>
      <c r="EF526" s="765"/>
      <c r="EG526" s="765"/>
      <c r="EH526" s="765"/>
      <c r="EI526" s="765"/>
      <c r="EJ526" s="765"/>
      <c r="EK526" s="765"/>
      <c r="EL526" s="765"/>
      <c r="EM526" s="765"/>
      <c r="EN526" s="765"/>
      <c r="EO526" s="765"/>
      <c r="EP526" s="765"/>
      <c r="EQ526" s="765"/>
      <c r="ER526" s="765"/>
      <c r="ES526" s="765"/>
      <c r="ET526" s="765"/>
      <c r="EU526" s="765"/>
      <c r="EV526" s="765"/>
      <c r="EW526" s="765"/>
      <c r="EX526" s="765"/>
      <c r="EY526" s="765"/>
      <c r="EZ526" s="765"/>
      <c r="FA526" s="765"/>
      <c r="FB526" s="765"/>
      <c r="FC526" s="765"/>
      <c r="FD526" s="765"/>
      <c r="FE526" s="765"/>
      <c r="FF526" s="765"/>
      <c r="FG526" s="765"/>
      <c r="FH526" s="765"/>
      <c r="FI526" s="765"/>
      <c r="FJ526" s="765"/>
      <c r="FK526" s="765"/>
      <c r="FL526" s="765"/>
      <c r="FM526" s="765"/>
      <c r="FN526" s="765"/>
      <c r="FO526" s="765"/>
      <c r="FP526" s="765"/>
      <c r="FQ526" s="765"/>
      <c r="FR526" s="765"/>
      <c r="FS526" s="765"/>
      <c r="FT526" s="765"/>
      <c r="FU526" s="765"/>
      <c r="FV526" s="765"/>
      <c r="FW526" s="765"/>
      <c r="FX526" s="765"/>
      <c r="FY526" s="765"/>
      <c r="FZ526" s="765"/>
      <c r="GA526" s="765"/>
      <c r="GB526" s="765"/>
      <c r="GC526" s="765"/>
      <c r="GD526" s="765"/>
      <c r="GE526" s="765"/>
      <c r="GF526" s="765"/>
      <c r="GG526" s="765"/>
      <c r="GH526" s="765"/>
      <c r="GI526" s="765"/>
      <c r="GJ526" s="765"/>
      <c r="GK526" s="765"/>
      <c r="GL526" s="765"/>
      <c r="GM526" s="765"/>
      <c r="GN526" s="765"/>
      <c r="GO526" s="765"/>
      <c r="GP526" s="765"/>
      <c r="GQ526" s="765"/>
      <c r="GR526" s="765"/>
      <c r="GS526" s="765"/>
      <c r="GT526" s="765"/>
      <c r="GU526" s="765"/>
      <c r="GV526" s="765"/>
      <c r="GW526" s="765"/>
      <c r="GX526" s="765"/>
      <c r="GY526" s="765"/>
      <c r="GZ526" s="765"/>
      <c r="HA526" s="765"/>
      <c r="HB526" s="765"/>
      <c r="HC526" s="765"/>
      <c r="HD526" s="765"/>
      <c r="HE526" s="765"/>
      <c r="HF526" s="765"/>
      <c r="HG526" s="765"/>
      <c r="HH526" s="765"/>
      <c r="HI526" s="765"/>
      <c r="HJ526" s="765"/>
      <c r="HK526" s="765"/>
      <c r="HL526" s="765"/>
      <c r="HM526" s="765"/>
      <c r="HN526" s="765"/>
      <c r="HO526" s="765"/>
      <c r="HP526" s="765"/>
      <c r="HQ526" s="765"/>
      <c r="HR526" s="765"/>
      <c r="HS526" s="765"/>
      <c r="HT526" s="765"/>
      <c r="HU526" s="765"/>
      <c r="HV526" s="765"/>
      <c r="HW526" s="765"/>
      <c r="HX526" s="765"/>
      <c r="HY526" s="765"/>
      <c r="HZ526" s="765"/>
      <c r="IA526" s="765"/>
      <c r="IB526" s="765"/>
      <c r="IC526" s="765"/>
      <c r="ID526" s="765"/>
      <c r="IE526" s="765"/>
      <c r="IF526" s="765"/>
      <c r="IG526" s="765"/>
      <c r="IH526" s="765"/>
      <c r="II526" s="765"/>
      <c r="IJ526" s="765"/>
      <c r="IK526" s="765"/>
      <c r="IL526" s="765"/>
      <c r="IM526" s="765"/>
      <c r="IN526" s="765"/>
      <c r="IO526" s="765"/>
      <c r="IP526" s="765"/>
      <c r="IQ526" s="765"/>
      <c r="IR526" s="765"/>
      <c r="IS526" s="765"/>
      <c r="IT526" s="765"/>
      <c r="IU526" s="765"/>
      <c r="IV526" s="765"/>
      <c r="IW526" s="765"/>
      <c r="IX526" s="765"/>
      <c r="IY526" s="765"/>
      <c r="IZ526" s="765"/>
      <c r="JA526" s="765"/>
      <c r="JB526" s="765"/>
      <c r="JC526" s="765"/>
      <c r="JD526" s="765"/>
      <c r="JE526" s="765"/>
      <c r="JF526" s="765"/>
      <c r="JG526" s="765"/>
      <c r="JH526" s="765"/>
      <c r="JI526" s="765"/>
      <c r="JJ526" s="765"/>
      <c r="JK526" s="765"/>
      <c r="JL526" s="765"/>
      <c r="JM526" s="765"/>
      <c r="JN526" s="765"/>
      <c r="JO526" s="765"/>
      <c r="JP526" s="765"/>
      <c r="JQ526" s="765"/>
      <c r="JR526" s="765"/>
      <c r="JS526" s="765"/>
      <c r="JT526" s="765"/>
      <c r="JU526" s="765"/>
      <c r="JV526" s="765"/>
      <c r="JW526" s="765"/>
      <c r="JX526" s="765"/>
      <c r="JY526" s="765"/>
      <c r="JZ526" s="765"/>
      <c r="KA526" s="765"/>
      <c r="KB526" s="765"/>
      <c r="KC526" s="765"/>
      <c r="KD526" s="765"/>
      <c r="KE526" s="765"/>
      <c r="KF526" s="765"/>
      <c r="KG526" s="765"/>
      <c r="KH526" s="765"/>
      <c r="KI526" s="765"/>
      <c r="KJ526" s="765"/>
      <c r="KK526" s="765"/>
      <c r="KL526" s="765"/>
      <c r="KM526" s="765"/>
      <c r="KN526" s="765"/>
      <c r="KO526" s="765"/>
      <c r="KP526" s="765"/>
      <c r="KQ526" s="765"/>
      <c r="KR526" s="765"/>
      <c r="KS526" s="765"/>
      <c r="KT526" s="765"/>
      <c r="KU526" s="765"/>
      <c r="KV526" s="765"/>
      <c r="KW526" s="765"/>
      <c r="KX526" s="765"/>
      <c r="KY526" s="765"/>
      <c r="KZ526" s="765"/>
      <c r="LA526" s="765"/>
      <c r="LB526" s="765"/>
      <c r="LC526" s="765"/>
      <c r="LD526" s="765"/>
      <c r="LE526" s="765"/>
      <c r="LF526" s="765"/>
      <c r="LG526" s="765"/>
      <c r="LH526" s="765"/>
      <c r="LI526" s="765"/>
      <c r="LJ526" s="765"/>
      <c r="LK526" s="765"/>
      <c r="LL526" s="765"/>
      <c r="LM526" s="765"/>
    </row>
    <row r="527" spans="1:325" x14ac:dyDescent="0.25">
      <c r="A527" s="495"/>
      <c r="B527" s="498" t="s">
        <v>509</v>
      </c>
      <c r="C527" s="498" t="s">
        <v>510</v>
      </c>
      <c r="D527" s="482" t="s">
        <v>385</v>
      </c>
      <c r="E527" s="461" t="s">
        <v>505</v>
      </c>
      <c r="F527" s="789">
        <v>108</v>
      </c>
      <c r="G527" s="789">
        <v>233</v>
      </c>
      <c r="H527" s="789">
        <v>77</v>
      </c>
      <c r="I527" s="461" t="s">
        <v>127</v>
      </c>
      <c r="J527" s="790">
        <v>0.5</v>
      </c>
      <c r="K527" s="790">
        <v>0.4</v>
      </c>
      <c r="L527" s="790">
        <v>0</v>
      </c>
      <c r="M527" s="790">
        <v>0</v>
      </c>
      <c r="N527" s="648">
        <v>21.1</v>
      </c>
      <c r="O527" s="648">
        <v>4.9000000000000004</v>
      </c>
      <c r="P527" s="648">
        <v>0.2</v>
      </c>
      <c r="Q527" s="461" t="s">
        <v>126</v>
      </c>
      <c r="R527" s="791">
        <v>17.2</v>
      </c>
      <c r="S527" s="792">
        <v>38.299999999999997</v>
      </c>
      <c r="T527" s="461" t="s">
        <v>132</v>
      </c>
      <c r="U527" s="461" t="s">
        <v>118</v>
      </c>
      <c r="V527" s="789">
        <v>293.10000000000002</v>
      </c>
      <c r="W527" s="648">
        <v>85.9</v>
      </c>
      <c r="X527" s="461">
        <v>1</v>
      </c>
      <c r="Y527" s="646">
        <v>3</v>
      </c>
      <c r="Z527" s="461">
        <v>1</v>
      </c>
      <c r="AA527" s="646">
        <v>3</v>
      </c>
      <c r="AB527" s="461">
        <v>3</v>
      </c>
      <c r="AC527" s="461">
        <v>3</v>
      </c>
      <c r="AD527" s="461" t="s">
        <v>54</v>
      </c>
      <c r="AE527" s="461">
        <v>3</v>
      </c>
      <c r="AF527" s="461">
        <v>3</v>
      </c>
      <c r="AG527" s="461">
        <v>1</v>
      </c>
      <c r="AH527" s="647">
        <v>176.31</v>
      </c>
      <c r="AI527" s="647">
        <v>181.54</v>
      </c>
      <c r="AJ527" s="647" t="s">
        <v>54</v>
      </c>
      <c r="AK527" s="647">
        <v>178.92500000000001</v>
      </c>
      <c r="AL527" s="648">
        <v>715.7</v>
      </c>
      <c r="AM527" s="648">
        <v>12.464250919262083</v>
      </c>
      <c r="AN527" s="461">
        <v>1</v>
      </c>
      <c r="AO527" s="542"/>
    </row>
    <row r="528" spans="1:325" x14ac:dyDescent="0.25">
      <c r="A528" s="495"/>
      <c r="B528" s="498" t="s">
        <v>509</v>
      </c>
      <c r="C528" s="498" t="s">
        <v>510</v>
      </c>
      <c r="D528" s="483" t="s">
        <v>385</v>
      </c>
      <c r="E528" s="330" t="s">
        <v>498</v>
      </c>
      <c r="F528" s="89">
        <v>105</v>
      </c>
      <c r="G528" s="89">
        <v>261.5</v>
      </c>
      <c r="H528" s="89">
        <v>106.2</v>
      </c>
      <c r="I528" s="330" t="s">
        <v>120</v>
      </c>
      <c r="J528" s="793">
        <v>0</v>
      </c>
      <c r="K528" s="793">
        <v>2.2000000000000002</v>
      </c>
      <c r="L528" s="793">
        <v>1.2</v>
      </c>
      <c r="M528" s="793">
        <v>0</v>
      </c>
      <c r="N528" s="90">
        <v>20.5</v>
      </c>
      <c r="O528" s="90">
        <v>5</v>
      </c>
      <c r="P528" s="90">
        <v>3.1</v>
      </c>
      <c r="Q528" s="330" t="s">
        <v>119</v>
      </c>
      <c r="R528" s="565">
        <v>16.7</v>
      </c>
      <c r="S528" s="566">
        <v>32.700000000000003</v>
      </c>
      <c r="T528" s="330" t="s">
        <v>132</v>
      </c>
      <c r="U528" s="330" t="s">
        <v>118</v>
      </c>
      <c r="V528" s="89">
        <v>349.4</v>
      </c>
      <c r="W528" s="90">
        <v>77.900000000000006</v>
      </c>
      <c r="X528" s="330">
        <v>1</v>
      </c>
      <c r="Y528" s="794">
        <v>1</v>
      </c>
      <c r="Z528" s="330">
        <v>1</v>
      </c>
      <c r="AA528" s="794">
        <v>1</v>
      </c>
      <c r="AB528" s="330">
        <v>1</v>
      </c>
      <c r="AC528" s="330">
        <v>1</v>
      </c>
      <c r="AD528" s="330" t="s">
        <v>54</v>
      </c>
      <c r="AE528" s="330">
        <v>1</v>
      </c>
      <c r="AF528" s="330">
        <v>7</v>
      </c>
      <c r="AG528" s="330">
        <v>1</v>
      </c>
      <c r="AH528" s="563">
        <v>162.6</v>
      </c>
      <c r="AI528" s="563">
        <v>169.6</v>
      </c>
      <c r="AJ528" s="563" t="s">
        <v>54</v>
      </c>
      <c r="AK528" s="563">
        <v>166.1</v>
      </c>
      <c r="AL528" s="90">
        <v>664.4</v>
      </c>
      <c r="AM528" s="90">
        <v>2.9439107530213824</v>
      </c>
      <c r="AN528" s="330">
        <v>4</v>
      </c>
      <c r="AO528" s="542"/>
    </row>
    <row r="529" spans="1:325" x14ac:dyDescent="0.25">
      <c r="A529" s="495"/>
      <c r="B529" s="498" t="s">
        <v>509</v>
      </c>
      <c r="C529" s="498" t="s">
        <v>510</v>
      </c>
      <c r="D529" s="483" t="s">
        <v>385</v>
      </c>
      <c r="E529" s="330" t="s">
        <v>450</v>
      </c>
      <c r="F529" s="89">
        <v>105</v>
      </c>
      <c r="G529" s="89">
        <v>265</v>
      </c>
      <c r="H529" s="89">
        <v>110</v>
      </c>
      <c r="I529" s="330" t="s">
        <v>370</v>
      </c>
      <c r="J529" s="793">
        <v>0</v>
      </c>
      <c r="K529" s="793">
        <v>0</v>
      </c>
      <c r="L529" s="793">
        <v>0</v>
      </c>
      <c r="M529" s="793">
        <v>0</v>
      </c>
      <c r="N529" s="90">
        <v>20.5</v>
      </c>
      <c r="O529" s="90">
        <v>4.8</v>
      </c>
      <c r="P529" s="90">
        <v>1</v>
      </c>
      <c r="Q529" s="330" t="s">
        <v>130</v>
      </c>
      <c r="R529" s="565">
        <v>18</v>
      </c>
      <c r="S529" s="566">
        <v>36</v>
      </c>
      <c r="T529" s="330" t="s">
        <v>132</v>
      </c>
      <c r="U529" s="330" t="s">
        <v>118</v>
      </c>
      <c r="V529" s="330">
        <v>300</v>
      </c>
      <c r="W529" s="90">
        <v>82.5</v>
      </c>
      <c r="X529" s="330">
        <v>3</v>
      </c>
      <c r="Y529" s="794">
        <v>3</v>
      </c>
      <c r="Z529" s="330">
        <v>1</v>
      </c>
      <c r="AA529" s="794">
        <v>1</v>
      </c>
      <c r="AB529" s="330">
        <v>1</v>
      </c>
      <c r="AC529" s="330">
        <v>1</v>
      </c>
      <c r="AD529" s="330" t="s">
        <v>54</v>
      </c>
      <c r="AE529" s="330">
        <v>1</v>
      </c>
      <c r="AF529" s="330">
        <v>5</v>
      </c>
      <c r="AG529" s="330">
        <v>1</v>
      </c>
      <c r="AH529" s="563">
        <v>136.16999999999999</v>
      </c>
      <c r="AI529" s="563">
        <v>133.47999999999999</v>
      </c>
      <c r="AJ529" s="563" t="s">
        <v>54</v>
      </c>
      <c r="AK529" s="563">
        <v>134.82499999999999</v>
      </c>
      <c r="AL529" s="90">
        <v>539.29999999999995</v>
      </c>
      <c r="AM529" s="90">
        <v>4.7916990517643336</v>
      </c>
      <c r="AN529" s="330">
        <v>3</v>
      </c>
      <c r="AO529" s="542"/>
    </row>
    <row r="530" spans="1:325" x14ac:dyDescent="0.25">
      <c r="A530" s="495"/>
      <c r="B530" s="498" t="s">
        <v>509</v>
      </c>
      <c r="C530" s="498" t="s">
        <v>510</v>
      </c>
      <c r="D530" s="483" t="s">
        <v>385</v>
      </c>
      <c r="E530" s="330" t="s">
        <v>501</v>
      </c>
      <c r="F530" s="89">
        <v>104</v>
      </c>
      <c r="G530" s="89">
        <v>250</v>
      </c>
      <c r="H530" s="89">
        <v>101</v>
      </c>
      <c r="I530" s="330" t="s">
        <v>120</v>
      </c>
      <c r="J530" s="793">
        <v>0</v>
      </c>
      <c r="K530" s="793">
        <v>0</v>
      </c>
      <c r="L530" s="793">
        <v>0</v>
      </c>
      <c r="M530" s="793">
        <v>0</v>
      </c>
      <c r="N530" s="90">
        <v>15.7</v>
      </c>
      <c r="O530" s="90">
        <v>4.5999999999999996</v>
      </c>
      <c r="P530" s="90">
        <v>1.2</v>
      </c>
      <c r="Q530" s="330" t="s">
        <v>126</v>
      </c>
      <c r="R530" s="565">
        <v>16.399999999999999</v>
      </c>
      <c r="S530" s="566">
        <v>28.9</v>
      </c>
      <c r="T530" s="330" t="s">
        <v>132</v>
      </c>
      <c r="U530" s="330" t="s">
        <v>118</v>
      </c>
      <c r="V530" s="89">
        <v>294</v>
      </c>
      <c r="W530" s="90">
        <v>85.7</v>
      </c>
      <c r="X530" s="330">
        <v>3</v>
      </c>
      <c r="Y530" s="794">
        <v>3</v>
      </c>
      <c r="Z530" s="330">
        <v>1</v>
      </c>
      <c r="AA530" s="794">
        <v>3</v>
      </c>
      <c r="AB530" s="330">
        <v>1</v>
      </c>
      <c r="AC530" s="330">
        <v>1</v>
      </c>
      <c r="AD530" s="330" t="s">
        <v>54</v>
      </c>
      <c r="AE530" s="330">
        <v>1</v>
      </c>
      <c r="AF530" s="330">
        <v>5</v>
      </c>
      <c r="AG530" s="330">
        <v>3</v>
      </c>
      <c r="AH530" s="563">
        <v>129</v>
      </c>
      <c r="AI530" s="563">
        <v>134</v>
      </c>
      <c r="AJ530" s="563" t="s">
        <v>54</v>
      </c>
      <c r="AK530" s="563">
        <v>131.5</v>
      </c>
      <c r="AL530" s="90">
        <v>526</v>
      </c>
      <c r="AM530" s="90">
        <v>4.8644338118022281</v>
      </c>
      <c r="AN530" s="330">
        <v>3</v>
      </c>
      <c r="AO530" s="542"/>
    </row>
    <row r="531" spans="1:325" x14ac:dyDescent="0.25">
      <c r="A531" s="495"/>
      <c r="B531" s="498" t="s">
        <v>509</v>
      </c>
      <c r="C531" s="498" t="s">
        <v>510</v>
      </c>
      <c r="D531" s="483" t="s">
        <v>385</v>
      </c>
      <c r="E531" s="330" t="s">
        <v>506</v>
      </c>
      <c r="F531" s="89">
        <v>106</v>
      </c>
      <c r="G531" s="89">
        <v>237</v>
      </c>
      <c r="H531" s="89">
        <v>82</v>
      </c>
      <c r="I531" s="330" t="s">
        <v>120</v>
      </c>
      <c r="J531" s="793">
        <v>0</v>
      </c>
      <c r="K531" s="793">
        <v>0</v>
      </c>
      <c r="L531" s="793">
        <v>0</v>
      </c>
      <c r="M531" s="793">
        <v>0</v>
      </c>
      <c r="N531" s="90">
        <v>17.399999999999999</v>
      </c>
      <c r="O531" s="90">
        <v>4.5999999999999996</v>
      </c>
      <c r="P531" s="90">
        <v>1</v>
      </c>
      <c r="Q531" s="330" t="s">
        <v>364</v>
      </c>
      <c r="R531" s="565">
        <v>13</v>
      </c>
      <c r="S531" s="566">
        <v>29.8</v>
      </c>
      <c r="T531" s="330" t="s">
        <v>132</v>
      </c>
      <c r="U531" s="330" t="s">
        <v>118</v>
      </c>
      <c r="V531" s="89">
        <v>304</v>
      </c>
      <c r="W531" s="90">
        <v>86.5</v>
      </c>
      <c r="X531" s="330">
        <v>1</v>
      </c>
      <c r="Y531" s="794">
        <v>5</v>
      </c>
      <c r="Z531" s="794">
        <v>1</v>
      </c>
      <c r="AA531" s="794">
        <v>1</v>
      </c>
      <c r="AB531" s="330">
        <v>1</v>
      </c>
      <c r="AC531" s="330">
        <v>1</v>
      </c>
      <c r="AD531" s="330" t="s">
        <v>54</v>
      </c>
      <c r="AE531" s="330">
        <v>1</v>
      </c>
      <c r="AF531" s="330">
        <v>5</v>
      </c>
      <c r="AG531" s="330">
        <v>1</v>
      </c>
      <c r="AH531" s="563">
        <v>100.11</v>
      </c>
      <c r="AI531" s="563">
        <v>106.32</v>
      </c>
      <c r="AJ531" s="563" t="s">
        <v>54</v>
      </c>
      <c r="AK531" s="563">
        <v>103.215</v>
      </c>
      <c r="AL531" s="90">
        <v>412.86</v>
      </c>
      <c r="AM531" s="90">
        <v>3.1170388131275333</v>
      </c>
      <c r="AN531" s="330">
        <v>5</v>
      </c>
      <c r="AO531" s="542"/>
    </row>
    <row r="532" spans="1:325" x14ac:dyDescent="0.25">
      <c r="A532" s="495"/>
      <c r="B532" s="498" t="s">
        <v>509</v>
      </c>
      <c r="C532" s="498" t="s">
        <v>510</v>
      </c>
      <c r="D532" s="483" t="s">
        <v>385</v>
      </c>
      <c r="E532" s="460" t="s">
        <v>463</v>
      </c>
      <c r="F532" s="795">
        <v>102</v>
      </c>
      <c r="G532" s="795">
        <v>219</v>
      </c>
      <c r="H532" s="795">
        <v>83</v>
      </c>
      <c r="I532" s="460" t="s">
        <v>120</v>
      </c>
      <c r="J532" s="796">
        <v>0</v>
      </c>
      <c r="K532" s="796">
        <v>0</v>
      </c>
      <c r="L532" s="796">
        <v>0</v>
      </c>
      <c r="M532" s="796">
        <v>0</v>
      </c>
      <c r="N532" s="650">
        <v>18.8</v>
      </c>
      <c r="O532" s="650">
        <v>4.8</v>
      </c>
      <c r="P532" s="650">
        <v>0.3</v>
      </c>
      <c r="Q532" s="460" t="s">
        <v>126</v>
      </c>
      <c r="R532" s="797">
        <v>16.100000000000001</v>
      </c>
      <c r="S532" s="798">
        <v>33.799999999999997</v>
      </c>
      <c r="T532" s="460" t="s">
        <v>132</v>
      </c>
      <c r="U532" s="460" t="s">
        <v>118</v>
      </c>
      <c r="V532" s="795">
        <v>357</v>
      </c>
      <c r="W532" s="650">
        <v>88.3</v>
      </c>
      <c r="X532" s="460">
        <v>3</v>
      </c>
      <c r="Y532" s="655">
        <v>3</v>
      </c>
      <c r="Z532" s="460">
        <v>1</v>
      </c>
      <c r="AA532" s="655">
        <v>1</v>
      </c>
      <c r="AB532" s="460">
        <v>1</v>
      </c>
      <c r="AC532" s="460">
        <v>1</v>
      </c>
      <c r="AD532" s="460" t="s">
        <v>54</v>
      </c>
      <c r="AE532" s="460">
        <v>1</v>
      </c>
      <c r="AF532" s="460">
        <v>3</v>
      </c>
      <c r="AG532" s="460">
        <v>1</v>
      </c>
      <c r="AH532" s="649">
        <v>120.2</v>
      </c>
      <c r="AI532" s="649">
        <v>125.8</v>
      </c>
      <c r="AJ532" s="649" t="s">
        <v>54</v>
      </c>
      <c r="AK532" s="649">
        <v>123</v>
      </c>
      <c r="AL532" s="650">
        <v>492</v>
      </c>
      <c r="AM532" s="650">
        <v>6.6319895968790687</v>
      </c>
      <c r="AN532" s="460">
        <v>4</v>
      </c>
      <c r="AO532" s="478"/>
    </row>
    <row r="533" spans="1:325" s="614" customFormat="1" ht="16.5" thickBot="1" x14ac:dyDescent="0.3">
      <c r="A533" s="495"/>
      <c r="B533" s="499" t="s">
        <v>509</v>
      </c>
      <c r="C533" s="499" t="s">
        <v>510</v>
      </c>
      <c r="D533" s="484" t="s">
        <v>385</v>
      </c>
      <c r="E533" s="651" t="s">
        <v>377</v>
      </c>
      <c r="F533" s="652">
        <v>105</v>
      </c>
      <c r="G533" s="652">
        <v>244.25</v>
      </c>
      <c r="H533" s="652">
        <v>93.2</v>
      </c>
      <c r="I533" s="651" t="s">
        <v>144</v>
      </c>
      <c r="J533" s="800">
        <v>8.3333333333333329E-2</v>
      </c>
      <c r="K533" s="800">
        <v>0.43333333333333335</v>
      </c>
      <c r="L533" s="800">
        <v>0.19999999999999998</v>
      </c>
      <c r="M533" s="800">
        <v>0</v>
      </c>
      <c r="N533" s="800">
        <v>18.999999999999996</v>
      </c>
      <c r="O533" s="800">
        <v>4.7833333333333332</v>
      </c>
      <c r="P533" s="800">
        <v>1.1333333333333335</v>
      </c>
      <c r="Q533" s="651" t="s">
        <v>123</v>
      </c>
      <c r="R533" s="800">
        <v>16.233333333333334</v>
      </c>
      <c r="S533" s="801">
        <v>33.25</v>
      </c>
      <c r="T533" s="651" t="s">
        <v>406</v>
      </c>
      <c r="U533" s="651" t="s">
        <v>122</v>
      </c>
      <c r="V533" s="802">
        <v>316.25</v>
      </c>
      <c r="W533" s="800">
        <v>84.466666666666669</v>
      </c>
      <c r="X533" s="805">
        <v>3</v>
      </c>
      <c r="Y533" s="803">
        <v>5</v>
      </c>
      <c r="Z533" s="805">
        <v>1</v>
      </c>
      <c r="AA533" s="803">
        <v>3</v>
      </c>
      <c r="AB533" s="805">
        <v>3</v>
      </c>
      <c r="AC533" s="805">
        <v>3</v>
      </c>
      <c r="AD533" s="805" t="s">
        <v>54</v>
      </c>
      <c r="AE533" s="805">
        <v>3</v>
      </c>
      <c r="AF533" s="805">
        <v>7</v>
      </c>
      <c r="AG533" s="805">
        <v>3</v>
      </c>
      <c r="AH533" s="653">
        <v>137.39833333333334</v>
      </c>
      <c r="AI533" s="653">
        <v>141.79</v>
      </c>
      <c r="AJ533" s="653" t="s">
        <v>54</v>
      </c>
      <c r="AK533" s="653">
        <v>139.59416666666667</v>
      </c>
      <c r="AL533" s="654">
        <v>558.37666666666667</v>
      </c>
      <c r="AM533" s="654">
        <v>6.0275966833343668</v>
      </c>
      <c r="AN533" s="651">
        <v>3</v>
      </c>
      <c r="AO533" s="478"/>
      <c r="AP533" s="765"/>
      <c r="AQ533" s="765"/>
      <c r="AR533" s="765"/>
      <c r="AS533" s="765"/>
      <c r="AT533" s="765"/>
      <c r="AU533" s="765"/>
      <c r="AV533" s="765"/>
      <c r="AW533" s="765"/>
      <c r="AX533" s="765"/>
      <c r="AY533" s="765"/>
      <c r="AZ533" s="765"/>
      <c r="BA533" s="765"/>
      <c r="BB533" s="765"/>
      <c r="BC533" s="765"/>
      <c r="BD533" s="765"/>
      <c r="BE533" s="765"/>
      <c r="BF533" s="765"/>
      <c r="BG533" s="765"/>
      <c r="BH533" s="765"/>
      <c r="BI533" s="765"/>
      <c r="BJ533" s="765"/>
      <c r="BK533" s="765"/>
      <c r="BL533" s="765"/>
      <c r="BM533" s="765"/>
      <c r="BN533" s="765"/>
      <c r="BO533" s="765"/>
      <c r="BP533" s="765"/>
      <c r="BQ533" s="765"/>
      <c r="BR533" s="765"/>
      <c r="BS533" s="765"/>
      <c r="BT533" s="765"/>
      <c r="BU533" s="765"/>
      <c r="BV533" s="765"/>
      <c r="BW533" s="765"/>
      <c r="BX533" s="765"/>
      <c r="BY533" s="765"/>
      <c r="BZ533" s="765"/>
      <c r="CA533" s="765"/>
      <c r="CB533" s="765"/>
      <c r="CC533" s="765"/>
      <c r="CD533" s="765"/>
      <c r="CE533" s="765"/>
      <c r="CF533" s="765"/>
      <c r="CG533" s="765"/>
      <c r="CH533" s="765"/>
      <c r="CI533" s="765"/>
      <c r="CJ533" s="765"/>
      <c r="CK533" s="765"/>
      <c r="CL533" s="765"/>
      <c r="CM533" s="765"/>
      <c r="CN533" s="765"/>
      <c r="CO533" s="765"/>
      <c r="CP533" s="765"/>
      <c r="CQ533" s="765"/>
      <c r="CR533" s="765"/>
      <c r="CS533" s="765"/>
      <c r="CT533" s="765"/>
      <c r="CU533" s="765"/>
      <c r="CV533" s="765"/>
      <c r="CW533" s="765"/>
      <c r="CX533" s="765"/>
      <c r="CY533" s="765"/>
      <c r="CZ533" s="765"/>
      <c r="DA533" s="765"/>
      <c r="DB533" s="765"/>
      <c r="DC533" s="765"/>
      <c r="DD533" s="765"/>
      <c r="DE533" s="765"/>
      <c r="DF533" s="765"/>
      <c r="DG533" s="765"/>
      <c r="DH533" s="765"/>
      <c r="DI533" s="765"/>
      <c r="DJ533" s="765"/>
      <c r="DK533" s="765"/>
      <c r="DL533" s="765"/>
      <c r="DM533" s="765"/>
      <c r="DN533" s="765"/>
      <c r="DO533" s="765"/>
      <c r="DP533" s="765"/>
      <c r="DQ533" s="765"/>
      <c r="DR533" s="765"/>
      <c r="DS533" s="765"/>
      <c r="DT533" s="765"/>
      <c r="DU533" s="765"/>
      <c r="DV533" s="765"/>
      <c r="DW533" s="765"/>
      <c r="DX533" s="765"/>
      <c r="DY533" s="765"/>
      <c r="DZ533" s="765"/>
      <c r="EA533" s="765"/>
      <c r="EB533" s="765"/>
      <c r="EC533" s="765"/>
      <c r="ED533" s="765"/>
      <c r="EE533" s="765"/>
      <c r="EF533" s="765"/>
      <c r="EG533" s="765"/>
      <c r="EH533" s="765"/>
      <c r="EI533" s="765"/>
      <c r="EJ533" s="765"/>
      <c r="EK533" s="765"/>
      <c r="EL533" s="765"/>
      <c r="EM533" s="765"/>
      <c r="EN533" s="765"/>
      <c r="EO533" s="765"/>
      <c r="EP533" s="765"/>
      <c r="EQ533" s="765"/>
      <c r="ER533" s="765"/>
      <c r="ES533" s="765"/>
      <c r="ET533" s="765"/>
      <c r="EU533" s="765"/>
      <c r="EV533" s="765"/>
      <c r="EW533" s="765"/>
      <c r="EX533" s="765"/>
      <c r="EY533" s="765"/>
      <c r="EZ533" s="765"/>
      <c r="FA533" s="765"/>
      <c r="FB533" s="765"/>
      <c r="FC533" s="765"/>
      <c r="FD533" s="765"/>
      <c r="FE533" s="765"/>
      <c r="FF533" s="765"/>
      <c r="FG533" s="765"/>
      <c r="FH533" s="765"/>
      <c r="FI533" s="765"/>
      <c r="FJ533" s="765"/>
      <c r="FK533" s="765"/>
      <c r="FL533" s="765"/>
      <c r="FM533" s="765"/>
      <c r="FN533" s="765"/>
      <c r="FO533" s="765"/>
      <c r="FP533" s="765"/>
      <c r="FQ533" s="765"/>
      <c r="FR533" s="765"/>
      <c r="FS533" s="765"/>
      <c r="FT533" s="765"/>
      <c r="FU533" s="765"/>
      <c r="FV533" s="765"/>
      <c r="FW533" s="765"/>
      <c r="FX533" s="765"/>
      <c r="FY533" s="765"/>
      <c r="FZ533" s="765"/>
      <c r="GA533" s="765"/>
      <c r="GB533" s="765"/>
      <c r="GC533" s="765"/>
      <c r="GD533" s="765"/>
      <c r="GE533" s="765"/>
      <c r="GF533" s="765"/>
      <c r="GG533" s="765"/>
      <c r="GH533" s="765"/>
      <c r="GI533" s="765"/>
      <c r="GJ533" s="765"/>
      <c r="GK533" s="765"/>
      <c r="GL533" s="765"/>
      <c r="GM533" s="765"/>
      <c r="GN533" s="765"/>
      <c r="GO533" s="765"/>
      <c r="GP533" s="765"/>
      <c r="GQ533" s="765"/>
      <c r="GR533" s="765"/>
      <c r="GS533" s="765"/>
      <c r="GT533" s="765"/>
      <c r="GU533" s="765"/>
      <c r="GV533" s="765"/>
      <c r="GW533" s="765"/>
      <c r="GX533" s="765"/>
      <c r="GY533" s="765"/>
      <c r="GZ533" s="765"/>
      <c r="HA533" s="765"/>
      <c r="HB533" s="765"/>
      <c r="HC533" s="765"/>
      <c r="HD533" s="765"/>
      <c r="HE533" s="765"/>
      <c r="HF533" s="765"/>
      <c r="HG533" s="765"/>
      <c r="HH533" s="765"/>
      <c r="HI533" s="765"/>
      <c r="HJ533" s="765"/>
      <c r="HK533" s="765"/>
      <c r="HL533" s="765"/>
      <c r="HM533" s="765"/>
      <c r="HN533" s="765"/>
      <c r="HO533" s="765"/>
      <c r="HP533" s="765"/>
      <c r="HQ533" s="765"/>
      <c r="HR533" s="765"/>
      <c r="HS533" s="765"/>
      <c r="HT533" s="765"/>
      <c r="HU533" s="765"/>
      <c r="HV533" s="765"/>
      <c r="HW533" s="765"/>
      <c r="HX533" s="765"/>
      <c r="HY533" s="765"/>
      <c r="HZ533" s="765"/>
      <c r="IA533" s="765"/>
      <c r="IB533" s="765"/>
      <c r="IC533" s="765"/>
      <c r="ID533" s="765"/>
      <c r="IE533" s="765"/>
      <c r="IF533" s="765"/>
      <c r="IG533" s="765"/>
      <c r="IH533" s="765"/>
      <c r="II533" s="765"/>
      <c r="IJ533" s="765"/>
      <c r="IK533" s="765"/>
      <c r="IL533" s="765"/>
      <c r="IM533" s="765"/>
      <c r="IN533" s="765"/>
      <c r="IO533" s="765"/>
      <c r="IP533" s="765"/>
      <c r="IQ533" s="765"/>
      <c r="IR533" s="765"/>
      <c r="IS533" s="765"/>
      <c r="IT533" s="765"/>
      <c r="IU533" s="765"/>
      <c r="IV533" s="765"/>
      <c r="IW533" s="765"/>
      <c r="IX533" s="765"/>
      <c r="IY533" s="765"/>
      <c r="IZ533" s="765"/>
      <c r="JA533" s="765"/>
      <c r="JB533" s="765"/>
      <c r="JC533" s="765"/>
      <c r="JD533" s="765"/>
      <c r="JE533" s="765"/>
      <c r="JF533" s="765"/>
      <c r="JG533" s="765"/>
      <c r="JH533" s="765"/>
      <c r="JI533" s="765"/>
      <c r="JJ533" s="765"/>
      <c r="JK533" s="765"/>
      <c r="JL533" s="765"/>
      <c r="JM533" s="765"/>
      <c r="JN533" s="765"/>
      <c r="JO533" s="765"/>
      <c r="JP533" s="765"/>
      <c r="JQ533" s="765"/>
      <c r="JR533" s="765"/>
      <c r="JS533" s="765"/>
      <c r="JT533" s="765"/>
      <c r="JU533" s="765"/>
      <c r="JV533" s="765"/>
      <c r="JW533" s="765"/>
      <c r="JX533" s="765"/>
      <c r="JY533" s="765"/>
      <c r="JZ533" s="765"/>
      <c r="KA533" s="765"/>
      <c r="KB533" s="765"/>
      <c r="KC533" s="765"/>
      <c r="KD533" s="765"/>
      <c r="KE533" s="765"/>
      <c r="KF533" s="765"/>
      <c r="KG533" s="765"/>
      <c r="KH533" s="765"/>
      <c r="KI533" s="765"/>
      <c r="KJ533" s="765"/>
      <c r="KK533" s="765"/>
      <c r="KL533" s="765"/>
      <c r="KM533" s="765"/>
      <c r="KN533" s="765"/>
      <c r="KO533" s="765"/>
      <c r="KP533" s="765"/>
      <c r="KQ533" s="765"/>
      <c r="KR533" s="765"/>
      <c r="KS533" s="765"/>
      <c r="KT533" s="765"/>
      <c r="KU533" s="765"/>
      <c r="KV533" s="765"/>
      <c r="KW533" s="765"/>
      <c r="KX533" s="765"/>
      <c r="KY533" s="765"/>
      <c r="KZ533" s="765"/>
      <c r="LA533" s="765"/>
      <c r="LB533" s="765"/>
      <c r="LC533" s="765"/>
      <c r="LD533" s="765"/>
      <c r="LE533" s="765"/>
      <c r="LF533" s="765"/>
      <c r="LG533" s="765"/>
      <c r="LH533" s="765"/>
      <c r="LI533" s="765"/>
      <c r="LJ533" s="765"/>
      <c r="LK533" s="765"/>
      <c r="LL533" s="765"/>
      <c r="LM533" s="765"/>
    </row>
    <row r="534" spans="1:325" x14ac:dyDescent="0.25">
      <c r="A534" s="495"/>
      <c r="B534" s="497" t="s">
        <v>511</v>
      </c>
      <c r="C534" s="497" t="s">
        <v>512</v>
      </c>
      <c r="D534" s="485" t="s">
        <v>362</v>
      </c>
      <c r="E534" s="463" t="s">
        <v>465</v>
      </c>
      <c r="F534" s="656">
        <v>102</v>
      </c>
      <c r="G534" s="656">
        <v>256</v>
      </c>
      <c r="H534" s="656">
        <v>102.5</v>
      </c>
      <c r="I534" s="463" t="s">
        <v>120</v>
      </c>
      <c r="J534" s="657">
        <v>0</v>
      </c>
      <c r="K534" s="657">
        <v>0</v>
      </c>
      <c r="L534" s="657">
        <v>0</v>
      </c>
      <c r="M534" s="658">
        <v>0</v>
      </c>
      <c r="N534" s="659">
        <v>19</v>
      </c>
      <c r="O534" s="659">
        <v>4.9000000000000004</v>
      </c>
      <c r="P534" s="659">
        <v>0</v>
      </c>
      <c r="Q534" s="463" t="s">
        <v>126</v>
      </c>
      <c r="R534" s="659">
        <v>14.5</v>
      </c>
      <c r="S534" s="660">
        <v>36.299999999999997</v>
      </c>
      <c r="T534" s="463" t="s">
        <v>132</v>
      </c>
      <c r="U534" s="463" t="s">
        <v>399</v>
      </c>
      <c r="V534" s="661">
        <v>350</v>
      </c>
      <c r="W534" s="659">
        <v>85.7</v>
      </c>
      <c r="X534" s="463">
        <v>3</v>
      </c>
      <c r="Y534" s="463">
        <v>5</v>
      </c>
      <c r="Z534" s="463">
        <v>5</v>
      </c>
      <c r="AA534" s="463">
        <v>3</v>
      </c>
      <c r="AB534" s="683" t="s">
        <v>54</v>
      </c>
      <c r="AC534" s="683" t="s">
        <v>54</v>
      </c>
      <c r="AD534" s="683" t="s">
        <v>54</v>
      </c>
      <c r="AE534" s="683" t="s">
        <v>54</v>
      </c>
      <c r="AF534" s="683">
        <v>3</v>
      </c>
      <c r="AG534" s="683">
        <v>5</v>
      </c>
      <c r="AH534" s="662">
        <v>20.55</v>
      </c>
      <c r="AI534" s="662">
        <v>18.63</v>
      </c>
      <c r="AJ534" s="662">
        <v>19.38</v>
      </c>
      <c r="AK534" s="662">
        <v>19.52</v>
      </c>
      <c r="AL534" s="659">
        <v>650.66666666666663</v>
      </c>
      <c r="AM534" s="659">
        <v>4.5527584359935815</v>
      </c>
      <c r="AN534" s="463">
        <v>5</v>
      </c>
      <c r="AO534" s="819" t="s">
        <v>770</v>
      </c>
    </row>
    <row r="535" spans="1:325" x14ac:dyDescent="0.25">
      <c r="A535" s="495"/>
      <c r="B535" s="498" t="s">
        <v>511</v>
      </c>
      <c r="C535" s="498" t="s">
        <v>512</v>
      </c>
      <c r="D535" s="486" t="s">
        <v>362</v>
      </c>
      <c r="E535" s="545" t="s">
        <v>495</v>
      </c>
      <c r="F535" s="567">
        <v>102</v>
      </c>
      <c r="G535" s="567">
        <v>273</v>
      </c>
      <c r="H535" s="567">
        <v>104</v>
      </c>
      <c r="I535" s="545" t="s">
        <v>127</v>
      </c>
      <c r="J535" s="568">
        <v>0</v>
      </c>
      <c r="K535" s="568">
        <v>1.4</v>
      </c>
      <c r="L535" s="568">
        <v>0.5</v>
      </c>
      <c r="M535" s="569">
        <v>0</v>
      </c>
      <c r="N535" s="570">
        <v>17.3</v>
      </c>
      <c r="O535" s="570">
        <v>4.9000000000000004</v>
      </c>
      <c r="P535" s="570">
        <v>1.2</v>
      </c>
      <c r="Q535" s="545" t="s">
        <v>126</v>
      </c>
      <c r="R535" s="570">
        <v>15.5</v>
      </c>
      <c r="S535" s="571">
        <v>32.6</v>
      </c>
      <c r="T535" s="545" t="s">
        <v>132</v>
      </c>
      <c r="U535" s="545" t="s">
        <v>118</v>
      </c>
      <c r="V535" s="572">
        <v>314</v>
      </c>
      <c r="W535" s="570">
        <v>85.9</v>
      </c>
      <c r="X535" s="545">
        <v>1</v>
      </c>
      <c r="Y535" s="545">
        <v>3</v>
      </c>
      <c r="Z535" s="545">
        <v>3</v>
      </c>
      <c r="AA535" s="545">
        <v>1</v>
      </c>
      <c r="AB535" s="471" t="s">
        <v>54</v>
      </c>
      <c r="AC535" s="471" t="s">
        <v>54</v>
      </c>
      <c r="AD535" s="471" t="s">
        <v>54</v>
      </c>
      <c r="AE535" s="471" t="s">
        <v>54</v>
      </c>
      <c r="AF535" s="471">
        <v>1</v>
      </c>
      <c r="AG535" s="471">
        <v>3</v>
      </c>
      <c r="AH535" s="573">
        <v>19.216666666666665</v>
      </c>
      <c r="AI535" s="573">
        <v>18.933333333333334</v>
      </c>
      <c r="AJ535" s="573">
        <v>19.149999999999999</v>
      </c>
      <c r="AK535" s="573">
        <v>19.099999999999998</v>
      </c>
      <c r="AL535" s="570">
        <v>636.66666666666663</v>
      </c>
      <c r="AM535" s="570">
        <v>2.7802690582959571</v>
      </c>
      <c r="AN535" s="545">
        <v>4</v>
      </c>
      <c r="AO535" s="542"/>
    </row>
    <row r="536" spans="1:325" x14ac:dyDescent="0.25">
      <c r="A536" s="495"/>
      <c r="B536" s="498" t="s">
        <v>511</v>
      </c>
      <c r="C536" s="498" t="s">
        <v>512</v>
      </c>
      <c r="D536" s="486" t="s">
        <v>362</v>
      </c>
      <c r="E536" s="545" t="s">
        <v>496</v>
      </c>
      <c r="F536" s="567">
        <v>104</v>
      </c>
      <c r="G536" s="567">
        <v>242</v>
      </c>
      <c r="H536" s="567">
        <v>107</v>
      </c>
      <c r="I536" s="545" t="s">
        <v>127</v>
      </c>
      <c r="J536" s="568">
        <v>0</v>
      </c>
      <c r="K536" s="568">
        <v>0</v>
      </c>
      <c r="L536" s="568">
        <v>0</v>
      </c>
      <c r="M536" s="569">
        <v>0</v>
      </c>
      <c r="N536" s="570">
        <v>20.2</v>
      </c>
      <c r="O536" s="570">
        <v>4.8</v>
      </c>
      <c r="P536" s="570">
        <v>2.5</v>
      </c>
      <c r="Q536" s="545" t="s">
        <v>126</v>
      </c>
      <c r="R536" s="570">
        <v>14</v>
      </c>
      <c r="S536" s="571">
        <v>34</v>
      </c>
      <c r="T536" s="545" t="s">
        <v>139</v>
      </c>
      <c r="U536" s="545" t="s">
        <v>118</v>
      </c>
      <c r="V536" s="572">
        <v>351.52</v>
      </c>
      <c r="W536" s="570">
        <v>86.86</v>
      </c>
      <c r="X536" s="545">
        <v>1</v>
      </c>
      <c r="Y536" s="545">
        <v>3</v>
      </c>
      <c r="Z536" s="545">
        <v>3</v>
      </c>
      <c r="AA536" s="545" t="s">
        <v>54</v>
      </c>
      <c r="AB536" s="471" t="s">
        <v>54</v>
      </c>
      <c r="AC536" s="471" t="s">
        <v>54</v>
      </c>
      <c r="AD536" s="471" t="s">
        <v>54</v>
      </c>
      <c r="AE536" s="471" t="s">
        <v>54</v>
      </c>
      <c r="AF536" s="471" t="s">
        <v>54</v>
      </c>
      <c r="AG536" s="471">
        <v>3</v>
      </c>
      <c r="AH536" s="573">
        <v>20.48</v>
      </c>
      <c r="AI536" s="573">
        <v>20.96</v>
      </c>
      <c r="AJ536" s="573">
        <v>20.21</v>
      </c>
      <c r="AK536" s="573">
        <v>20.55</v>
      </c>
      <c r="AL536" s="570">
        <v>685</v>
      </c>
      <c r="AM536" s="570">
        <v>13.327205882352942</v>
      </c>
      <c r="AN536" s="545">
        <v>4</v>
      </c>
      <c r="AO536" s="542"/>
    </row>
    <row r="537" spans="1:325" x14ac:dyDescent="0.25">
      <c r="A537" s="495"/>
      <c r="B537" s="498" t="s">
        <v>511</v>
      </c>
      <c r="C537" s="498" t="s">
        <v>512</v>
      </c>
      <c r="D537" s="486" t="s">
        <v>362</v>
      </c>
      <c r="E537" s="545" t="s">
        <v>497</v>
      </c>
      <c r="F537" s="567">
        <v>103</v>
      </c>
      <c r="G537" s="567">
        <v>221.6</v>
      </c>
      <c r="H537" s="567">
        <v>77.400000000000006</v>
      </c>
      <c r="I537" s="545" t="s">
        <v>120</v>
      </c>
      <c r="J537" s="568">
        <v>0</v>
      </c>
      <c r="K537" s="568">
        <v>0</v>
      </c>
      <c r="L537" s="568">
        <v>0</v>
      </c>
      <c r="M537" s="569" t="s">
        <v>54</v>
      </c>
      <c r="N537" s="570">
        <v>16.899999999999999</v>
      </c>
      <c r="O537" s="570">
        <v>3.2</v>
      </c>
      <c r="P537" s="570">
        <v>1.9</v>
      </c>
      <c r="Q537" s="545" t="s">
        <v>364</v>
      </c>
      <c r="R537" s="570">
        <v>14.4</v>
      </c>
      <c r="S537" s="571">
        <v>30</v>
      </c>
      <c r="T537" s="545" t="s">
        <v>139</v>
      </c>
      <c r="U537" s="545" t="s">
        <v>118</v>
      </c>
      <c r="V537" s="572">
        <v>323.89999999999998</v>
      </c>
      <c r="W537" s="570">
        <v>72.5</v>
      </c>
      <c r="X537" s="545">
        <v>3</v>
      </c>
      <c r="Y537" s="545">
        <v>3</v>
      </c>
      <c r="Z537" s="545">
        <v>3</v>
      </c>
      <c r="AA537" s="545" t="s">
        <v>54</v>
      </c>
      <c r="AB537" s="471" t="s">
        <v>54</v>
      </c>
      <c r="AC537" s="471" t="s">
        <v>54</v>
      </c>
      <c r="AD537" s="471" t="s">
        <v>54</v>
      </c>
      <c r="AE537" s="471" t="s">
        <v>54</v>
      </c>
      <c r="AF537" s="471" t="s">
        <v>54</v>
      </c>
      <c r="AG537" s="471">
        <v>2</v>
      </c>
      <c r="AH537" s="573">
        <v>19.440000000000001</v>
      </c>
      <c r="AI537" s="573">
        <v>19.059999999999999</v>
      </c>
      <c r="AJ537" s="573">
        <v>18.579999999999998</v>
      </c>
      <c r="AK537" s="573">
        <v>19.026666666666667</v>
      </c>
      <c r="AL537" s="570">
        <v>634.22222222222229</v>
      </c>
      <c r="AM537" s="570">
        <v>17.642209398186324</v>
      </c>
      <c r="AN537" s="545">
        <v>4</v>
      </c>
      <c r="AO537" s="542"/>
    </row>
    <row r="538" spans="1:325" x14ac:dyDescent="0.25">
      <c r="A538" s="495"/>
      <c r="B538" s="498" t="s">
        <v>511</v>
      </c>
      <c r="C538" s="498" t="s">
        <v>512</v>
      </c>
      <c r="D538" s="486" t="s">
        <v>362</v>
      </c>
      <c r="E538" s="545" t="s">
        <v>498</v>
      </c>
      <c r="F538" s="567">
        <v>109</v>
      </c>
      <c r="G538" s="567">
        <v>255.7</v>
      </c>
      <c r="H538" s="567">
        <v>102.3</v>
      </c>
      <c r="I538" s="545" t="s">
        <v>127</v>
      </c>
      <c r="J538" s="568">
        <v>0</v>
      </c>
      <c r="K538" s="568">
        <v>3.2</v>
      </c>
      <c r="L538" s="568">
        <v>39.6</v>
      </c>
      <c r="M538" s="569">
        <v>2.7</v>
      </c>
      <c r="N538" s="570">
        <v>17.5</v>
      </c>
      <c r="O538" s="570">
        <v>4.7</v>
      </c>
      <c r="P538" s="570">
        <v>1.8</v>
      </c>
      <c r="Q538" s="545" t="s">
        <v>126</v>
      </c>
      <c r="R538" s="570">
        <v>14</v>
      </c>
      <c r="S538" s="571">
        <v>28.7</v>
      </c>
      <c r="T538" s="545" t="s">
        <v>139</v>
      </c>
      <c r="U538" s="545" t="s">
        <v>118</v>
      </c>
      <c r="V538" s="572">
        <v>354.9</v>
      </c>
      <c r="W538" s="570">
        <v>77.3</v>
      </c>
      <c r="X538" s="545">
        <v>1</v>
      </c>
      <c r="Y538" s="545">
        <v>3</v>
      </c>
      <c r="Z538" s="545">
        <v>1</v>
      </c>
      <c r="AA538" s="545">
        <v>1</v>
      </c>
      <c r="AB538" s="471" t="s">
        <v>54</v>
      </c>
      <c r="AC538" s="471" t="s">
        <v>54</v>
      </c>
      <c r="AD538" s="471" t="s">
        <v>54</v>
      </c>
      <c r="AE538" s="471" t="s">
        <v>54</v>
      </c>
      <c r="AF538" s="471" t="s">
        <v>54</v>
      </c>
      <c r="AG538" s="471">
        <v>1</v>
      </c>
      <c r="AH538" s="573">
        <v>18.97</v>
      </c>
      <c r="AI538" s="573">
        <v>15.51</v>
      </c>
      <c r="AJ538" s="573">
        <v>20.329999999999998</v>
      </c>
      <c r="AK538" s="573">
        <v>18.27</v>
      </c>
      <c r="AL538" s="570">
        <v>609</v>
      </c>
      <c r="AM538" s="570">
        <v>13.784513182478705</v>
      </c>
      <c r="AN538" s="545">
        <v>1</v>
      </c>
      <c r="AO538" s="542"/>
    </row>
    <row r="539" spans="1:325" x14ac:dyDescent="0.25">
      <c r="A539" s="495"/>
      <c r="B539" s="498" t="s">
        <v>511</v>
      </c>
      <c r="C539" s="498" t="s">
        <v>512</v>
      </c>
      <c r="D539" s="486" t="s">
        <v>362</v>
      </c>
      <c r="E539" s="545" t="s">
        <v>499</v>
      </c>
      <c r="F539" s="567">
        <v>107</v>
      </c>
      <c r="G539" s="567">
        <v>255</v>
      </c>
      <c r="H539" s="567">
        <v>115</v>
      </c>
      <c r="I539" s="545" t="s">
        <v>127</v>
      </c>
      <c r="J539" s="568">
        <v>0</v>
      </c>
      <c r="K539" s="568">
        <v>0</v>
      </c>
      <c r="L539" s="568">
        <v>0</v>
      </c>
      <c r="M539" s="569">
        <v>0</v>
      </c>
      <c r="N539" s="570">
        <v>16.5</v>
      </c>
      <c r="O539" s="570">
        <v>4.7</v>
      </c>
      <c r="P539" s="570">
        <v>2</v>
      </c>
      <c r="Q539" s="545" t="s">
        <v>364</v>
      </c>
      <c r="R539" s="570">
        <v>14</v>
      </c>
      <c r="S539" s="571">
        <v>30</v>
      </c>
      <c r="T539" s="545" t="s">
        <v>139</v>
      </c>
      <c r="U539" s="545" t="s">
        <v>118</v>
      </c>
      <c r="V539" s="572">
        <v>365</v>
      </c>
      <c r="W539" s="570">
        <v>78.599999999999994</v>
      </c>
      <c r="X539" s="545">
        <v>1</v>
      </c>
      <c r="Y539" s="545">
        <v>3</v>
      </c>
      <c r="Z539" s="545">
        <v>1</v>
      </c>
      <c r="AA539" s="545">
        <v>1</v>
      </c>
      <c r="AB539" s="471" t="s">
        <v>54</v>
      </c>
      <c r="AC539" s="471" t="s">
        <v>54</v>
      </c>
      <c r="AD539" s="471" t="s">
        <v>54</v>
      </c>
      <c r="AE539" s="471" t="s">
        <v>54</v>
      </c>
      <c r="AF539" s="471">
        <v>1</v>
      </c>
      <c r="AG539" s="471">
        <v>2</v>
      </c>
      <c r="AH539" s="573">
        <v>17.93</v>
      </c>
      <c r="AI539" s="573">
        <v>17.89</v>
      </c>
      <c r="AJ539" s="573">
        <v>18.02</v>
      </c>
      <c r="AK539" s="573">
        <v>17.946666666666669</v>
      </c>
      <c r="AL539" s="570">
        <v>598.22222222222229</v>
      </c>
      <c r="AM539" s="570">
        <v>13.014273719563448</v>
      </c>
      <c r="AN539" s="545">
        <v>1</v>
      </c>
      <c r="AO539" s="542"/>
    </row>
    <row r="540" spans="1:325" x14ac:dyDescent="0.25">
      <c r="A540" s="495"/>
      <c r="B540" s="498" t="s">
        <v>511</v>
      </c>
      <c r="C540" s="498" t="s">
        <v>512</v>
      </c>
      <c r="D540" s="486" t="s">
        <v>362</v>
      </c>
      <c r="E540" s="545" t="s">
        <v>463</v>
      </c>
      <c r="F540" s="567">
        <v>103</v>
      </c>
      <c r="G540" s="567">
        <v>241.3</v>
      </c>
      <c r="H540" s="567">
        <v>97</v>
      </c>
      <c r="I540" s="545" t="s">
        <v>120</v>
      </c>
      <c r="J540" s="568">
        <v>0</v>
      </c>
      <c r="K540" s="568">
        <v>0</v>
      </c>
      <c r="L540" s="568">
        <v>0</v>
      </c>
      <c r="M540" s="569" t="s">
        <v>54</v>
      </c>
      <c r="N540" s="570">
        <v>17.5</v>
      </c>
      <c r="O540" s="570">
        <v>4.7</v>
      </c>
      <c r="P540" s="570">
        <v>0</v>
      </c>
      <c r="Q540" s="545" t="s">
        <v>126</v>
      </c>
      <c r="R540" s="570">
        <v>16</v>
      </c>
      <c r="S540" s="571">
        <v>34.200000000000003</v>
      </c>
      <c r="T540" s="545" t="s">
        <v>751</v>
      </c>
      <c r="U540" s="545" t="s">
        <v>118</v>
      </c>
      <c r="V540" s="572">
        <v>345</v>
      </c>
      <c r="W540" s="570">
        <v>89.6</v>
      </c>
      <c r="X540" s="545" t="s">
        <v>54</v>
      </c>
      <c r="Y540" s="545">
        <v>3</v>
      </c>
      <c r="Z540" s="545">
        <v>1</v>
      </c>
      <c r="AA540" s="545">
        <v>1</v>
      </c>
      <c r="AB540" s="471" t="s">
        <v>54</v>
      </c>
      <c r="AC540" s="471" t="s">
        <v>54</v>
      </c>
      <c r="AD540" s="471" t="s">
        <v>54</v>
      </c>
      <c r="AE540" s="471" t="s">
        <v>54</v>
      </c>
      <c r="AF540" s="471" t="s">
        <v>54</v>
      </c>
      <c r="AG540" s="471">
        <v>1</v>
      </c>
      <c r="AH540" s="573">
        <v>14.441666666666666</v>
      </c>
      <c r="AI540" s="573">
        <v>14.475</v>
      </c>
      <c r="AJ540" s="573">
        <v>14.100000000000001</v>
      </c>
      <c r="AK540" s="573">
        <v>14.338888888888889</v>
      </c>
      <c r="AL540" s="570">
        <v>477.96296296296288</v>
      </c>
      <c r="AM540" s="570">
        <v>2.1571343756184262</v>
      </c>
      <c r="AN540" s="545">
        <v>7</v>
      </c>
      <c r="AO540" s="542"/>
    </row>
    <row r="541" spans="1:325" x14ac:dyDescent="0.25">
      <c r="A541" s="495"/>
      <c r="B541" s="498" t="s">
        <v>511</v>
      </c>
      <c r="C541" s="498" t="s">
        <v>512</v>
      </c>
      <c r="D541" s="486" t="s">
        <v>362</v>
      </c>
      <c r="E541" s="545" t="s">
        <v>464</v>
      </c>
      <c r="F541" s="567">
        <v>107</v>
      </c>
      <c r="G541" s="567">
        <v>230</v>
      </c>
      <c r="H541" s="567">
        <v>99</v>
      </c>
      <c r="I541" s="545" t="s">
        <v>120</v>
      </c>
      <c r="J541" s="568">
        <v>0</v>
      </c>
      <c r="K541" s="568">
        <v>0</v>
      </c>
      <c r="L541" s="568">
        <v>7.8</v>
      </c>
      <c r="M541" s="569">
        <v>0</v>
      </c>
      <c r="N541" s="570">
        <v>16</v>
      </c>
      <c r="O541" s="570">
        <v>4.5</v>
      </c>
      <c r="P541" s="570">
        <v>0.2</v>
      </c>
      <c r="Q541" s="545" t="s">
        <v>364</v>
      </c>
      <c r="R541" s="570">
        <v>14.2</v>
      </c>
      <c r="S541" s="571">
        <v>32</v>
      </c>
      <c r="T541" s="545" t="s">
        <v>132</v>
      </c>
      <c r="U541" s="545" t="s">
        <v>118</v>
      </c>
      <c r="V541" s="572">
        <v>291</v>
      </c>
      <c r="W541" s="570">
        <v>90.3</v>
      </c>
      <c r="X541" s="545">
        <v>1</v>
      </c>
      <c r="Y541" s="545">
        <v>1</v>
      </c>
      <c r="Z541" s="545">
        <v>1</v>
      </c>
      <c r="AA541" s="545">
        <v>1</v>
      </c>
      <c r="AB541" s="471" t="s">
        <v>54</v>
      </c>
      <c r="AC541" s="471" t="s">
        <v>54</v>
      </c>
      <c r="AD541" s="471" t="s">
        <v>54</v>
      </c>
      <c r="AE541" s="471" t="s">
        <v>54</v>
      </c>
      <c r="AF541" s="471">
        <v>1</v>
      </c>
      <c r="AG541" s="471">
        <v>3</v>
      </c>
      <c r="AH541" s="573">
        <v>16</v>
      </c>
      <c r="AI541" s="573">
        <v>16.600000000000001</v>
      </c>
      <c r="AJ541" s="573">
        <v>16.8</v>
      </c>
      <c r="AK541" s="573">
        <v>16.466666666666669</v>
      </c>
      <c r="AL541" s="570">
        <v>548.88888888888903</v>
      </c>
      <c r="AM541" s="570">
        <v>3.3472803347280404</v>
      </c>
      <c r="AN541" s="545">
        <v>6</v>
      </c>
      <c r="AO541" s="542"/>
    </row>
    <row r="542" spans="1:325" x14ac:dyDescent="0.25">
      <c r="A542" s="495"/>
      <c r="B542" s="498" t="s">
        <v>511</v>
      </c>
      <c r="C542" s="498" t="s">
        <v>512</v>
      </c>
      <c r="D542" s="486" t="s">
        <v>362</v>
      </c>
      <c r="E542" s="545" t="s">
        <v>500</v>
      </c>
      <c r="F542" s="567">
        <v>103</v>
      </c>
      <c r="G542" s="567">
        <v>235</v>
      </c>
      <c r="H542" s="567">
        <v>102</v>
      </c>
      <c r="I542" s="545" t="s">
        <v>120</v>
      </c>
      <c r="J542" s="568">
        <v>2.5</v>
      </c>
      <c r="K542" s="568">
        <v>0.3</v>
      </c>
      <c r="L542" s="568">
        <v>0</v>
      </c>
      <c r="M542" s="569">
        <v>0</v>
      </c>
      <c r="N542" s="570">
        <v>18.2</v>
      </c>
      <c r="O542" s="570">
        <v>5</v>
      </c>
      <c r="P542" s="570">
        <v>1</v>
      </c>
      <c r="Q542" s="545" t="s">
        <v>126</v>
      </c>
      <c r="R542" s="570">
        <v>17</v>
      </c>
      <c r="S542" s="571">
        <v>30.6</v>
      </c>
      <c r="T542" s="545" t="s">
        <v>139</v>
      </c>
      <c r="U542" s="545" t="s">
        <v>118</v>
      </c>
      <c r="V542" s="572">
        <v>330.2</v>
      </c>
      <c r="W542" s="570">
        <v>86</v>
      </c>
      <c r="X542" s="545">
        <v>1</v>
      </c>
      <c r="Y542" s="545">
        <v>1</v>
      </c>
      <c r="Z542" s="545">
        <v>3</v>
      </c>
      <c r="AA542" s="545">
        <v>1</v>
      </c>
      <c r="AB542" s="471" t="s">
        <v>54</v>
      </c>
      <c r="AC542" s="471" t="s">
        <v>54</v>
      </c>
      <c r="AD542" s="471" t="s">
        <v>54</v>
      </c>
      <c r="AE542" s="471" t="s">
        <v>54</v>
      </c>
      <c r="AF542" s="471">
        <v>3</v>
      </c>
      <c r="AG542" s="471">
        <v>1</v>
      </c>
      <c r="AH542" s="573">
        <v>17.399999999999999</v>
      </c>
      <c r="AI542" s="573">
        <v>16.8</v>
      </c>
      <c r="AJ542" s="573">
        <v>17.2</v>
      </c>
      <c r="AK542" s="573">
        <v>17.133333333333336</v>
      </c>
      <c r="AL542" s="570">
        <v>571.1111111111112</v>
      </c>
      <c r="AM542" s="570">
        <v>4.8979591836734784</v>
      </c>
      <c r="AN542" s="545">
        <v>2</v>
      </c>
      <c r="AO542" s="542"/>
    </row>
    <row r="543" spans="1:325" x14ac:dyDescent="0.25">
      <c r="A543" s="495"/>
      <c r="B543" s="498" t="s">
        <v>511</v>
      </c>
      <c r="C543" s="498" t="s">
        <v>512</v>
      </c>
      <c r="D543" s="486" t="s">
        <v>362</v>
      </c>
      <c r="E543" s="462" t="s">
        <v>501</v>
      </c>
      <c r="F543" s="663">
        <v>109</v>
      </c>
      <c r="G543" s="663">
        <v>261</v>
      </c>
      <c r="H543" s="663">
        <v>103</v>
      </c>
      <c r="I543" s="462" t="s">
        <v>120</v>
      </c>
      <c r="J543" s="664">
        <v>0</v>
      </c>
      <c r="K543" s="664">
        <v>0.7</v>
      </c>
      <c r="L543" s="664">
        <v>0</v>
      </c>
      <c r="M543" s="665">
        <v>0</v>
      </c>
      <c r="N543" s="666">
        <v>17.2</v>
      </c>
      <c r="O543" s="666">
        <v>4.5999999999999996</v>
      </c>
      <c r="P543" s="666">
        <v>0.4</v>
      </c>
      <c r="Q543" s="462" t="s">
        <v>126</v>
      </c>
      <c r="R543" s="666">
        <v>15.6</v>
      </c>
      <c r="S543" s="667">
        <v>32</v>
      </c>
      <c r="T543" s="462" t="s">
        <v>132</v>
      </c>
      <c r="U543" s="462" t="s">
        <v>118</v>
      </c>
      <c r="V543" s="668">
        <v>350</v>
      </c>
      <c r="W543" s="666">
        <v>88.7</v>
      </c>
      <c r="X543" s="462">
        <v>3</v>
      </c>
      <c r="Y543" s="462">
        <v>1</v>
      </c>
      <c r="Z543" s="462">
        <v>1</v>
      </c>
      <c r="AA543" s="462">
        <v>1</v>
      </c>
      <c r="AB543" s="689" t="s">
        <v>54</v>
      </c>
      <c r="AC543" s="689" t="s">
        <v>54</v>
      </c>
      <c r="AD543" s="689" t="s">
        <v>54</v>
      </c>
      <c r="AE543" s="689" t="s">
        <v>54</v>
      </c>
      <c r="AF543" s="689">
        <v>1</v>
      </c>
      <c r="AG543" s="689">
        <v>3</v>
      </c>
      <c r="AH543" s="669">
        <v>21.17</v>
      </c>
      <c r="AI543" s="669">
        <v>21.08</v>
      </c>
      <c r="AJ543" s="669">
        <v>21.15</v>
      </c>
      <c r="AK543" s="669">
        <v>21.133333333333333</v>
      </c>
      <c r="AL543" s="666">
        <v>704.44444444444446</v>
      </c>
      <c r="AM543" s="666">
        <v>4.7760700710626196</v>
      </c>
      <c r="AN543" s="462">
        <v>3</v>
      </c>
      <c r="AO543" s="542"/>
    </row>
    <row r="544" spans="1:325" s="614" customFormat="1" ht="16.5" thickBot="1" x14ac:dyDescent="0.3">
      <c r="A544" s="495"/>
      <c r="B544" s="498" t="s">
        <v>511</v>
      </c>
      <c r="C544" s="498" t="s">
        <v>512</v>
      </c>
      <c r="D544" s="487" t="s">
        <v>362</v>
      </c>
      <c r="E544" s="670" t="s">
        <v>377</v>
      </c>
      <c r="F544" s="671">
        <v>104.9</v>
      </c>
      <c r="G544" s="671">
        <v>247.06</v>
      </c>
      <c r="H544" s="671">
        <v>100.91999999999999</v>
      </c>
      <c r="I544" s="670" t="s">
        <v>124</v>
      </c>
      <c r="J544" s="672">
        <v>0.25</v>
      </c>
      <c r="K544" s="672">
        <v>0.55999999999999994</v>
      </c>
      <c r="L544" s="672">
        <v>4.79</v>
      </c>
      <c r="M544" s="678">
        <v>0.33750000000000002</v>
      </c>
      <c r="N544" s="672">
        <v>17.630000000000003</v>
      </c>
      <c r="O544" s="672">
        <v>4.5999999999999996</v>
      </c>
      <c r="P544" s="672">
        <v>1.0999999999999999</v>
      </c>
      <c r="Q544" s="670" t="s">
        <v>123</v>
      </c>
      <c r="R544" s="672">
        <v>14.919999999999998</v>
      </c>
      <c r="S544" s="673">
        <v>32.040000000000006</v>
      </c>
      <c r="T544" s="670" t="s">
        <v>378</v>
      </c>
      <c r="U544" s="670" t="s">
        <v>122</v>
      </c>
      <c r="V544" s="671">
        <v>337.55200000000002</v>
      </c>
      <c r="W544" s="672">
        <v>84.146000000000001</v>
      </c>
      <c r="X544" s="674">
        <v>3</v>
      </c>
      <c r="Y544" s="674">
        <v>5</v>
      </c>
      <c r="Z544" s="674">
        <v>5</v>
      </c>
      <c r="AA544" s="674">
        <v>3</v>
      </c>
      <c r="AB544" s="691" t="s">
        <v>54</v>
      </c>
      <c r="AC544" s="691" t="s">
        <v>54</v>
      </c>
      <c r="AD544" s="691" t="s">
        <v>54</v>
      </c>
      <c r="AE544" s="691" t="s">
        <v>54</v>
      </c>
      <c r="AF544" s="691">
        <v>3</v>
      </c>
      <c r="AG544" s="691">
        <v>5</v>
      </c>
      <c r="AH544" s="675">
        <v>18.559833333333334</v>
      </c>
      <c r="AI544" s="675">
        <v>17.993833333333335</v>
      </c>
      <c r="AJ544" s="675">
        <v>18.491999999999997</v>
      </c>
      <c r="AK544" s="675">
        <v>18.348555555555556</v>
      </c>
      <c r="AL544" s="676">
        <v>611.6185185185185</v>
      </c>
      <c r="AM544" s="676">
        <v>7.9520828907156726</v>
      </c>
      <c r="AN544" s="671">
        <v>2</v>
      </c>
      <c r="AO544" s="542"/>
      <c r="AP544" s="765"/>
      <c r="AQ544" s="765"/>
      <c r="AR544" s="765"/>
      <c r="AS544" s="765"/>
      <c r="AT544" s="765"/>
      <c r="AU544" s="765"/>
      <c r="AV544" s="765"/>
      <c r="AW544" s="765"/>
      <c r="AX544" s="765"/>
      <c r="AY544" s="765"/>
      <c r="AZ544" s="765"/>
      <c r="BA544" s="765"/>
      <c r="BB544" s="765"/>
      <c r="BC544" s="765"/>
      <c r="BD544" s="765"/>
      <c r="BE544" s="765"/>
      <c r="BF544" s="765"/>
      <c r="BG544" s="765"/>
      <c r="BH544" s="765"/>
      <c r="BI544" s="765"/>
      <c r="BJ544" s="765"/>
      <c r="BK544" s="765"/>
      <c r="BL544" s="765"/>
      <c r="BM544" s="765"/>
      <c r="BN544" s="765"/>
      <c r="BO544" s="765"/>
      <c r="BP544" s="765"/>
      <c r="BQ544" s="765"/>
      <c r="BR544" s="765"/>
      <c r="BS544" s="765"/>
      <c r="BT544" s="765"/>
      <c r="BU544" s="765"/>
      <c r="BV544" s="765"/>
      <c r="BW544" s="765"/>
      <c r="BX544" s="765"/>
      <c r="BY544" s="765"/>
      <c r="BZ544" s="765"/>
      <c r="CA544" s="765"/>
      <c r="CB544" s="765"/>
      <c r="CC544" s="765"/>
      <c r="CD544" s="765"/>
      <c r="CE544" s="765"/>
      <c r="CF544" s="765"/>
      <c r="CG544" s="765"/>
      <c r="CH544" s="765"/>
      <c r="CI544" s="765"/>
      <c r="CJ544" s="765"/>
      <c r="CK544" s="765"/>
      <c r="CL544" s="765"/>
      <c r="CM544" s="765"/>
      <c r="CN544" s="765"/>
      <c r="CO544" s="765"/>
      <c r="CP544" s="765"/>
      <c r="CQ544" s="765"/>
      <c r="CR544" s="765"/>
      <c r="CS544" s="765"/>
      <c r="CT544" s="765"/>
      <c r="CU544" s="765"/>
      <c r="CV544" s="765"/>
      <c r="CW544" s="765"/>
      <c r="CX544" s="765"/>
      <c r="CY544" s="765"/>
      <c r="CZ544" s="765"/>
      <c r="DA544" s="765"/>
      <c r="DB544" s="765"/>
      <c r="DC544" s="765"/>
      <c r="DD544" s="765"/>
      <c r="DE544" s="765"/>
      <c r="DF544" s="765"/>
      <c r="DG544" s="765"/>
      <c r="DH544" s="765"/>
      <c r="DI544" s="765"/>
      <c r="DJ544" s="765"/>
      <c r="DK544" s="765"/>
      <c r="DL544" s="765"/>
      <c r="DM544" s="765"/>
      <c r="DN544" s="765"/>
      <c r="DO544" s="765"/>
      <c r="DP544" s="765"/>
      <c r="DQ544" s="765"/>
      <c r="DR544" s="765"/>
      <c r="DS544" s="765"/>
      <c r="DT544" s="765"/>
      <c r="DU544" s="765"/>
      <c r="DV544" s="765"/>
      <c r="DW544" s="765"/>
      <c r="DX544" s="765"/>
      <c r="DY544" s="765"/>
      <c r="DZ544" s="765"/>
      <c r="EA544" s="765"/>
      <c r="EB544" s="765"/>
      <c r="EC544" s="765"/>
      <c r="ED544" s="765"/>
      <c r="EE544" s="765"/>
      <c r="EF544" s="765"/>
      <c r="EG544" s="765"/>
      <c r="EH544" s="765"/>
      <c r="EI544" s="765"/>
      <c r="EJ544" s="765"/>
      <c r="EK544" s="765"/>
      <c r="EL544" s="765"/>
      <c r="EM544" s="765"/>
      <c r="EN544" s="765"/>
      <c r="EO544" s="765"/>
      <c r="EP544" s="765"/>
      <c r="EQ544" s="765"/>
      <c r="ER544" s="765"/>
      <c r="ES544" s="765"/>
      <c r="ET544" s="765"/>
      <c r="EU544" s="765"/>
      <c r="EV544" s="765"/>
      <c r="EW544" s="765"/>
      <c r="EX544" s="765"/>
      <c r="EY544" s="765"/>
      <c r="EZ544" s="765"/>
      <c r="FA544" s="765"/>
      <c r="FB544" s="765"/>
      <c r="FC544" s="765"/>
      <c r="FD544" s="765"/>
      <c r="FE544" s="765"/>
      <c r="FF544" s="765"/>
      <c r="FG544" s="765"/>
      <c r="FH544" s="765"/>
      <c r="FI544" s="765"/>
      <c r="FJ544" s="765"/>
      <c r="FK544" s="765"/>
      <c r="FL544" s="765"/>
      <c r="FM544" s="765"/>
      <c r="FN544" s="765"/>
      <c r="FO544" s="765"/>
      <c r="FP544" s="765"/>
      <c r="FQ544" s="765"/>
      <c r="FR544" s="765"/>
      <c r="FS544" s="765"/>
      <c r="FT544" s="765"/>
      <c r="FU544" s="765"/>
      <c r="FV544" s="765"/>
      <c r="FW544" s="765"/>
      <c r="FX544" s="765"/>
      <c r="FY544" s="765"/>
      <c r="FZ544" s="765"/>
      <c r="GA544" s="765"/>
      <c r="GB544" s="765"/>
      <c r="GC544" s="765"/>
      <c r="GD544" s="765"/>
      <c r="GE544" s="765"/>
      <c r="GF544" s="765"/>
      <c r="GG544" s="765"/>
      <c r="GH544" s="765"/>
      <c r="GI544" s="765"/>
      <c r="GJ544" s="765"/>
      <c r="GK544" s="765"/>
      <c r="GL544" s="765"/>
      <c r="GM544" s="765"/>
      <c r="GN544" s="765"/>
      <c r="GO544" s="765"/>
      <c r="GP544" s="765"/>
      <c r="GQ544" s="765"/>
      <c r="GR544" s="765"/>
      <c r="GS544" s="765"/>
      <c r="GT544" s="765"/>
      <c r="GU544" s="765"/>
      <c r="GV544" s="765"/>
      <c r="GW544" s="765"/>
      <c r="GX544" s="765"/>
      <c r="GY544" s="765"/>
      <c r="GZ544" s="765"/>
      <c r="HA544" s="765"/>
      <c r="HB544" s="765"/>
      <c r="HC544" s="765"/>
      <c r="HD544" s="765"/>
      <c r="HE544" s="765"/>
      <c r="HF544" s="765"/>
      <c r="HG544" s="765"/>
      <c r="HH544" s="765"/>
      <c r="HI544" s="765"/>
      <c r="HJ544" s="765"/>
      <c r="HK544" s="765"/>
      <c r="HL544" s="765"/>
      <c r="HM544" s="765"/>
      <c r="HN544" s="765"/>
      <c r="HO544" s="765"/>
      <c r="HP544" s="765"/>
      <c r="HQ544" s="765"/>
      <c r="HR544" s="765"/>
      <c r="HS544" s="765"/>
      <c r="HT544" s="765"/>
      <c r="HU544" s="765"/>
      <c r="HV544" s="765"/>
      <c r="HW544" s="765"/>
      <c r="HX544" s="765"/>
      <c r="HY544" s="765"/>
      <c r="HZ544" s="765"/>
      <c r="IA544" s="765"/>
      <c r="IB544" s="765"/>
      <c r="IC544" s="765"/>
      <c r="ID544" s="765"/>
      <c r="IE544" s="765"/>
      <c r="IF544" s="765"/>
      <c r="IG544" s="765"/>
      <c r="IH544" s="765"/>
      <c r="II544" s="765"/>
      <c r="IJ544" s="765"/>
      <c r="IK544" s="765"/>
      <c r="IL544" s="765"/>
      <c r="IM544" s="765"/>
      <c r="IN544" s="765"/>
      <c r="IO544" s="765"/>
      <c r="IP544" s="765"/>
      <c r="IQ544" s="765"/>
      <c r="IR544" s="765"/>
      <c r="IS544" s="765"/>
      <c r="IT544" s="765"/>
      <c r="IU544" s="765"/>
      <c r="IV544" s="765"/>
      <c r="IW544" s="765"/>
      <c r="IX544" s="765"/>
      <c r="IY544" s="765"/>
      <c r="IZ544" s="765"/>
      <c r="JA544" s="765"/>
      <c r="JB544" s="765"/>
      <c r="JC544" s="765"/>
      <c r="JD544" s="765"/>
      <c r="JE544" s="765"/>
      <c r="JF544" s="765"/>
      <c r="JG544" s="765"/>
      <c r="JH544" s="765"/>
      <c r="JI544" s="765"/>
      <c r="JJ544" s="765"/>
      <c r="JK544" s="765"/>
      <c r="JL544" s="765"/>
      <c r="JM544" s="765"/>
      <c r="JN544" s="765"/>
      <c r="JO544" s="765"/>
      <c r="JP544" s="765"/>
      <c r="JQ544" s="765"/>
      <c r="JR544" s="765"/>
      <c r="JS544" s="765"/>
      <c r="JT544" s="765"/>
      <c r="JU544" s="765"/>
      <c r="JV544" s="765"/>
      <c r="JW544" s="765"/>
      <c r="JX544" s="765"/>
      <c r="JY544" s="765"/>
      <c r="JZ544" s="765"/>
      <c r="KA544" s="765"/>
      <c r="KB544" s="765"/>
      <c r="KC544" s="765"/>
      <c r="KD544" s="765"/>
      <c r="KE544" s="765"/>
      <c r="KF544" s="765"/>
      <c r="KG544" s="765"/>
      <c r="KH544" s="765"/>
      <c r="KI544" s="765"/>
      <c r="KJ544" s="765"/>
      <c r="KK544" s="765"/>
      <c r="KL544" s="765"/>
      <c r="KM544" s="765"/>
      <c r="KN544" s="765"/>
      <c r="KO544" s="765"/>
      <c r="KP544" s="765"/>
      <c r="KQ544" s="765"/>
      <c r="KR544" s="765"/>
      <c r="KS544" s="765"/>
      <c r="KT544" s="765"/>
      <c r="KU544" s="765"/>
      <c r="KV544" s="765"/>
      <c r="KW544" s="765"/>
      <c r="KX544" s="765"/>
      <c r="KY544" s="765"/>
      <c r="KZ544" s="765"/>
      <c r="LA544" s="765"/>
      <c r="LB544" s="765"/>
      <c r="LC544" s="765"/>
      <c r="LD544" s="765"/>
      <c r="LE544" s="765"/>
      <c r="LF544" s="765"/>
      <c r="LG544" s="765"/>
      <c r="LH544" s="765"/>
      <c r="LI544" s="765"/>
      <c r="LJ544" s="765"/>
      <c r="LK544" s="765"/>
      <c r="LL544" s="765"/>
      <c r="LM544" s="765"/>
    </row>
    <row r="545" spans="1:325" x14ac:dyDescent="0.25">
      <c r="A545" s="495"/>
      <c r="B545" s="498" t="s">
        <v>511</v>
      </c>
      <c r="C545" s="498" t="s">
        <v>512</v>
      </c>
      <c r="D545" s="485" t="s">
        <v>379</v>
      </c>
      <c r="E545" s="463" t="s">
        <v>502</v>
      </c>
      <c r="F545" s="656">
        <v>109</v>
      </c>
      <c r="G545" s="656">
        <v>258</v>
      </c>
      <c r="H545" s="656">
        <v>99</v>
      </c>
      <c r="I545" s="463" t="s">
        <v>127</v>
      </c>
      <c r="J545" s="657">
        <v>0</v>
      </c>
      <c r="K545" s="657">
        <v>0</v>
      </c>
      <c r="L545" s="658">
        <v>0</v>
      </c>
      <c r="M545" s="658">
        <v>0</v>
      </c>
      <c r="N545" s="659">
        <v>17.600000000000001</v>
      </c>
      <c r="O545" s="659">
        <v>4.4000000000000004</v>
      </c>
      <c r="P545" s="659">
        <v>0</v>
      </c>
      <c r="Q545" s="463" t="s">
        <v>422</v>
      </c>
      <c r="R545" s="659">
        <v>16</v>
      </c>
      <c r="S545" s="660">
        <v>39</v>
      </c>
      <c r="T545" s="463" t="s">
        <v>751</v>
      </c>
      <c r="U545" s="463" t="s">
        <v>118</v>
      </c>
      <c r="V545" s="661">
        <v>308.3</v>
      </c>
      <c r="W545" s="659">
        <v>87.3</v>
      </c>
      <c r="X545" s="463">
        <v>3</v>
      </c>
      <c r="Y545" s="463">
        <v>3</v>
      </c>
      <c r="Z545" s="463">
        <v>3</v>
      </c>
      <c r="AA545" s="463">
        <v>3</v>
      </c>
      <c r="AB545" s="683" t="s">
        <v>54</v>
      </c>
      <c r="AC545" s="683" t="s">
        <v>54</v>
      </c>
      <c r="AD545" s="683" t="s">
        <v>54</v>
      </c>
      <c r="AE545" s="683" t="s">
        <v>54</v>
      </c>
      <c r="AF545" s="683">
        <v>1</v>
      </c>
      <c r="AG545" s="683">
        <v>3</v>
      </c>
      <c r="AH545" s="662">
        <v>16.36</v>
      </c>
      <c r="AI545" s="662">
        <v>16.87</v>
      </c>
      <c r="AJ545" s="662">
        <v>15.61</v>
      </c>
      <c r="AK545" s="662">
        <v>16.28</v>
      </c>
      <c r="AL545" s="659">
        <v>542.66666666666663</v>
      </c>
      <c r="AM545" s="659">
        <v>2.7777777777777715</v>
      </c>
      <c r="AN545" s="463">
        <v>6</v>
      </c>
      <c r="AO545" s="542"/>
    </row>
    <row r="546" spans="1:325" x14ac:dyDescent="0.25">
      <c r="A546" s="495"/>
      <c r="B546" s="498" t="s">
        <v>511</v>
      </c>
      <c r="C546" s="498" t="s">
        <v>512</v>
      </c>
      <c r="D546" s="486" t="s">
        <v>379</v>
      </c>
      <c r="E546" s="545" t="s">
        <v>465</v>
      </c>
      <c r="F546" s="567">
        <v>99</v>
      </c>
      <c r="G546" s="567">
        <v>270</v>
      </c>
      <c r="H546" s="567">
        <v>108</v>
      </c>
      <c r="I546" s="545" t="s">
        <v>120</v>
      </c>
      <c r="J546" s="568">
        <v>0</v>
      </c>
      <c r="K546" s="568">
        <v>0</v>
      </c>
      <c r="L546" s="568">
        <v>0</v>
      </c>
      <c r="M546" s="569">
        <v>0</v>
      </c>
      <c r="N546" s="570">
        <v>17.600000000000001</v>
      </c>
      <c r="O546" s="570">
        <v>4.9000000000000004</v>
      </c>
      <c r="P546" s="570">
        <v>0</v>
      </c>
      <c r="Q546" s="545" t="s">
        <v>126</v>
      </c>
      <c r="R546" s="570">
        <v>14.4</v>
      </c>
      <c r="S546" s="571">
        <v>33.799999999999997</v>
      </c>
      <c r="T546" s="545" t="s">
        <v>142</v>
      </c>
      <c r="U546" s="545" t="s">
        <v>118</v>
      </c>
      <c r="V546" s="572">
        <v>280</v>
      </c>
      <c r="W546" s="570">
        <v>84.3</v>
      </c>
      <c r="X546" s="545">
        <v>3</v>
      </c>
      <c r="Y546" s="545">
        <v>5</v>
      </c>
      <c r="Z546" s="545">
        <v>5</v>
      </c>
      <c r="AA546" s="545">
        <v>3</v>
      </c>
      <c r="AB546" s="471" t="s">
        <v>54</v>
      </c>
      <c r="AC546" s="471" t="s">
        <v>54</v>
      </c>
      <c r="AD546" s="471" t="s">
        <v>54</v>
      </c>
      <c r="AE546" s="471" t="s">
        <v>54</v>
      </c>
      <c r="AF546" s="471">
        <v>3</v>
      </c>
      <c r="AG546" s="471">
        <v>3</v>
      </c>
      <c r="AH546" s="573">
        <v>16.45</v>
      </c>
      <c r="AI546" s="573">
        <v>17</v>
      </c>
      <c r="AJ546" s="573">
        <v>16.82</v>
      </c>
      <c r="AK546" s="573">
        <v>16.756666666666668</v>
      </c>
      <c r="AL546" s="570">
        <v>558.55555555555566</v>
      </c>
      <c r="AM546" s="570">
        <v>-6.6480965645310874</v>
      </c>
      <c r="AN546" s="545">
        <v>8</v>
      </c>
      <c r="AO546" s="542"/>
    </row>
    <row r="547" spans="1:325" x14ac:dyDescent="0.25">
      <c r="A547" s="495"/>
      <c r="B547" s="498" t="s">
        <v>511</v>
      </c>
      <c r="C547" s="498" t="s">
        <v>512</v>
      </c>
      <c r="D547" s="486" t="s">
        <v>379</v>
      </c>
      <c r="E547" s="545" t="s">
        <v>495</v>
      </c>
      <c r="F547" s="567">
        <v>103</v>
      </c>
      <c r="G547" s="567">
        <v>248</v>
      </c>
      <c r="H547" s="567">
        <v>112</v>
      </c>
      <c r="I547" s="545" t="s">
        <v>120</v>
      </c>
      <c r="J547" s="568">
        <v>1.3</v>
      </c>
      <c r="K547" s="568">
        <v>0.9</v>
      </c>
      <c r="L547" s="568">
        <v>0</v>
      </c>
      <c r="M547" s="569">
        <v>0</v>
      </c>
      <c r="N547" s="570">
        <v>16.399999999999999</v>
      </c>
      <c r="O547" s="570">
        <v>4.8</v>
      </c>
      <c r="P547" s="570">
        <v>1.5</v>
      </c>
      <c r="Q547" s="545" t="s">
        <v>126</v>
      </c>
      <c r="R547" s="570">
        <v>14</v>
      </c>
      <c r="S547" s="571">
        <v>29.6</v>
      </c>
      <c r="T547" s="545" t="s">
        <v>139</v>
      </c>
      <c r="U547" s="545" t="s">
        <v>118</v>
      </c>
      <c r="V547" s="572">
        <v>328</v>
      </c>
      <c r="W547" s="570">
        <v>83.6</v>
      </c>
      <c r="X547" s="545">
        <v>1</v>
      </c>
      <c r="Y547" s="545">
        <v>3</v>
      </c>
      <c r="Z547" s="545">
        <v>1</v>
      </c>
      <c r="AA547" s="545">
        <v>1</v>
      </c>
      <c r="AB547" s="471" t="s">
        <v>54</v>
      </c>
      <c r="AC547" s="471" t="s">
        <v>54</v>
      </c>
      <c r="AD547" s="471" t="s">
        <v>54</v>
      </c>
      <c r="AE547" s="471" t="s">
        <v>54</v>
      </c>
      <c r="AF547" s="471">
        <v>1</v>
      </c>
      <c r="AG547" s="471">
        <v>3</v>
      </c>
      <c r="AH547" s="573">
        <v>18.55</v>
      </c>
      <c r="AI547" s="573">
        <v>19.033333333333331</v>
      </c>
      <c r="AJ547" s="573">
        <v>18.816666666666666</v>
      </c>
      <c r="AK547" s="573">
        <v>18.799999999999997</v>
      </c>
      <c r="AL547" s="570">
        <v>626.66666666666663</v>
      </c>
      <c r="AM547" s="570">
        <v>3.17073170731706</v>
      </c>
      <c r="AN547" s="545">
        <v>4</v>
      </c>
      <c r="AO547" s="542"/>
    </row>
    <row r="548" spans="1:325" x14ac:dyDescent="0.25">
      <c r="A548" s="495"/>
      <c r="B548" s="498" t="s">
        <v>511</v>
      </c>
      <c r="C548" s="498" t="s">
        <v>512</v>
      </c>
      <c r="D548" s="486" t="s">
        <v>379</v>
      </c>
      <c r="E548" s="545" t="s">
        <v>496</v>
      </c>
      <c r="F548" s="567">
        <v>103</v>
      </c>
      <c r="G548" s="567">
        <v>213</v>
      </c>
      <c r="H548" s="567">
        <v>88</v>
      </c>
      <c r="I548" s="545" t="s">
        <v>127</v>
      </c>
      <c r="J548" s="568">
        <v>0</v>
      </c>
      <c r="K548" s="568">
        <v>0</v>
      </c>
      <c r="L548" s="568">
        <v>0</v>
      </c>
      <c r="M548" s="569">
        <v>0</v>
      </c>
      <c r="N548" s="570">
        <v>20</v>
      </c>
      <c r="O548" s="570">
        <v>4.5999999999999996</v>
      </c>
      <c r="P548" s="570">
        <v>0</v>
      </c>
      <c r="Q548" s="545" t="s">
        <v>422</v>
      </c>
      <c r="R548" s="570">
        <v>14</v>
      </c>
      <c r="S548" s="571">
        <v>38</v>
      </c>
      <c r="T548" s="545" t="s">
        <v>139</v>
      </c>
      <c r="U548" s="545" t="s">
        <v>118</v>
      </c>
      <c r="V548" s="572">
        <v>300.01</v>
      </c>
      <c r="W548" s="570">
        <v>84.5</v>
      </c>
      <c r="X548" s="545">
        <v>1</v>
      </c>
      <c r="Y548" s="545">
        <v>3</v>
      </c>
      <c r="Z548" s="545">
        <v>3</v>
      </c>
      <c r="AA548" s="545">
        <v>1</v>
      </c>
      <c r="AB548" s="471" t="s">
        <v>54</v>
      </c>
      <c r="AC548" s="471" t="s">
        <v>54</v>
      </c>
      <c r="AD548" s="471" t="s">
        <v>54</v>
      </c>
      <c r="AE548" s="471" t="s">
        <v>54</v>
      </c>
      <c r="AF548" s="471">
        <v>1</v>
      </c>
      <c r="AG548" s="471">
        <v>3</v>
      </c>
      <c r="AH548" s="573">
        <v>20.43</v>
      </c>
      <c r="AI548" s="573">
        <v>20.309999999999999</v>
      </c>
      <c r="AJ548" s="573">
        <v>21.46</v>
      </c>
      <c r="AK548" s="573">
        <v>20.733333333333331</v>
      </c>
      <c r="AL548" s="570">
        <v>691.11111111111097</v>
      </c>
      <c r="AM548" s="570">
        <v>12.092268877275174</v>
      </c>
      <c r="AN548" s="545">
        <v>3</v>
      </c>
      <c r="AO548" s="542"/>
    </row>
    <row r="549" spans="1:325" x14ac:dyDescent="0.25">
      <c r="A549" s="495"/>
      <c r="B549" s="498" t="s">
        <v>511</v>
      </c>
      <c r="C549" s="498" t="s">
        <v>512</v>
      </c>
      <c r="D549" s="486" t="s">
        <v>379</v>
      </c>
      <c r="E549" s="545" t="s">
        <v>498</v>
      </c>
      <c r="F549" s="567">
        <v>102.7</v>
      </c>
      <c r="G549" s="567">
        <v>262.5</v>
      </c>
      <c r="H549" s="567">
        <v>111</v>
      </c>
      <c r="I549" s="545" t="s">
        <v>127</v>
      </c>
      <c r="J549" s="568">
        <v>0</v>
      </c>
      <c r="K549" s="568">
        <v>2.4</v>
      </c>
      <c r="L549" s="568">
        <v>0</v>
      </c>
      <c r="M549" s="569">
        <v>1.6</v>
      </c>
      <c r="N549" s="570">
        <v>18.7</v>
      </c>
      <c r="O549" s="570">
        <v>5</v>
      </c>
      <c r="P549" s="570">
        <v>0.5</v>
      </c>
      <c r="Q549" s="545" t="s">
        <v>126</v>
      </c>
      <c r="R549" s="570">
        <v>14.7</v>
      </c>
      <c r="S549" s="571">
        <v>37</v>
      </c>
      <c r="T549" s="545" t="s">
        <v>132</v>
      </c>
      <c r="U549" s="545" t="s">
        <v>438</v>
      </c>
      <c r="V549" s="572">
        <v>331</v>
      </c>
      <c r="W549" s="570">
        <v>84</v>
      </c>
      <c r="X549" s="545">
        <v>1</v>
      </c>
      <c r="Y549" s="545">
        <v>1</v>
      </c>
      <c r="Z549" s="545">
        <v>1</v>
      </c>
      <c r="AA549" s="545">
        <v>1</v>
      </c>
      <c r="AB549" s="471" t="s">
        <v>54</v>
      </c>
      <c r="AC549" s="471" t="s">
        <v>54</v>
      </c>
      <c r="AD549" s="471" t="s">
        <v>54</v>
      </c>
      <c r="AE549" s="471" t="s">
        <v>54</v>
      </c>
      <c r="AF549" s="471">
        <v>1</v>
      </c>
      <c r="AG549" s="471">
        <v>1</v>
      </c>
      <c r="AH549" s="573">
        <v>20.100000000000001</v>
      </c>
      <c r="AI549" s="573">
        <v>21.98</v>
      </c>
      <c r="AJ549" s="573">
        <v>23.61</v>
      </c>
      <c r="AK549" s="573">
        <v>21.896666666666665</v>
      </c>
      <c r="AL549" s="570">
        <v>729.8888888888888</v>
      </c>
      <c r="AM549" s="570">
        <v>9.5746455379482711</v>
      </c>
      <c r="AN549" s="545">
        <v>2</v>
      </c>
      <c r="AO549" s="542"/>
    </row>
    <row r="550" spans="1:325" x14ac:dyDescent="0.25">
      <c r="A550" s="495"/>
      <c r="B550" s="498" t="s">
        <v>511</v>
      </c>
      <c r="C550" s="498" t="s">
        <v>512</v>
      </c>
      <c r="D550" s="486" t="s">
        <v>379</v>
      </c>
      <c r="E550" s="545" t="s">
        <v>463</v>
      </c>
      <c r="F550" s="567">
        <v>98</v>
      </c>
      <c r="G550" s="567">
        <v>221.2</v>
      </c>
      <c r="H550" s="567">
        <v>100.3</v>
      </c>
      <c r="I550" s="545" t="s">
        <v>120</v>
      </c>
      <c r="J550" s="568">
        <v>0</v>
      </c>
      <c r="K550" s="568">
        <v>0</v>
      </c>
      <c r="L550" s="568">
        <v>0</v>
      </c>
      <c r="M550" s="568">
        <v>0</v>
      </c>
      <c r="N550" s="570">
        <v>17.2</v>
      </c>
      <c r="O550" s="570">
        <v>4.8</v>
      </c>
      <c r="P550" s="570">
        <v>0</v>
      </c>
      <c r="Q550" s="545" t="s">
        <v>126</v>
      </c>
      <c r="R550" s="570">
        <v>13.9</v>
      </c>
      <c r="S550" s="571">
        <v>36.4</v>
      </c>
      <c r="T550" s="545" t="s">
        <v>751</v>
      </c>
      <c r="U550" s="545" t="s">
        <v>118</v>
      </c>
      <c r="V550" s="572">
        <v>355</v>
      </c>
      <c r="W550" s="570">
        <v>87.1</v>
      </c>
      <c r="X550" s="545">
        <v>1</v>
      </c>
      <c r="Y550" s="545">
        <v>1</v>
      </c>
      <c r="Z550" s="545">
        <v>1</v>
      </c>
      <c r="AA550" s="545">
        <v>1</v>
      </c>
      <c r="AB550" s="471" t="s">
        <v>54</v>
      </c>
      <c r="AC550" s="471" t="s">
        <v>54</v>
      </c>
      <c r="AD550" s="471" t="s">
        <v>54</v>
      </c>
      <c r="AE550" s="471" t="s">
        <v>54</v>
      </c>
      <c r="AF550" s="471">
        <v>3</v>
      </c>
      <c r="AG550" s="471">
        <v>1</v>
      </c>
      <c r="AH550" s="573">
        <v>15.183333333333334</v>
      </c>
      <c r="AI550" s="573">
        <v>15.741666666666667</v>
      </c>
      <c r="AJ550" s="573">
        <v>15.225</v>
      </c>
      <c r="AK550" s="573">
        <v>15.383333333333333</v>
      </c>
      <c r="AL550" s="570">
        <v>512.77777777777771</v>
      </c>
      <c r="AM550" s="570">
        <v>3.2823573293547099</v>
      </c>
      <c r="AN550" s="545">
        <v>6</v>
      </c>
      <c r="AO550" s="542"/>
    </row>
    <row r="551" spans="1:325" x14ac:dyDescent="0.25">
      <c r="A551" s="495"/>
      <c r="B551" s="498" t="s">
        <v>511</v>
      </c>
      <c r="C551" s="498" t="s">
        <v>512</v>
      </c>
      <c r="D551" s="486" t="s">
        <v>379</v>
      </c>
      <c r="E551" s="545" t="s">
        <v>503</v>
      </c>
      <c r="F551" s="567">
        <v>107</v>
      </c>
      <c r="G551" s="567">
        <v>245</v>
      </c>
      <c r="H551" s="567">
        <v>128.5</v>
      </c>
      <c r="I551" s="545" t="s">
        <v>127</v>
      </c>
      <c r="J551" s="568">
        <v>0</v>
      </c>
      <c r="K551" s="568">
        <v>0.7</v>
      </c>
      <c r="L551" s="568">
        <v>0</v>
      </c>
      <c r="M551" s="569">
        <v>1.4</v>
      </c>
      <c r="N551" s="570">
        <v>16.899999999999999</v>
      </c>
      <c r="O551" s="570">
        <v>4.7</v>
      </c>
      <c r="P551" s="570">
        <v>0.8</v>
      </c>
      <c r="Q551" s="545" t="s">
        <v>364</v>
      </c>
      <c r="R551" s="570">
        <v>15.2</v>
      </c>
      <c r="S551" s="571">
        <v>33.200000000000003</v>
      </c>
      <c r="T551" s="545" t="s">
        <v>142</v>
      </c>
      <c r="U551" s="545" t="s">
        <v>118</v>
      </c>
      <c r="V551" s="572">
        <v>359</v>
      </c>
      <c r="W551" s="570">
        <v>87.4</v>
      </c>
      <c r="X551" s="545">
        <v>1</v>
      </c>
      <c r="Y551" s="545">
        <v>1</v>
      </c>
      <c r="Z551" s="545">
        <v>3</v>
      </c>
      <c r="AA551" s="545">
        <v>1</v>
      </c>
      <c r="AB551" s="471" t="s">
        <v>54</v>
      </c>
      <c r="AC551" s="471" t="s">
        <v>54</v>
      </c>
      <c r="AD551" s="471" t="s">
        <v>54</v>
      </c>
      <c r="AE551" s="471" t="s">
        <v>54</v>
      </c>
      <c r="AF551" s="471">
        <v>1</v>
      </c>
      <c r="AG551" s="471">
        <v>3</v>
      </c>
      <c r="AH551" s="573">
        <v>22.84</v>
      </c>
      <c r="AI551" s="573">
        <v>23.44</v>
      </c>
      <c r="AJ551" s="573">
        <v>20.329999999999998</v>
      </c>
      <c r="AK551" s="573">
        <v>22.203333333333333</v>
      </c>
      <c r="AL551" s="570">
        <v>740.1111111111112</v>
      </c>
      <c r="AM551" s="570">
        <v>18.776747503566369</v>
      </c>
      <c r="AN551" s="545">
        <v>3</v>
      </c>
      <c r="AO551" s="542"/>
    </row>
    <row r="552" spans="1:325" x14ac:dyDescent="0.25">
      <c r="A552" s="495"/>
      <c r="B552" s="498" t="s">
        <v>511</v>
      </c>
      <c r="C552" s="498" t="s">
        <v>512</v>
      </c>
      <c r="D552" s="486" t="s">
        <v>379</v>
      </c>
      <c r="E552" s="545" t="s">
        <v>464</v>
      </c>
      <c r="F552" s="567">
        <v>107</v>
      </c>
      <c r="G552" s="567">
        <v>204</v>
      </c>
      <c r="H552" s="567">
        <v>76</v>
      </c>
      <c r="I552" s="545" t="s">
        <v>120</v>
      </c>
      <c r="J552" s="568">
        <v>0</v>
      </c>
      <c r="K552" s="568">
        <v>0</v>
      </c>
      <c r="L552" s="568">
        <v>15</v>
      </c>
      <c r="M552" s="569">
        <v>0</v>
      </c>
      <c r="N552" s="570">
        <v>15.4</v>
      </c>
      <c r="O552" s="570">
        <v>4.8</v>
      </c>
      <c r="P552" s="570">
        <v>1.3</v>
      </c>
      <c r="Q552" s="545" t="s">
        <v>364</v>
      </c>
      <c r="R552" s="570">
        <v>15.2</v>
      </c>
      <c r="S552" s="571">
        <v>30</v>
      </c>
      <c r="T552" s="545" t="s">
        <v>132</v>
      </c>
      <c r="U552" s="545" t="s">
        <v>118</v>
      </c>
      <c r="V552" s="572">
        <v>391</v>
      </c>
      <c r="W552" s="570">
        <v>88.8</v>
      </c>
      <c r="X552" s="545">
        <v>3</v>
      </c>
      <c r="Y552" s="545">
        <v>3</v>
      </c>
      <c r="Z552" s="545">
        <v>1</v>
      </c>
      <c r="AA552" s="545">
        <v>1</v>
      </c>
      <c r="AB552" s="471" t="s">
        <v>54</v>
      </c>
      <c r="AC552" s="471" t="s">
        <v>54</v>
      </c>
      <c r="AD552" s="471" t="s">
        <v>54</v>
      </c>
      <c r="AE552" s="471" t="s">
        <v>54</v>
      </c>
      <c r="AF552" s="471">
        <v>3</v>
      </c>
      <c r="AG552" s="471">
        <v>1</v>
      </c>
      <c r="AH552" s="573">
        <v>14.345706786651666</v>
      </c>
      <c r="AI552" s="573">
        <v>15.185601799775029</v>
      </c>
      <c r="AJ552" s="573">
        <v>14.315710536182975</v>
      </c>
      <c r="AK552" s="573">
        <v>14.615673040869892</v>
      </c>
      <c r="AL552" s="570">
        <v>487.18910136232972</v>
      </c>
      <c r="AM552" s="570">
        <v>15.416502171338337</v>
      </c>
      <c r="AN552" s="545">
        <v>1</v>
      </c>
      <c r="AO552" s="542"/>
    </row>
    <row r="553" spans="1:325" x14ac:dyDescent="0.25">
      <c r="A553" s="495"/>
      <c r="B553" s="498" t="s">
        <v>511</v>
      </c>
      <c r="C553" s="498" t="s">
        <v>512</v>
      </c>
      <c r="D553" s="486" t="s">
        <v>379</v>
      </c>
      <c r="E553" s="543" t="s">
        <v>497</v>
      </c>
      <c r="F553" s="550">
        <v>103</v>
      </c>
      <c r="G553" s="550">
        <v>218.5</v>
      </c>
      <c r="H553" s="550">
        <v>75.8</v>
      </c>
      <c r="I553" s="544" t="s">
        <v>120</v>
      </c>
      <c r="J553" s="551">
        <v>0</v>
      </c>
      <c r="K553" s="551">
        <v>1</v>
      </c>
      <c r="L553" s="551">
        <v>0</v>
      </c>
      <c r="M553" s="551">
        <v>0</v>
      </c>
      <c r="N553" s="551">
        <v>17.100000000000001</v>
      </c>
      <c r="O553" s="551">
        <v>3.2</v>
      </c>
      <c r="P553" s="551">
        <v>1.6</v>
      </c>
      <c r="Q553" s="544" t="s">
        <v>364</v>
      </c>
      <c r="R553" s="551">
        <v>15</v>
      </c>
      <c r="S553" s="550">
        <v>28</v>
      </c>
      <c r="T553" s="544" t="s">
        <v>139</v>
      </c>
      <c r="U553" s="544" t="s">
        <v>118</v>
      </c>
      <c r="V553" s="550">
        <v>296.2</v>
      </c>
      <c r="W553" s="551">
        <v>80.7</v>
      </c>
      <c r="X553" s="544">
        <v>3</v>
      </c>
      <c r="Y553" s="544">
        <v>3</v>
      </c>
      <c r="Z553" s="544">
        <v>3</v>
      </c>
      <c r="AA553" s="545">
        <v>1</v>
      </c>
      <c r="AB553" s="471" t="s">
        <v>54</v>
      </c>
      <c r="AC553" s="471" t="s">
        <v>54</v>
      </c>
      <c r="AD553" s="471" t="s">
        <v>54</v>
      </c>
      <c r="AE553" s="471" t="s">
        <v>54</v>
      </c>
      <c r="AF553" s="471">
        <v>1</v>
      </c>
      <c r="AG553" s="471">
        <v>2</v>
      </c>
      <c r="AH553" s="573">
        <v>12.695913010873641</v>
      </c>
      <c r="AI553" s="573">
        <v>12.733408323959505</v>
      </c>
      <c r="AJ553" s="573">
        <v>12.613423322084738</v>
      </c>
      <c r="AK553" s="573">
        <v>12.680914885639297</v>
      </c>
      <c r="AL553" s="570">
        <v>422.69716285464324</v>
      </c>
      <c r="AM553" s="570">
        <v>0.93513728611225133</v>
      </c>
      <c r="AN553" s="545">
        <v>6</v>
      </c>
      <c r="AO553" s="542"/>
    </row>
    <row r="554" spans="1:325" x14ac:dyDescent="0.25">
      <c r="A554" s="495"/>
      <c r="B554" s="498" t="s">
        <v>511</v>
      </c>
      <c r="C554" s="498" t="s">
        <v>512</v>
      </c>
      <c r="D554" s="486" t="s">
        <v>379</v>
      </c>
      <c r="E554" s="545" t="s">
        <v>450</v>
      </c>
      <c r="F554" s="567">
        <v>99</v>
      </c>
      <c r="G554" s="567">
        <v>260</v>
      </c>
      <c r="H554" s="567">
        <v>118</v>
      </c>
      <c r="I554" s="545" t="s">
        <v>127</v>
      </c>
      <c r="J554" s="568">
        <v>0</v>
      </c>
      <c r="K554" s="568">
        <v>0</v>
      </c>
      <c r="L554" s="568">
        <v>10</v>
      </c>
      <c r="M554" s="568">
        <v>0</v>
      </c>
      <c r="N554" s="570">
        <v>18.5</v>
      </c>
      <c r="O554" s="570">
        <v>4.9000000000000004</v>
      </c>
      <c r="P554" s="570">
        <v>1</v>
      </c>
      <c r="Q554" s="545" t="s">
        <v>130</v>
      </c>
      <c r="R554" s="570">
        <v>14</v>
      </c>
      <c r="S554" s="571">
        <v>42</v>
      </c>
      <c r="T554" s="545" t="s">
        <v>751</v>
      </c>
      <c r="U554" s="545" t="s">
        <v>118</v>
      </c>
      <c r="V554" s="572">
        <v>410</v>
      </c>
      <c r="W554" s="570">
        <v>87.9</v>
      </c>
      <c r="X554" s="545">
        <v>1</v>
      </c>
      <c r="Y554" s="545">
        <v>1</v>
      </c>
      <c r="Z554" s="545">
        <v>1</v>
      </c>
      <c r="AA554" s="545">
        <v>3</v>
      </c>
      <c r="AB554" s="471" t="s">
        <v>54</v>
      </c>
      <c r="AC554" s="471" t="s">
        <v>54</v>
      </c>
      <c r="AD554" s="471" t="s">
        <v>54</v>
      </c>
      <c r="AE554" s="471" t="s">
        <v>54</v>
      </c>
      <c r="AF554" s="471">
        <v>3</v>
      </c>
      <c r="AG554" s="471">
        <v>3</v>
      </c>
      <c r="AH554" s="573">
        <v>20.010000000000002</v>
      </c>
      <c r="AI554" s="573">
        <v>20.03</v>
      </c>
      <c r="AJ554" s="573">
        <v>19.87</v>
      </c>
      <c r="AK554" s="573">
        <v>19.970000000000002</v>
      </c>
      <c r="AL554" s="570">
        <v>665.66666666666674</v>
      </c>
      <c r="AM554" s="570">
        <v>9.3048713738369031</v>
      </c>
      <c r="AN554" s="545">
        <v>3</v>
      </c>
      <c r="AO554" s="542"/>
    </row>
    <row r="555" spans="1:325" x14ac:dyDescent="0.25">
      <c r="A555" s="495"/>
      <c r="B555" s="498" t="s">
        <v>511</v>
      </c>
      <c r="C555" s="498" t="s">
        <v>512</v>
      </c>
      <c r="D555" s="486" t="s">
        <v>379</v>
      </c>
      <c r="E555" s="545" t="s">
        <v>504</v>
      </c>
      <c r="F555" s="567">
        <v>106</v>
      </c>
      <c r="G555" s="567">
        <v>238</v>
      </c>
      <c r="H555" s="567">
        <v>114</v>
      </c>
      <c r="I555" s="545" t="s">
        <v>120</v>
      </c>
      <c r="J555" s="568">
        <v>2.5</v>
      </c>
      <c r="K555" s="568">
        <v>0.3</v>
      </c>
      <c r="L555" s="568">
        <v>0</v>
      </c>
      <c r="M555" s="568">
        <v>0</v>
      </c>
      <c r="N555" s="570">
        <v>18.600000000000001</v>
      </c>
      <c r="O555" s="570">
        <v>5.2</v>
      </c>
      <c r="P555" s="570">
        <v>0.3</v>
      </c>
      <c r="Q555" s="545" t="s">
        <v>422</v>
      </c>
      <c r="R555" s="570">
        <v>17.5</v>
      </c>
      <c r="S555" s="571">
        <v>33.799999999999997</v>
      </c>
      <c r="T555" s="545" t="s">
        <v>139</v>
      </c>
      <c r="U555" s="545" t="s">
        <v>118</v>
      </c>
      <c r="V555" s="572">
        <v>334.6</v>
      </c>
      <c r="W555" s="570">
        <v>84.5</v>
      </c>
      <c r="X555" s="545">
        <v>1</v>
      </c>
      <c r="Y555" s="545">
        <v>1</v>
      </c>
      <c r="Z555" s="545">
        <v>3</v>
      </c>
      <c r="AA555" s="545">
        <v>1</v>
      </c>
      <c r="AB555" s="471" t="s">
        <v>54</v>
      </c>
      <c r="AC555" s="471" t="s">
        <v>54</v>
      </c>
      <c r="AD555" s="471" t="s">
        <v>54</v>
      </c>
      <c r="AE555" s="471" t="s">
        <v>54</v>
      </c>
      <c r="AF555" s="471">
        <v>1</v>
      </c>
      <c r="AG555" s="471">
        <v>1</v>
      </c>
      <c r="AH555" s="573">
        <v>17.28</v>
      </c>
      <c r="AI555" s="573">
        <v>17.34</v>
      </c>
      <c r="AJ555" s="573">
        <v>17.16</v>
      </c>
      <c r="AK555" s="573">
        <v>17.260000000000002</v>
      </c>
      <c r="AL555" s="570">
        <v>575.33333333333337</v>
      </c>
      <c r="AM555" s="570">
        <v>5.5227226411249148</v>
      </c>
      <c r="AN555" s="545">
        <v>3</v>
      </c>
      <c r="AO555" s="542"/>
    </row>
    <row r="556" spans="1:325" x14ac:dyDescent="0.25">
      <c r="A556" s="495"/>
      <c r="B556" s="498" t="s">
        <v>511</v>
      </c>
      <c r="C556" s="498" t="s">
        <v>512</v>
      </c>
      <c r="D556" s="486" t="s">
        <v>379</v>
      </c>
      <c r="E556" s="462" t="s">
        <v>501</v>
      </c>
      <c r="F556" s="663">
        <v>106</v>
      </c>
      <c r="G556" s="663">
        <v>269</v>
      </c>
      <c r="H556" s="663">
        <v>120</v>
      </c>
      <c r="I556" s="462" t="s">
        <v>120</v>
      </c>
      <c r="J556" s="664">
        <v>0</v>
      </c>
      <c r="K556" s="664">
        <v>2.1</v>
      </c>
      <c r="L556" s="664">
        <v>2.1</v>
      </c>
      <c r="M556" s="664">
        <v>0</v>
      </c>
      <c r="N556" s="666">
        <v>16.899999999999999</v>
      </c>
      <c r="O556" s="666">
        <v>4.5999999999999996</v>
      </c>
      <c r="P556" s="666">
        <v>0.3</v>
      </c>
      <c r="Q556" s="462" t="s">
        <v>126</v>
      </c>
      <c r="R556" s="666">
        <v>15.4</v>
      </c>
      <c r="S556" s="667">
        <v>33.799999999999997</v>
      </c>
      <c r="T556" s="462" t="s">
        <v>139</v>
      </c>
      <c r="U556" s="462" t="s">
        <v>118</v>
      </c>
      <c r="V556" s="668">
        <v>343</v>
      </c>
      <c r="W556" s="666">
        <v>90.9</v>
      </c>
      <c r="X556" s="462">
        <v>3</v>
      </c>
      <c r="Y556" s="462">
        <v>1</v>
      </c>
      <c r="Z556" s="462">
        <v>1</v>
      </c>
      <c r="AA556" s="462">
        <v>1</v>
      </c>
      <c r="AB556" s="689" t="s">
        <v>54</v>
      </c>
      <c r="AC556" s="689" t="s">
        <v>54</v>
      </c>
      <c r="AD556" s="689" t="s">
        <v>54</v>
      </c>
      <c r="AE556" s="689" t="s">
        <v>54</v>
      </c>
      <c r="AF556" s="689">
        <v>1</v>
      </c>
      <c r="AG556" s="689">
        <v>1</v>
      </c>
      <c r="AH556" s="669">
        <v>19.32</v>
      </c>
      <c r="AI556" s="669">
        <v>20.41</v>
      </c>
      <c r="AJ556" s="669">
        <v>19.37</v>
      </c>
      <c r="AK556" s="669">
        <v>19.700000000000003</v>
      </c>
      <c r="AL556" s="666">
        <v>656.66666666666674</v>
      </c>
      <c r="AM556" s="666">
        <v>7.7091306724986595</v>
      </c>
      <c r="AN556" s="462">
        <v>2</v>
      </c>
      <c r="AO556" s="542"/>
    </row>
    <row r="557" spans="1:325" s="614" customFormat="1" ht="16.5" thickBot="1" x14ac:dyDescent="0.3">
      <c r="A557" s="495"/>
      <c r="B557" s="498" t="s">
        <v>511</v>
      </c>
      <c r="C557" s="498" t="s">
        <v>512</v>
      </c>
      <c r="D557" s="487" t="s">
        <v>379</v>
      </c>
      <c r="E557" s="670" t="s">
        <v>377</v>
      </c>
      <c r="F557" s="671">
        <v>103.55833333333334</v>
      </c>
      <c r="G557" s="671">
        <v>242.26666666666665</v>
      </c>
      <c r="H557" s="671">
        <v>104.21666666666665</v>
      </c>
      <c r="I557" s="670" t="s">
        <v>144</v>
      </c>
      <c r="J557" s="672">
        <v>0.31666666666666665</v>
      </c>
      <c r="K557" s="672">
        <v>0.6166666666666667</v>
      </c>
      <c r="L557" s="672">
        <v>2.2583333333333333</v>
      </c>
      <c r="M557" s="678">
        <v>0.25</v>
      </c>
      <c r="N557" s="672">
        <v>17.574999999999999</v>
      </c>
      <c r="O557" s="672">
        <v>4.6583333333333341</v>
      </c>
      <c r="P557" s="672">
        <v>0.60833333333333328</v>
      </c>
      <c r="Q557" s="670" t="s">
        <v>123</v>
      </c>
      <c r="R557" s="672">
        <v>14.941666666666668</v>
      </c>
      <c r="S557" s="673">
        <v>34.550000000000004</v>
      </c>
      <c r="T557" s="670" t="s">
        <v>378</v>
      </c>
      <c r="U557" s="670" t="s">
        <v>420</v>
      </c>
      <c r="V557" s="671">
        <v>336.34249999999997</v>
      </c>
      <c r="W557" s="672">
        <v>85.916666666666671</v>
      </c>
      <c r="X557" s="674">
        <v>3</v>
      </c>
      <c r="Y557" s="674">
        <v>5</v>
      </c>
      <c r="Z557" s="674">
        <v>5</v>
      </c>
      <c r="AA557" s="674">
        <v>3</v>
      </c>
      <c r="AB557" s="691" t="s">
        <v>54</v>
      </c>
      <c r="AC557" s="691" t="s">
        <v>54</v>
      </c>
      <c r="AD557" s="691" t="s">
        <v>54</v>
      </c>
      <c r="AE557" s="691" t="s">
        <v>54</v>
      </c>
      <c r="AF557" s="691">
        <v>3</v>
      </c>
      <c r="AG557" s="691">
        <v>3</v>
      </c>
      <c r="AH557" s="675">
        <v>17.797079427571553</v>
      </c>
      <c r="AI557" s="675">
        <v>18.339500843644547</v>
      </c>
      <c r="AJ557" s="675">
        <v>17.93340004374453</v>
      </c>
      <c r="AK557" s="675">
        <v>18.023326771653544</v>
      </c>
      <c r="AL557" s="676">
        <v>600.7775590551181</v>
      </c>
      <c r="AM557" s="676">
        <v>6.9509265855748623</v>
      </c>
      <c r="AN557" s="671">
        <v>2</v>
      </c>
      <c r="AO557" s="542"/>
      <c r="AP557" s="765"/>
      <c r="AQ557" s="765"/>
      <c r="AR557" s="765"/>
      <c r="AS557" s="765"/>
      <c r="AT557" s="765"/>
      <c r="AU557" s="765"/>
      <c r="AV557" s="765"/>
      <c r="AW557" s="765"/>
      <c r="AX557" s="765"/>
      <c r="AY557" s="765"/>
      <c r="AZ557" s="765"/>
      <c r="BA557" s="765"/>
      <c r="BB557" s="765"/>
      <c r="BC557" s="765"/>
      <c r="BD557" s="765"/>
      <c r="BE557" s="765"/>
      <c r="BF557" s="765"/>
      <c r="BG557" s="765"/>
      <c r="BH557" s="765"/>
      <c r="BI557" s="765"/>
      <c r="BJ557" s="765"/>
      <c r="BK557" s="765"/>
      <c r="BL557" s="765"/>
      <c r="BM557" s="765"/>
      <c r="BN557" s="765"/>
      <c r="BO557" s="765"/>
      <c r="BP557" s="765"/>
      <c r="BQ557" s="765"/>
      <c r="BR557" s="765"/>
      <c r="BS557" s="765"/>
      <c r="BT557" s="765"/>
      <c r="BU557" s="765"/>
      <c r="BV557" s="765"/>
      <c r="BW557" s="765"/>
      <c r="BX557" s="765"/>
      <c r="BY557" s="765"/>
      <c r="BZ557" s="765"/>
      <c r="CA557" s="765"/>
      <c r="CB557" s="765"/>
      <c r="CC557" s="765"/>
      <c r="CD557" s="765"/>
      <c r="CE557" s="765"/>
      <c r="CF557" s="765"/>
      <c r="CG557" s="765"/>
      <c r="CH557" s="765"/>
      <c r="CI557" s="765"/>
      <c r="CJ557" s="765"/>
      <c r="CK557" s="765"/>
      <c r="CL557" s="765"/>
      <c r="CM557" s="765"/>
      <c r="CN557" s="765"/>
      <c r="CO557" s="765"/>
      <c r="CP557" s="765"/>
      <c r="CQ557" s="765"/>
      <c r="CR557" s="765"/>
      <c r="CS557" s="765"/>
      <c r="CT557" s="765"/>
      <c r="CU557" s="765"/>
      <c r="CV557" s="765"/>
      <c r="CW557" s="765"/>
      <c r="CX557" s="765"/>
      <c r="CY557" s="765"/>
      <c r="CZ557" s="765"/>
      <c r="DA557" s="765"/>
      <c r="DB557" s="765"/>
      <c r="DC557" s="765"/>
      <c r="DD557" s="765"/>
      <c r="DE557" s="765"/>
      <c r="DF557" s="765"/>
      <c r="DG557" s="765"/>
      <c r="DH557" s="765"/>
      <c r="DI557" s="765"/>
      <c r="DJ557" s="765"/>
      <c r="DK557" s="765"/>
      <c r="DL557" s="765"/>
      <c r="DM557" s="765"/>
      <c r="DN557" s="765"/>
      <c r="DO557" s="765"/>
      <c r="DP557" s="765"/>
      <c r="DQ557" s="765"/>
      <c r="DR557" s="765"/>
      <c r="DS557" s="765"/>
      <c r="DT557" s="765"/>
      <c r="DU557" s="765"/>
      <c r="DV557" s="765"/>
      <c r="DW557" s="765"/>
      <c r="DX557" s="765"/>
      <c r="DY557" s="765"/>
      <c r="DZ557" s="765"/>
      <c r="EA557" s="765"/>
      <c r="EB557" s="765"/>
      <c r="EC557" s="765"/>
      <c r="ED557" s="765"/>
      <c r="EE557" s="765"/>
      <c r="EF557" s="765"/>
      <c r="EG557" s="765"/>
      <c r="EH557" s="765"/>
      <c r="EI557" s="765"/>
      <c r="EJ557" s="765"/>
      <c r="EK557" s="765"/>
      <c r="EL557" s="765"/>
      <c r="EM557" s="765"/>
      <c r="EN557" s="765"/>
      <c r="EO557" s="765"/>
      <c r="EP557" s="765"/>
      <c r="EQ557" s="765"/>
      <c r="ER557" s="765"/>
      <c r="ES557" s="765"/>
      <c r="ET557" s="765"/>
      <c r="EU557" s="765"/>
      <c r="EV557" s="765"/>
      <c r="EW557" s="765"/>
      <c r="EX557" s="765"/>
      <c r="EY557" s="765"/>
      <c r="EZ557" s="765"/>
      <c r="FA557" s="765"/>
      <c r="FB557" s="765"/>
      <c r="FC557" s="765"/>
      <c r="FD557" s="765"/>
      <c r="FE557" s="765"/>
      <c r="FF557" s="765"/>
      <c r="FG557" s="765"/>
      <c r="FH557" s="765"/>
      <c r="FI557" s="765"/>
      <c r="FJ557" s="765"/>
      <c r="FK557" s="765"/>
      <c r="FL557" s="765"/>
      <c r="FM557" s="765"/>
      <c r="FN557" s="765"/>
      <c r="FO557" s="765"/>
      <c r="FP557" s="765"/>
      <c r="FQ557" s="765"/>
      <c r="FR557" s="765"/>
      <c r="FS557" s="765"/>
      <c r="FT557" s="765"/>
      <c r="FU557" s="765"/>
      <c r="FV557" s="765"/>
      <c r="FW557" s="765"/>
      <c r="FX557" s="765"/>
      <c r="FY557" s="765"/>
      <c r="FZ557" s="765"/>
      <c r="GA557" s="765"/>
      <c r="GB557" s="765"/>
      <c r="GC557" s="765"/>
      <c r="GD557" s="765"/>
      <c r="GE557" s="765"/>
      <c r="GF557" s="765"/>
      <c r="GG557" s="765"/>
      <c r="GH557" s="765"/>
      <c r="GI557" s="765"/>
      <c r="GJ557" s="765"/>
      <c r="GK557" s="765"/>
      <c r="GL557" s="765"/>
      <c r="GM557" s="765"/>
      <c r="GN557" s="765"/>
      <c r="GO557" s="765"/>
      <c r="GP557" s="765"/>
      <c r="GQ557" s="765"/>
      <c r="GR557" s="765"/>
      <c r="GS557" s="765"/>
      <c r="GT557" s="765"/>
      <c r="GU557" s="765"/>
      <c r="GV557" s="765"/>
      <c r="GW557" s="765"/>
      <c r="GX557" s="765"/>
      <c r="GY557" s="765"/>
      <c r="GZ557" s="765"/>
      <c r="HA557" s="765"/>
      <c r="HB557" s="765"/>
      <c r="HC557" s="765"/>
      <c r="HD557" s="765"/>
      <c r="HE557" s="765"/>
      <c r="HF557" s="765"/>
      <c r="HG557" s="765"/>
      <c r="HH557" s="765"/>
      <c r="HI557" s="765"/>
      <c r="HJ557" s="765"/>
      <c r="HK557" s="765"/>
      <c r="HL557" s="765"/>
      <c r="HM557" s="765"/>
      <c r="HN557" s="765"/>
      <c r="HO557" s="765"/>
      <c r="HP557" s="765"/>
      <c r="HQ557" s="765"/>
      <c r="HR557" s="765"/>
      <c r="HS557" s="765"/>
      <c r="HT557" s="765"/>
      <c r="HU557" s="765"/>
      <c r="HV557" s="765"/>
      <c r="HW557" s="765"/>
      <c r="HX557" s="765"/>
      <c r="HY557" s="765"/>
      <c r="HZ557" s="765"/>
      <c r="IA557" s="765"/>
      <c r="IB557" s="765"/>
      <c r="IC557" s="765"/>
      <c r="ID557" s="765"/>
      <c r="IE557" s="765"/>
      <c r="IF557" s="765"/>
      <c r="IG557" s="765"/>
      <c r="IH557" s="765"/>
      <c r="II557" s="765"/>
      <c r="IJ557" s="765"/>
      <c r="IK557" s="765"/>
      <c r="IL557" s="765"/>
      <c r="IM557" s="765"/>
      <c r="IN557" s="765"/>
      <c r="IO557" s="765"/>
      <c r="IP557" s="765"/>
      <c r="IQ557" s="765"/>
      <c r="IR557" s="765"/>
      <c r="IS557" s="765"/>
      <c r="IT557" s="765"/>
      <c r="IU557" s="765"/>
      <c r="IV557" s="765"/>
      <c r="IW557" s="765"/>
      <c r="IX557" s="765"/>
      <c r="IY557" s="765"/>
      <c r="IZ557" s="765"/>
      <c r="JA557" s="765"/>
      <c r="JB557" s="765"/>
      <c r="JC557" s="765"/>
      <c r="JD557" s="765"/>
      <c r="JE557" s="765"/>
      <c r="JF557" s="765"/>
      <c r="JG557" s="765"/>
      <c r="JH557" s="765"/>
      <c r="JI557" s="765"/>
      <c r="JJ557" s="765"/>
      <c r="JK557" s="765"/>
      <c r="JL557" s="765"/>
      <c r="JM557" s="765"/>
      <c r="JN557" s="765"/>
      <c r="JO557" s="765"/>
      <c r="JP557" s="765"/>
      <c r="JQ557" s="765"/>
      <c r="JR557" s="765"/>
      <c r="JS557" s="765"/>
      <c r="JT557" s="765"/>
      <c r="JU557" s="765"/>
      <c r="JV557" s="765"/>
      <c r="JW557" s="765"/>
      <c r="JX557" s="765"/>
      <c r="JY557" s="765"/>
      <c r="JZ557" s="765"/>
      <c r="KA557" s="765"/>
      <c r="KB557" s="765"/>
      <c r="KC557" s="765"/>
      <c r="KD557" s="765"/>
      <c r="KE557" s="765"/>
      <c r="KF557" s="765"/>
      <c r="KG557" s="765"/>
      <c r="KH557" s="765"/>
      <c r="KI557" s="765"/>
      <c r="KJ557" s="765"/>
      <c r="KK557" s="765"/>
      <c r="KL557" s="765"/>
      <c r="KM557" s="765"/>
      <c r="KN557" s="765"/>
      <c r="KO557" s="765"/>
      <c r="KP557" s="765"/>
      <c r="KQ557" s="765"/>
      <c r="KR557" s="765"/>
      <c r="KS557" s="765"/>
      <c r="KT557" s="765"/>
      <c r="KU557" s="765"/>
      <c r="KV557" s="765"/>
      <c r="KW557" s="765"/>
      <c r="KX557" s="765"/>
      <c r="KY557" s="765"/>
      <c r="KZ557" s="765"/>
      <c r="LA557" s="765"/>
      <c r="LB557" s="765"/>
      <c r="LC557" s="765"/>
      <c r="LD557" s="765"/>
      <c r="LE557" s="765"/>
      <c r="LF557" s="765"/>
      <c r="LG557" s="765"/>
      <c r="LH557" s="765"/>
      <c r="LI557" s="765"/>
      <c r="LJ557" s="765"/>
      <c r="LK557" s="765"/>
      <c r="LL557" s="765"/>
      <c r="LM557" s="765"/>
    </row>
    <row r="558" spans="1:325" x14ac:dyDescent="0.25">
      <c r="A558" s="495"/>
      <c r="B558" s="498" t="s">
        <v>511</v>
      </c>
      <c r="C558" s="498" t="s">
        <v>512</v>
      </c>
      <c r="D558" s="482" t="s">
        <v>385</v>
      </c>
      <c r="E558" s="461" t="s">
        <v>505</v>
      </c>
      <c r="F558" s="789">
        <v>108</v>
      </c>
      <c r="G558" s="789">
        <v>219</v>
      </c>
      <c r="H558" s="789">
        <v>90</v>
      </c>
      <c r="I558" s="461" t="s">
        <v>127</v>
      </c>
      <c r="J558" s="790">
        <v>0.6</v>
      </c>
      <c r="K558" s="790">
        <v>0.4</v>
      </c>
      <c r="L558" s="790">
        <v>0</v>
      </c>
      <c r="M558" s="790">
        <v>0</v>
      </c>
      <c r="N558" s="648">
        <v>20</v>
      </c>
      <c r="O558" s="648">
        <v>4.5999999999999996</v>
      </c>
      <c r="P558" s="648">
        <v>0.6</v>
      </c>
      <c r="Q558" s="461" t="s">
        <v>126</v>
      </c>
      <c r="R558" s="791">
        <v>14.2</v>
      </c>
      <c r="S558" s="792">
        <v>37.5</v>
      </c>
      <c r="T558" s="461" t="s">
        <v>132</v>
      </c>
      <c r="U558" s="461" t="s">
        <v>118</v>
      </c>
      <c r="V558" s="789">
        <v>315.2</v>
      </c>
      <c r="W558" s="648">
        <v>85.4</v>
      </c>
      <c r="X558" s="461">
        <v>1</v>
      </c>
      <c r="Y558" s="804">
        <v>3</v>
      </c>
      <c r="Z558" s="461">
        <v>1</v>
      </c>
      <c r="AA558" s="804">
        <v>3</v>
      </c>
      <c r="AB558" s="461">
        <v>3</v>
      </c>
      <c r="AC558" s="461">
        <v>3</v>
      </c>
      <c r="AD558" s="461" t="s">
        <v>54</v>
      </c>
      <c r="AE558" s="461">
        <v>3</v>
      </c>
      <c r="AF558" s="461">
        <v>3</v>
      </c>
      <c r="AG558" s="461">
        <v>1</v>
      </c>
      <c r="AH558" s="647">
        <v>169.2</v>
      </c>
      <c r="AI558" s="647">
        <v>173.25</v>
      </c>
      <c r="AJ558" s="647" t="s">
        <v>54</v>
      </c>
      <c r="AK558" s="647">
        <v>171.22499999999999</v>
      </c>
      <c r="AL558" s="648">
        <v>684.9</v>
      </c>
      <c r="AM558" s="648">
        <v>7.6243753732046864</v>
      </c>
      <c r="AN558" s="461">
        <v>3</v>
      </c>
      <c r="AO558" s="542"/>
    </row>
    <row r="559" spans="1:325" x14ac:dyDescent="0.25">
      <c r="A559" s="495"/>
      <c r="B559" s="498" t="s">
        <v>511</v>
      </c>
      <c r="C559" s="498" t="s">
        <v>512</v>
      </c>
      <c r="D559" s="483" t="s">
        <v>385</v>
      </c>
      <c r="E559" s="330" t="s">
        <v>498</v>
      </c>
      <c r="F559" s="89">
        <v>104</v>
      </c>
      <c r="G559" s="89">
        <v>236.5</v>
      </c>
      <c r="H559" s="89">
        <v>108.8</v>
      </c>
      <c r="I559" s="330" t="s">
        <v>127</v>
      </c>
      <c r="J559" s="793">
        <v>0</v>
      </c>
      <c r="K559" s="793">
        <v>2.8</v>
      </c>
      <c r="L559" s="793">
        <v>4</v>
      </c>
      <c r="M559" s="793">
        <v>0.3</v>
      </c>
      <c r="N559" s="90">
        <v>19.3</v>
      </c>
      <c r="O559" s="90">
        <v>5</v>
      </c>
      <c r="P559" s="90">
        <v>0.8</v>
      </c>
      <c r="Q559" s="330" t="s">
        <v>126</v>
      </c>
      <c r="R559" s="565">
        <v>16</v>
      </c>
      <c r="S559" s="566">
        <v>36</v>
      </c>
      <c r="T559" s="330" t="s">
        <v>132</v>
      </c>
      <c r="U559" s="330" t="s">
        <v>118</v>
      </c>
      <c r="V559" s="89">
        <v>341</v>
      </c>
      <c r="W559" s="90">
        <v>78</v>
      </c>
      <c r="X559" s="330">
        <v>1</v>
      </c>
      <c r="Y559" s="794">
        <v>1</v>
      </c>
      <c r="Z559" s="330">
        <v>1</v>
      </c>
      <c r="AA559" s="794">
        <v>1</v>
      </c>
      <c r="AB559" s="330">
        <v>1</v>
      </c>
      <c r="AC559" s="330">
        <v>1</v>
      </c>
      <c r="AD559" s="330" t="s">
        <v>54</v>
      </c>
      <c r="AE559" s="330">
        <v>1</v>
      </c>
      <c r="AF559" s="330">
        <v>5</v>
      </c>
      <c r="AG559" s="330">
        <v>1</v>
      </c>
      <c r="AH559" s="563">
        <v>161.69999999999999</v>
      </c>
      <c r="AI559" s="563">
        <v>182.3</v>
      </c>
      <c r="AJ559" s="563" t="s">
        <v>54</v>
      </c>
      <c r="AK559" s="563">
        <v>172</v>
      </c>
      <c r="AL559" s="90">
        <v>688</v>
      </c>
      <c r="AM559" s="90">
        <v>6.6005577936163657</v>
      </c>
      <c r="AN559" s="330">
        <v>2</v>
      </c>
      <c r="AO559" s="542"/>
    </row>
    <row r="560" spans="1:325" x14ac:dyDescent="0.25">
      <c r="A560" s="495"/>
      <c r="B560" s="498" t="s">
        <v>511</v>
      </c>
      <c r="C560" s="498" t="s">
        <v>512</v>
      </c>
      <c r="D560" s="483" t="s">
        <v>385</v>
      </c>
      <c r="E560" s="330" t="s">
        <v>450</v>
      </c>
      <c r="F560" s="89">
        <v>104</v>
      </c>
      <c r="G560" s="89">
        <v>255</v>
      </c>
      <c r="H560" s="89">
        <v>115</v>
      </c>
      <c r="I560" s="330" t="s">
        <v>127</v>
      </c>
      <c r="J560" s="793">
        <v>0</v>
      </c>
      <c r="K560" s="793">
        <v>0</v>
      </c>
      <c r="L560" s="793">
        <v>0</v>
      </c>
      <c r="M560" s="793">
        <v>0</v>
      </c>
      <c r="N560" s="90">
        <v>20</v>
      </c>
      <c r="O560" s="90">
        <v>4.9000000000000004</v>
      </c>
      <c r="P560" s="90">
        <v>1</v>
      </c>
      <c r="Q560" s="330" t="s">
        <v>126</v>
      </c>
      <c r="R560" s="565">
        <v>14</v>
      </c>
      <c r="S560" s="566">
        <v>36</v>
      </c>
      <c r="T560" s="330" t="s">
        <v>139</v>
      </c>
      <c r="U560" s="330" t="s">
        <v>118</v>
      </c>
      <c r="V560" s="330">
        <v>335</v>
      </c>
      <c r="W560" s="90">
        <v>81.900000000000006</v>
      </c>
      <c r="X560" s="330">
        <v>3</v>
      </c>
      <c r="Y560" s="468">
        <v>3</v>
      </c>
      <c r="Z560" s="330">
        <v>3</v>
      </c>
      <c r="AA560" s="468">
        <v>1</v>
      </c>
      <c r="AB560" s="330">
        <v>1</v>
      </c>
      <c r="AC560" s="330">
        <v>1</v>
      </c>
      <c r="AD560" s="330" t="s">
        <v>54</v>
      </c>
      <c r="AE560" s="330">
        <v>1</v>
      </c>
      <c r="AF560" s="330">
        <v>1</v>
      </c>
      <c r="AG560" s="330">
        <v>3</v>
      </c>
      <c r="AH560" s="563">
        <v>133.29</v>
      </c>
      <c r="AI560" s="563">
        <v>134.97</v>
      </c>
      <c r="AJ560" s="563" t="s">
        <v>54</v>
      </c>
      <c r="AK560" s="563">
        <v>134.13</v>
      </c>
      <c r="AL560" s="90">
        <v>536.52</v>
      </c>
      <c r="AM560" s="90">
        <v>4.2515156225711168</v>
      </c>
      <c r="AN560" s="330">
        <v>4</v>
      </c>
      <c r="AO560" s="542"/>
    </row>
    <row r="561" spans="1:325" x14ac:dyDescent="0.25">
      <c r="A561" s="495"/>
      <c r="B561" s="498" t="s">
        <v>511</v>
      </c>
      <c r="C561" s="498" t="s">
        <v>512</v>
      </c>
      <c r="D561" s="483" t="s">
        <v>385</v>
      </c>
      <c r="E561" s="330" t="s">
        <v>501</v>
      </c>
      <c r="F561" s="89">
        <v>106</v>
      </c>
      <c r="G561" s="89">
        <v>237</v>
      </c>
      <c r="H561" s="89">
        <v>99</v>
      </c>
      <c r="I561" s="330" t="s">
        <v>120</v>
      </c>
      <c r="J561" s="793">
        <v>0</v>
      </c>
      <c r="K561" s="793">
        <v>0.8</v>
      </c>
      <c r="L561" s="793">
        <v>0</v>
      </c>
      <c r="M561" s="793">
        <v>0</v>
      </c>
      <c r="N561" s="90">
        <v>15.9</v>
      </c>
      <c r="O561" s="90">
        <v>4.4000000000000004</v>
      </c>
      <c r="P561" s="90">
        <v>0.7</v>
      </c>
      <c r="Q561" s="330" t="s">
        <v>126</v>
      </c>
      <c r="R561" s="565">
        <v>14.8</v>
      </c>
      <c r="S561" s="566">
        <v>31.2</v>
      </c>
      <c r="T561" s="330" t="s">
        <v>142</v>
      </c>
      <c r="U561" s="330" t="s">
        <v>118</v>
      </c>
      <c r="V561" s="89">
        <v>290</v>
      </c>
      <c r="W561" s="90">
        <v>87</v>
      </c>
      <c r="X561" s="330">
        <v>5</v>
      </c>
      <c r="Y561" s="468">
        <v>1</v>
      </c>
      <c r="Z561" s="330">
        <v>1</v>
      </c>
      <c r="AA561" s="468">
        <v>3</v>
      </c>
      <c r="AB561" s="330">
        <v>1</v>
      </c>
      <c r="AC561" s="330">
        <v>1</v>
      </c>
      <c r="AD561" s="330" t="s">
        <v>54</v>
      </c>
      <c r="AE561" s="330">
        <v>3</v>
      </c>
      <c r="AF561" s="330">
        <v>3</v>
      </c>
      <c r="AG561" s="330">
        <v>1</v>
      </c>
      <c r="AH561" s="563">
        <v>135</v>
      </c>
      <c r="AI561" s="563">
        <v>129</v>
      </c>
      <c r="AJ561" s="563" t="s">
        <v>54</v>
      </c>
      <c r="AK561" s="563">
        <v>132</v>
      </c>
      <c r="AL561" s="90">
        <v>528</v>
      </c>
      <c r="AM561" s="90">
        <v>5.263157894736838</v>
      </c>
      <c r="AN561" s="330">
        <v>2</v>
      </c>
      <c r="AO561" s="542"/>
    </row>
    <row r="562" spans="1:325" x14ac:dyDescent="0.25">
      <c r="A562" s="495"/>
      <c r="B562" s="498" t="s">
        <v>511</v>
      </c>
      <c r="C562" s="498" t="s">
        <v>512</v>
      </c>
      <c r="D562" s="483" t="s">
        <v>385</v>
      </c>
      <c r="E562" s="330" t="s">
        <v>506</v>
      </c>
      <c r="F562" s="89">
        <v>105</v>
      </c>
      <c r="G562" s="89">
        <v>219</v>
      </c>
      <c r="H562" s="89">
        <v>83</v>
      </c>
      <c r="I562" s="330" t="s">
        <v>120</v>
      </c>
      <c r="J562" s="793">
        <v>0</v>
      </c>
      <c r="K562" s="793">
        <v>0</v>
      </c>
      <c r="L562" s="793">
        <v>0</v>
      </c>
      <c r="M562" s="793">
        <v>0</v>
      </c>
      <c r="N562" s="90">
        <v>16.3</v>
      </c>
      <c r="O562" s="90">
        <v>4.4000000000000004</v>
      </c>
      <c r="P562" s="90">
        <v>0.6</v>
      </c>
      <c r="Q562" s="330" t="s">
        <v>364</v>
      </c>
      <c r="R562" s="565">
        <v>14</v>
      </c>
      <c r="S562" s="566">
        <v>27.9</v>
      </c>
      <c r="T562" s="330" t="s">
        <v>139</v>
      </c>
      <c r="U562" s="330" t="s">
        <v>118</v>
      </c>
      <c r="V562" s="89">
        <v>325.5</v>
      </c>
      <c r="W562" s="90">
        <v>89.6</v>
      </c>
      <c r="X562" s="330">
        <v>3</v>
      </c>
      <c r="Y562" s="794">
        <v>1</v>
      </c>
      <c r="Z562" s="794">
        <v>1</v>
      </c>
      <c r="AA562" s="794">
        <v>1</v>
      </c>
      <c r="AB562" s="330">
        <v>1</v>
      </c>
      <c r="AC562" s="330">
        <v>1</v>
      </c>
      <c r="AD562" s="330" t="s">
        <v>54</v>
      </c>
      <c r="AE562" s="330">
        <v>1</v>
      </c>
      <c r="AF562" s="330">
        <v>5</v>
      </c>
      <c r="AG562" s="330">
        <v>1</v>
      </c>
      <c r="AH562" s="563">
        <v>112.12</v>
      </c>
      <c r="AI562" s="563">
        <v>125.12</v>
      </c>
      <c r="AJ562" s="563" t="s">
        <v>54</v>
      </c>
      <c r="AK562" s="563">
        <v>118.62</v>
      </c>
      <c r="AL562" s="90">
        <v>474.48</v>
      </c>
      <c r="AM562" s="90">
        <v>18.507417952944706</v>
      </c>
      <c r="AN562" s="330">
        <v>2</v>
      </c>
      <c r="AO562" s="542"/>
    </row>
    <row r="563" spans="1:325" x14ac:dyDescent="0.25">
      <c r="A563" s="495"/>
      <c r="B563" s="498" t="s">
        <v>511</v>
      </c>
      <c r="C563" s="498" t="s">
        <v>512</v>
      </c>
      <c r="D563" s="483" t="s">
        <v>385</v>
      </c>
      <c r="E563" s="460" t="s">
        <v>463</v>
      </c>
      <c r="F563" s="795">
        <v>101</v>
      </c>
      <c r="G563" s="795">
        <v>207</v>
      </c>
      <c r="H563" s="795">
        <v>82</v>
      </c>
      <c r="I563" s="460" t="s">
        <v>120</v>
      </c>
      <c r="J563" s="796">
        <v>0</v>
      </c>
      <c r="K563" s="796">
        <v>0</v>
      </c>
      <c r="L563" s="796">
        <v>0</v>
      </c>
      <c r="M563" s="796">
        <v>0</v>
      </c>
      <c r="N563" s="650">
        <v>15.3</v>
      </c>
      <c r="O563" s="650">
        <v>4.0999999999999996</v>
      </c>
      <c r="P563" s="650">
        <v>0.5</v>
      </c>
      <c r="Q563" s="460" t="s">
        <v>126</v>
      </c>
      <c r="R563" s="797">
        <v>13.6</v>
      </c>
      <c r="S563" s="798">
        <v>27.8</v>
      </c>
      <c r="T563" s="460" t="s">
        <v>751</v>
      </c>
      <c r="U563" s="460" t="s">
        <v>118</v>
      </c>
      <c r="V563" s="795">
        <v>335</v>
      </c>
      <c r="W563" s="650">
        <v>86.4</v>
      </c>
      <c r="X563" s="460">
        <v>1</v>
      </c>
      <c r="Y563" s="799">
        <v>3</v>
      </c>
      <c r="Z563" s="460">
        <v>1</v>
      </c>
      <c r="AA563" s="799">
        <v>1</v>
      </c>
      <c r="AB563" s="460">
        <v>1</v>
      </c>
      <c r="AC563" s="460">
        <v>1</v>
      </c>
      <c r="AD563" s="460" t="s">
        <v>54</v>
      </c>
      <c r="AE563" s="460">
        <v>1</v>
      </c>
      <c r="AF563" s="460">
        <v>3</v>
      </c>
      <c r="AG563" s="460">
        <v>1</v>
      </c>
      <c r="AH563" s="649">
        <v>120.5</v>
      </c>
      <c r="AI563" s="649">
        <v>115.6</v>
      </c>
      <c r="AJ563" s="649" t="s">
        <v>54</v>
      </c>
      <c r="AK563" s="649">
        <v>118.05</v>
      </c>
      <c r="AL563" s="650">
        <v>472.2</v>
      </c>
      <c r="AM563" s="650">
        <v>2.3407022106632014</v>
      </c>
      <c r="AN563" s="460">
        <v>5</v>
      </c>
      <c r="AO563" s="478"/>
    </row>
    <row r="564" spans="1:325" s="614" customFormat="1" ht="16.5" thickBot="1" x14ac:dyDescent="0.3">
      <c r="A564" s="495"/>
      <c r="B564" s="499" t="s">
        <v>511</v>
      </c>
      <c r="C564" s="499" t="s">
        <v>512</v>
      </c>
      <c r="D564" s="484" t="s">
        <v>385</v>
      </c>
      <c r="E564" s="651" t="s">
        <v>377</v>
      </c>
      <c r="F564" s="652">
        <v>104.66666666666667</v>
      </c>
      <c r="G564" s="652">
        <v>228.91666666666666</v>
      </c>
      <c r="H564" s="652">
        <v>96.3</v>
      </c>
      <c r="I564" s="651" t="s">
        <v>144</v>
      </c>
      <c r="J564" s="800">
        <v>9.9999999999999992E-2</v>
      </c>
      <c r="K564" s="800">
        <v>0.66666666666666663</v>
      </c>
      <c r="L564" s="800">
        <v>0.66666666666666663</v>
      </c>
      <c r="M564" s="800">
        <v>4.9999999999999996E-2</v>
      </c>
      <c r="N564" s="800">
        <v>17.8</v>
      </c>
      <c r="O564" s="800">
        <v>4.5666666666666664</v>
      </c>
      <c r="P564" s="800">
        <v>0.69999999999999984</v>
      </c>
      <c r="Q564" s="651" t="s">
        <v>123</v>
      </c>
      <c r="R564" s="800">
        <v>14.433333333333332</v>
      </c>
      <c r="S564" s="801">
        <v>32.733333333333334</v>
      </c>
      <c r="T564" s="651" t="s">
        <v>751</v>
      </c>
      <c r="U564" s="651" t="s">
        <v>122</v>
      </c>
      <c r="V564" s="802">
        <v>323.61666666666667</v>
      </c>
      <c r="W564" s="800">
        <v>84.716666666666654</v>
      </c>
      <c r="X564" s="803">
        <v>5</v>
      </c>
      <c r="Y564" s="803">
        <v>3</v>
      </c>
      <c r="Z564" s="803">
        <v>3</v>
      </c>
      <c r="AA564" s="803">
        <v>3</v>
      </c>
      <c r="AB564" s="803">
        <v>3</v>
      </c>
      <c r="AC564" s="803">
        <v>3</v>
      </c>
      <c r="AD564" s="803" t="s">
        <v>54</v>
      </c>
      <c r="AE564" s="803">
        <v>3</v>
      </c>
      <c r="AF564" s="803">
        <v>5</v>
      </c>
      <c r="AG564" s="803">
        <v>3</v>
      </c>
      <c r="AH564" s="653">
        <v>138.63499999999999</v>
      </c>
      <c r="AI564" s="653">
        <v>143.37333333333333</v>
      </c>
      <c r="AJ564" s="653" t="s">
        <v>54</v>
      </c>
      <c r="AK564" s="653">
        <v>141.00416666666666</v>
      </c>
      <c r="AL564" s="654">
        <v>564.01666666666665</v>
      </c>
      <c r="AM564" s="654">
        <v>7.0985505411734682</v>
      </c>
      <c r="AN564" s="651">
        <v>2</v>
      </c>
      <c r="AO564" s="478"/>
      <c r="AP564" s="765"/>
      <c r="AQ564" s="765"/>
      <c r="AR564" s="765"/>
      <c r="AS564" s="765"/>
      <c r="AT564" s="765"/>
      <c r="AU564" s="765"/>
      <c r="AV564" s="765"/>
      <c r="AW564" s="765"/>
      <c r="AX564" s="765"/>
      <c r="AY564" s="765"/>
      <c r="AZ564" s="765"/>
      <c r="BA564" s="765"/>
      <c r="BB564" s="765"/>
      <c r="BC564" s="765"/>
      <c r="BD564" s="765"/>
      <c r="BE564" s="765"/>
      <c r="BF564" s="765"/>
      <c r="BG564" s="765"/>
      <c r="BH564" s="765"/>
      <c r="BI564" s="765"/>
      <c r="BJ564" s="765"/>
      <c r="BK564" s="765"/>
      <c r="BL564" s="765"/>
      <c r="BM564" s="765"/>
      <c r="BN564" s="765"/>
      <c r="BO564" s="765"/>
      <c r="BP564" s="765"/>
      <c r="BQ564" s="765"/>
      <c r="BR564" s="765"/>
      <c r="BS564" s="765"/>
      <c r="BT564" s="765"/>
      <c r="BU564" s="765"/>
      <c r="BV564" s="765"/>
      <c r="BW564" s="765"/>
      <c r="BX564" s="765"/>
      <c r="BY564" s="765"/>
      <c r="BZ564" s="765"/>
      <c r="CA564" s="765"/>
      <c r="CB564" s="765"/>
      <c r="CC564" s="765"/>
      <c r="CD564" s="765"/>
      <c r="CE564" s="765"/>
      <c r="CF564" s="765"/>
      <c r="CG564" s="765"/>
      <c r="CH564" s="765"/>
      <c r="CI564" s="765"/>
      <c r="CJ564" s="765"/>
      <c r="CK564" s="765"/>
      <c r="CL564" s="765"/>
      <c r="CM564" s="765"/>
      <c r="CN564" s="765"/>
      <c r="CO564" s="765"/>
      <c r="CP564" s="765"/>
      <c r="CQ564" s="765"/>
      <c r="CR564" s="765"/>
      <c r="CS564" s="765"/>
      <c r="CT564" s="765"/>
      <c r="CU564" s="765"/>
      <c r="CV564" s="765"/>
      <c r="CW564" s="765"/>
      <c r="CX564" s="765"/>
      <c r="CY564" s="765"/>
      <c r="CZ564" s="765"/>
      <c r="DA564" s="765"/>
      <c r="DB564" s="765"/>
      <c r="DC564" s="765"/>
      <c r="DD564" s="765"/>
      <c r="DE564" s="765"/>
      <c r="DF564" s="765"/>
      <c r="DG564" s="765"/>
      <c r="DH564" s="765"/>
      <c r="DI564" s="765"/>
      <c r="DJ564" s="765"/>
      <c r="DK564" s="765"/>
      <c r="DL564" s="765"/>
      <c r="DM564" s="765"/>
      <c r="DN564" s="765"/>
      <c r="DO564" s="765"/>
      <c r="DP564" s="765"/>
      <c r="DQ564" s="765"/>
      <c r="DR564" s="765"/>
      <c r="DS564" s="765"/>
      <c r="DT564" s="765"/>
      <c r="DU564" s="765"/>
      <c r="DV564" s="765"/>
      <c r="DW564" s="765"/>
      <c r="DX564" s="765"/>
      <c r="DY564" s="765"/>
      <c r="DZ564" s="765"/>
      <c r="EA564" s="765"/>
      <c r="EB564" s="765"/>
      <c r="EC564" s="765"/>
      <c r="ED564" s="765"/>
      <c r="EE564" s="765"/>
      <c r="EF564" s="765"/>
      <c r="EG564" s="765"/>
      <c r="EH564" s="765"/>
      <c r="EI564" s="765"/>
      <c r="EJ564" s="765"/>
      <c r="EK564" s="765"/>
      <c r="EL564" s="765"/>
      <c r="EM564" s="765"/>
      <c r="EN564" s="765"/>
      <c r="EO564" s="765"/>
      <c r="EP564" s="765"/>
      <c r="EQ564" s="765"/>
      <c r="ER564" s="765"/>
      <c r="ES564" s="765"/>
      <c r="ET564" s="765"/>
      <c r="EU564" s="765"/>
      <c r="EV564" s="765"/>
      <c r="EW564" s="765"/>
      <c r="EX564" s="765"/>
      <c r="EY564" s="765"/>
      <c r="EZ564" s="765"/>
      <c r="FA564" s="765"/>
      <c r="FB564" s="765"/>
      <c r="FC564" s="765"/>
      <c r="FD564" s="765"/>
      <c r="FE564" s="765"/>
      <c r="FF564" s="765"/>
      <c r="FG564" s="765"/>
      <c r="FH564" s="765"/>
      <c r="FI564" s="765"/>
      <c r="FJ564" s="765"/>
      <c r="FK564" s="765"/>
      <c r="FL564" s="765"/>
      <c r="FM564" s="765"/>
      <c r="FN564" s="765"/>
      <c r="FO564" s="765"/>
      <c r="FP564" s="765"/>
      <c r="FQ564" s="765"/>
      <c r="FR564" s="765"/>
      <c r="FS564" s="765"/>
      <c r="FT564" s="765"/>
      <c r="FU564" s="765"/>
      <c r="FV564" s="765"/>
      <c r="FW564" s="765"/>
      <c r="FX564" s="765"/>
      <c r="FY564" s="765"/>
      <c r="FZ564" s="765"/>
      <c r="GA564" s="765"/>
      <c r="GB564" s="765"/>
      <c r="GC564" s="765"/>
      <c r="GD564" s="765"/>
      <c r="GE564" s="765"/>
      <c r="GF564" s="765"/>
      <c r="GG564" s="765"/>
      <c r="GH564" s="765"/>
      <c r="GI564" s="765"/>
      <c r="GJ564" s="765"/>
      <c r="GK564" s="765"/>
      <c r="GL564" s="765"/>
      <c r="GM564" s="765"/>
      <c r="GN564" s="765"/>
      <c r="GO564" s="765"/>
      <c r="GP564" s="765"/>
      <c r="GQ564" s="765"/>
      <c r="GR564" s="765"/>
      <c r="GS564" s="765"/>
      <c r="GT564" s="765"/>
      <c r="GU564" s="765"/>
      <c r="GV564" s="765"/>
      <c r="GW564" s="765"/>
      <c r="GX564" s="765"/>
      <c r="GY564" s="765"/>
      <c r="GZ564" s="765"/>
      <c r="HA564" s="765"/>
      <c r="HB564" s="765"/>
      <c r="HC564" s="765"/>
      <c r="HD564" s="765"/>
      <c r="HE564" s="765"/>
      <c r="HF564" s="765"/>
      <c r="HG564" s="765"/>
      <c r="HH564" s="765"/>
      <c r="HI564" s="765"/>
      <c r="HJ564" s="765"/>
      <c r="HK564" s="765"/>
      <c r="HL564" s="765"/>
      <c r="HM564" s="765"/>
      <c r="HN564" s="765"/>
      <c r="HO564" s="765"/>
      <c r="HP564" s="765"/>
      <c r="HQ564" s="765"/>
      <c r="HR564" s="765"/>
      <c r="HS564" s="765"/>
      <c r="HT564" s="765"/>
      <c r="HU564" s="765"/>
      <c r="HV564" s="765"/>
      <c r="HW564" s="765"/>
      <c r="HX564" s="765"/>
      <c r="HY564" s="765"/>
      <c r="HZ564" s="765"/>
      <c r="IA564" s="765"/>
      <c r="IB564" s="765"/>
      <c r="IC564" s="765"/>
      <c r="ID564" s="765"/>
      <c r="IE564" s="765"/>
      <c r="IF564" s="765"/>
      <c r="IG564" s="765"/>
      <c r="IH564" s="765"/>
      <c r="II564" s="765"/>
      <c r="IJ564" s="765"/>
      <c r="IK564" s="765"/>
      <c r="IL564" s="765"/>
      <c r="IM564" s="765"/>
      <c r="IN564" s="765"/>
      <c r="IO564" s="765"/>
      <c r="IP564" s="765"/>
      <c r="IQ564" s="765"/>
      <c r="IR564" s="765"/>
      <c r="IS564" s="765"/>
      <c r="IT564" s="765"/>
      <c r="IU564" s="765"/>
      <c r="IV564" s="765"/>
      <c r="IW564" s="765"/>
      <c r="IX564" s="765"/>
      <c r="IY564" s="765"/>
      <c r="IZ564" s="765"/>
      <c r="JA564" s="765"/>
      <c r="JB564" s="765"/>
      <c r="JC564" s="765"/>
      <c r="JD564" s="765"/>
      <c r="JE564" s="765"/>
      <c r="JF564" s="765"/>
      <c r="JG564" s="765"/>
      <c r="JH564" s="765"/>
      <c r="JI564" s="765"/>
      <c r="JJ564" s="765"/>
      <c r="JK564" s="765"/>
      <c r="JL564" s="765"/>
      <c r="JM564" s="765"/>
      <c r="JN564" s="765"/>
      <c r="JO564" s="765"/>
      <c r="JP564" s="765"/>
      <c r="JQ564" s="765"/>
      <c r="JR564" s="765"/>
      <c r="JS564" s="765"/>
      <c r="JT564" s="765"/>
      <c r="JU564" s="765"/>
      <c r="JV564" s="765"/>
      <c r="JW564" s="765"/>
      <c r="JX564" s="765"/>
      <c r="JY564" s="765"/>
      <c r="JZ564" s="765"/>
      <c r="KA564" s="765"/>
      <c r="KB564" s="765"/>
      <c r="KC564" s="765"/>
      <c r="KD564" s="765"/>
      <c r="KE564" s="765"/>
      <c r="KF564" s="765"/>
      <c r="KG564" s="765"/>
      <c r="KH564" s="765"/>
      <c r="KI564" s="765"/>
      <c r="KJ564" s="765"/>
      <c r="KK564" s="765"/>
      <c r="KL564" s="765"/>
      <c r="KM564" s="765"/>
      <c r="KN564" s="765"/>
      <c r="KO564" s="765"/>
      <c r="KP564" s="765"/>
      <c r="KQ564" s="765"/>
      <c r="KR564" s="765"/>
      <c r="KS564" s="765"/>
      <c r="KT564" s="765"/>
      <c r="KU564" s="765"/>
      <c r="KV564" s="765"/>
      <c r="KW564" s="765"/>
      <c r="KX564" s="765"/>
      <c r="KY564" s="765"/>
      <c r="KZ564" s="765"/>
      <c r="LA564" s="765"/>
      <c r="LB564" s="765"/>
      <c r="LC564" s="765"/>
      <c r="LD564" s="765"/>
      <c r="LE564" s="765"/>
      <c r="LF564" s="765"/>
      <c r="LG564" s="765"/>
      <c r="LH564" s="765"/>
      <c r="LI564" s="765"/>
      <c r="LJ564" s="765"/>
      <c r="LK564" s="765"/>
      <c r="LL564" s="765"/>
      <c r="LM564" s="765"/>
    </row>
    <row r="565" spans="1:325" x14ac:dyDescent="0.25">
      <c r="A565" s="495"/>
      <c r="B565" s="497" t="s">
        <v>513</v>
      </c>
      <c r="C565" s="497" t="s">
        <v>513</v>
      </c>
      <c r="D565" s="485" t="s">
        <v>362</v>
      </c>
      <c r="E565" s="463" t="s">
        <v>465</v>
      </c>
      <c r="F565" s="656">
        <v>100</v>
      </c>
      <c r="G565" s="656">
        <v>238</v>
      </c>
      <c r="H565" s="656">
        <v>87.5</v>
      </c>
      <c r="I565" s="463" t="s">
        <v>127</v>
      </c>
      <c r="J565" s="657">
        <v>0</v>
      </c>
      <c r="K565" s="657">
        <v>0</v>
      </c>
      <c r="L565" s="657">
        <v>0</v>
      </c>
      <c r="M565" s="658">
        <v>0</v>
      </c>
      <c r="N565" s="659">
        <v>18.600000000000001</v>
      </c>
      <c r="O565" s="659">
        <v>4.5999999999999996</v>
      </c>
      <c r="P565" s="659">
        <v>1</v>
      </c>
      <c r="Q565" s="463" t="s">
        <v>126</v>
      </c>
      <c r="R565" s="659">
        <v>15</v>
      </c>
      <c r="S565" s="660">
        <v>36.299999999999997</v>
      </c>
      <c r="T565" s="463" t="s">
        <v>132</v>
      </c>
      <c r="U565" s="463" t="s">
        <v>399</v>
      </c>
      <c r="V565" s="661">
        <v>325</v>
      </c>
      <c r="W565" s="659">
        <v>85.2</v>
      </c>
      <c r="X565" s="463">
        <v>3</v>
      </c>
      <c r="Y565" s="463">
        <v>3</v>
      </c>
      <c r="Z565" s="463">
        <v>5</v>
      </c>
      <c r="AA565" s="463">
        <v>3</v>
      </c>
      <c r="AB565" s="683" t="s">
        <v>54</v>
      </c>
      <c r="AC565" s="683" t="s">
        <v>54</v>
      </c>
      <c r="AD565" s="683" t="s">
        <v>54</v>
      </c>
      <c r="AE565" s="683" t="s">
        <v>54</v>
      </c>
      <c r="AF565" s="683">
        <v>3</v>
      </c>
      <c r="AG565" s="683">
        <v>5</v>
      </c>
      <c r="AH565" s="662">
        <v>20.18</v>
      </c>
      <c r="AI565" s="662">
        <v>19.78</v>
      </c>
      <c r="AJ565" s="662">
        <v>20.73</v>
      </c>
      <c r="AK565" s="662">
        <v>20.23</v>
      </c>
      <c r="AL565" s="659">
        <v>674.33333333333337</v>
      </c>
      <c r="AM565" s="659">
        <v>8.3556507766470389</v>
      </c>
      <c r="AN565" s="463">
        <v>1</v>
      </c>
      <c r="AO565" s="819" t="s">
        <v>770</v>
      </c>
    </row>
    <row r="566" spans="1:325" x14ac:dyDescent="0.25">
      <c r="A566" s="495"/>
      <c r="B566" s="498" t="e">
        <v>#N/A</v>
      </c>
      <c r="C566" s="498"/>
      <c r="D566" s="486" t="s">
        <v>362</v>
      </c>
      <c r="E566" s="545" t="s">
        <v>495</v>
      </c>
      <c r="F566" s="567">
        <v>101</v>
      </c>
      <c r="G566" s="567">
        <v>253</v>
      </c>
      <c r="H566" s="567">
        <v>99</v>
      </c>
      <c r="I566" s="545" t="s">
        <v>127</v>
      </c>
      <c r="J566" s="568">
        <v>0</v>
      </c>
      <c r="K566" s="568">
        <v>0.9</v>
      </c>
      <c r="L566" s="568">
        <v>0</v>
      </c>
      <c r="M566" s="569">
        <v>0</v>
      </c>
      <c r="N566" s="570">
        <v>18.5</v>
      </c>
      <c r="O566" s="570">
        <v>4.5</v>
      </c>
      <c r="P566" s="570">
        <v>2.7</v>
      </c>
      <c r="Q566" s="545" t="s">
        <v>119</v>
      </c>
      <c r="R566" s="570">
        <v>14.4</v>
      </c>
      <c r="S566" s="571">
        <v>28.4</v>
      </c>
      <c r="T566" s="545" t="s">
        <v>139</v>
      </c>
      <c r="U566" s="545" t="s">
        <v>118</v>
      </c>
      <c r="V566" s="572">
        <v>305</v>
      </c>
      <c r="W566" s="570">
        <v>83.8</v>
      </c>
      <c r="X566" s="545">
        <v>1</v>
      </c>
      <c r="Y566" s="545">
        <v>1</v>
      </c>
      <c r="Z566" s="545">
        <v>3</v>
      </c>
      <c r="AA566" s="545">
        <v>1</v>
      </c>
      <c r="AB566" s="471" t="s">
        <v>54</v>
      </c>
      <c r="AC566" s="471" t="s">
        <v>54</v>
      </c>
      <c r="AD566" s="471" t="s">
        <v>54</v>
      </c>
      <c r="AE566" s="471" t="s">
        <v>54</v>
      </c>
      <c r="AF566" s="471">
        <v>3</v>
      </c>
      <c r="AG566" s="471">
        <v>5</v>
      </c>
      <c r="AH566" s="573">
        <v>18.600000000000001</v>
      </c>
      <c r="AI566" s="573">
        <v>18.783333333333331</v>
      </c>
      <c r="AJ566" s="573">
        <v>18.466666666666669</v>
      </c>
      <c r="AK566" s="573">
        <v>18.616666666666667</v>
      </c>
      <c r="AL566" s="570">
        <v>620.55555555555554</v>
      </c>
      <c r="AM566" s="570">
        <v>0.17937219730941933</v>
      </c>
      <c r="AN566" s="545">
        <v>5</v>
      </c>
      <c r="AO566" s="542"/>
    </row>
    <row r="567" spans="1:325" ht="15.6" customHeight="1" x14ac:dyDescent="0.25">
      <c r="A567" s="495"/>
      <c r="B567" s="498" t="e">
        <v>#N/A</v>
      </c>
      <c r="C567" s="498"/>
      <c r="D567" s="486" t="s">
        <v>362</v>
      </c>
      <c r="E567" s="545" t="s">
        <v>496</v>
      </c>
      <c r="F567" s="567">
        <v>103</v>
      </c>
      <c r="G567" s="567">
        <v>232</v>
      </c>
      <c r="H567" s="567">
        <v>100</v>
      </c>
      <c r="I567" s="545" t="s">
        <v>127</v>
      </c>
      <c r="J567" s="568">
        <v>0</v>
      </c>
      <c r="K567" s="568">
        <v>0</v>
      </c>
      <c r="L567" s="568">
        <v>0</v>
      </c>
      <c r="M567" s="569">
        <v>0</v>
      </c>
      <c r="N567" s="570">
        <v>21.5</v>
      </c>
      <c r="O567" s="570">
        <v>5.0999999999999996</v>
      </c>
      <c r="P567" s="570">
        <v>1.8</v>
      </c>
      <c r="Q567" s="545" t="s">
        <v>126</v>
      </c>
      <c r="R567" s="570">
        <v>16</v>
      </c>
      <c r="S567" s="571">
        <v>36</v>
      </c>
      <c r="T567" s="545" t="s">
        <v>139</v>
      </c>
      <c r="U567" s="545" t="s">
        <v>118</v>
      </c>
      <c r="V567" s="572">
        <v>307.36</v>
      </c>
      <c r="W567" s="570">
        <v>85.82</v>
      </c>
      <c r="X567" s="545">
        <v>1</v>
      </c>
      <c r="Y567" s="545">
        <v>3</v>
      </c>
      <c r="Z567" s="545">
        <v>3</v>
      </c>
      <c r="AA567" s="545" t="s">
        <v>54</v>
      </c>
      <c r="AB567" s="471" t="s">
        <v>54</v>
      </c>
      <c r="AC567" s="471" t="s">
        <v>54</v>
      </c>
      <c r="AD567" s="471" t="s">
        <v>54</v>
      </c>
      <c r="AE567" s="471" t="s">
        <v>54</v>
      </c>
      <c r="AF567" s="471" t="s">
        <v>54</v>
      </c>
      <c r="AG567" s="471">
        <v>3</v>
      </c>
      <c r="AH567" s="573">
        <v>19.579999999999998</v>
      </c>
      <c r="AI567" s="573">
        <v>18.79</v>
      </c>
      <c r="AJ567" s="573">
        <v>19.04</v>
      </c>
      <c r="AK567" s="573">
        <v>19.136666666666667</v>
      </c>
      <c r="AL567" s="570">
        <v>637.8888888888888</v>
      </c>
      <c r="AM567" s="570">
        <v>5.5330882352941018</v>
      </c>
      <c r="AN567" s="545">
        <v>7</v>
      </c>
      <c r="AO567" s="542"/>
    </row>
    <row r="568" spans="1:325" x14ac:dyDescent="0.25">
      <c r="A568" s="495"/>
      <c r="B568" s="498" t="e">
        <v>#N/A</v>
      </c>
      <c r="C568" s="498"/>
      <c r="D568" s="486" t="s">
        <v>362</v>
      </c>
      <c r="E568" s="545" t="s">
        <v>497</v>
      </c>
      <c r="F568" s="567">
        <v>104</v>
      </c>
      <c r="G568" s="567">
        <v>176.4</v>
      </c>
      <c r="H568" s="567">
        <v>51.6</v>
      </c>
      <c r="I568" s="545" t="s">
        <v>120</v>
      </c>
      <c r="J568" s="568">
        <v>1</v>
      </c>
      <c r="K568" s="568">
        <v>0</v>
      </c>
      <c r="L568" s="568">
        <v>0</v>
      </c>
      <c r="M568" s="569" t="s">
        <v>54</v>
      </c>
      <c r="N568" s="570">
        <v>17</v>
      </c>
      <c r="O568" s="570">
        <v>3</v>
      </c>
      <c r="P568" s="570">
        <v>2.1</v>
      </c>
      <c r="Q568" s="545" t="s">
        <v>364</v>
      </c>
      <c r="R568" s="570">
        <v>13.9</v>
      </c>
      <c r="S568" s="571">
        <v>29</v>
      </c>
      <c r="T568" s="545" t="s">
        <v>139</v>
      </c>
      <c r="U568" s="545" t="s">
        <v>118</v>
      </c>
      <c r="V568" s="572">
        <v>331.5</v>
      </c>
      <c r="W568" s="570">
        <v>77</v>
      </c>
      <c r="X568" s="545">
        <v>3</v>
      </c>
      <c r="Y568" s="545">
        <v>3</v>
      </c>
      <c r="Z568" s="545">
        <v>3</v>
      </c>
      <c r="AA568" s="545" t="s">
        <v>54</v>
      </c>
      <c r="AB568" s="471" t="s">
        <v>54</v>
      </c>
      <c r="AC568" s="471" t="s">
        <v>54</v>
      </c>
      <c r="AD568" s="471" t="s">
        <v>54</v>
      </c>
      <c r="AE568" s="471" t="s">
        <v>54</v>
      </c>
      <c r="AF568" s="471" t="s">
        <v>54</v>
      </c>
      <c r="AG568" s="471">
        <v>2</v>
      </c>
      <c r="AH568" s="573">
        <v>17.100000000000001</v>
      </c>
      <c r="AI568" s="573">
        <v>18.7</v>
      </c>
      <c r="AJ568" s="573">
        <v>18.420000000000002</v>
      </c>
      <c r="AK568" s="573">
        <v>18.073333333333334</v>
      </c>
      <c r="AL568" s="570">
        <v>602.44444444444446</v>
      </c>
      <c r="AM568" s="570">
        <v>11.747732893652113</v>
      </c>
      <c r="AN568" s="545">
        <v>6</v>
      </c>
      <c r="AO568" s="542"/>
    </row>
    <row r="569" spans="1:325" x14ac:dyDescent="0.25">
      <c r="A569" s="495"/>
      <c r="B569" s="498" t="e">
        <v>#N/A</v>
      </c>
      <c r="C569" s="498"/>
      <c r="D569" s="486" t="s">
        <v>362</v>
      </c>
      <c r="E569" s="545" t="s">
        <v>498</v>
      </c>
      <c r="F569" s="567">
        <v>109</v>
      </c>
      <c r="G569" s="567">
        <v>236.7</v>
      </c>
      <c r="H569" s="567">
        <v>93.3</v>
      </c>
      <c r="I569" s="545" t="s">
        <v>127</v>
      </c>
      <c r="J569" s="568">
        <v>0</v>
      </c>
      <c r="K569" s="568">
        <v>2.5</v>
      </c>
      <c r="L569" s="568">
        <v>13.4</v>
      </c>
      <c r="M569" s="569">
        <v>2.1</v>
      </c>
      <c r="N569" s="570">
        <v>18.7</v>
      </c>
      <c r="O569" s="570">
        <v>4.4000000000000004</v>
      </c>
      <c r="P569" s="570">
        <v>3.2</v>
      </c>
      <c r="Q569" s="545" t="s">
        <v>126</v>
      </c>
      <c r="R569" s="570">
        <v>14</v>
      </c>
      <c r="S569" s="571">
        <v>29</v>
      </c>
      <c r="T569" s="545" t="s">
        <v>139</v>
      </c>
      <c r="U569" s="545" t="s">
        <v>118</v>
      </c>
      <c r="V569" s="572">
        <v>314.39999999999998</v>
      </c>
      <c r="W569" s="570">
        <v>77</v>
      </c>
      <c r="X569" s="545">
        <v>1</v>
      </c>
      <c r="Y569" s="545">
        <v>3</v>
      </c>
      <c r="Z569" s="545">
        <v>1</v>
      </c>
      <c r="AA569" s="545">
        <v>1</v>
      </c>
      <c r="AB569" s="471" t="s">
        <v>54</v>
      </c>
      <c r="AC569" s="471" t="s">
        <v>54</v>
      </c>
      <c r="AD569" s="471" t="s">
        <v>54</v>
      </c>
      <c r="AE569" s="471" t="s">
        <v>54</v>
      </c>
      <c r="AF569" s="471" t="s">
        <v>54</v>
      </c>
      <c r="AG569" s="471">
        <v>1</v>
      </c>
      <c r="AH569" s="573">
        <v>18.03</v>
      </c>
      <c r="AI569" s="573">
        <v>16.98</v>
      </c>
      <c r="AJ569" s="573">
        <v>19.73</v>
      </c>
      <c r="AK569" s="573">
        <v>18.24666666666667</v>
      </c>
      <c r="AL569" s="570">
        <v>608.22222222222229</v>
      </c>
      <c r="AM569" s="570">
        <v>13.639194519410424</v>
      </c>
      <c r="AN569" s="545">
        <v>2</v>
      </c>
      <c r="AO569" s="542"/>
    </row>
    <row r="570" spans="1:325" x14ac:dyDescent="0.25">
      <c r="A570" s="495"/>
      <c r="B570" s="498" t="e">
        <v>#N/A</v>
      </c>
      <c r="C570" s="498"/>
      <c r="D570" s="486" t="s">
        <v>362</v>
      </c>
      <c r="E570" s="545" t="s">
        <v>499</v>
      </c>
      <c r="F570" s="567">
        <v>108</v>
      </c>
      <c r="G570" s="567">
        <v>235</v>
      </c>
      <c r="H570" s="567">
        <v>95</v>
      </c>
      <c r="I570" s="545" t="s">
        <v>127</v>
      </c>
      <c r="J570" s="568">
        <v>0</v>
      </c>
      <c r="K570" s="568">
        <v>0</v>
      </c>
      <c r="L570" s="568">
        <v>0</v>
      </c>
      <c r="M570" s="569">
        <v>0</v>
      </c>
      <c r="N570" s="570">
        <v>17.5</v>
      </c>
      <c r="O570" s="570">
        <v>4.5</v>
      </c>
      <c r="P570" s="570">
        <v>1</v>
      </c>
      <c r="Q570" s="545" t="s">
        <v>130</v>
      </c>
      <c r="R570" s="570">
        <v>14</v>
      </c>
      <c r="S570" s="571">
        <v>33</v>
      </c>
      <c r="T570" s="545" t="s">
        <v>139</v>
      </c>
      <c r="U570" s="545" t="s">
        <v>118</v>
      </c>
      <c r="V570" s="572">
        <v>347</v>
      </c>
      <c r="W570" s="570">
        <v>79.900000000000006</v>
      </c>
      <c r="X570" s="545">
        <v>1</v>
      </c>
      <c r="Y570" s="545">
        <v>3</v>
      </c>
      <c r="Z570" s="545">
        <v>1</v>
      </c>
      <c r="AA570" s="545">
        <v>1</v>
      </c>
      <c r="AB570" s="471" t="s">
        <v>54</v>
      </c>
      <c r="AC570" s="471" t="s">
        <v>54</v>
      </c>
      <c r="AD570" s="471" t="s">
        <v>54</v>
      </c>
      <c r="AE570" s="471" t="s">
        <v>54</v>
      </c>
      <c r="AF570" s="471">
        <v>1</v>
      </c>
      <c r="AG570" s="471">
        <v>2</v>
      </c>
      <c r="AH570" s="573">
        <v>17.86</v>
      </c>
      <c r="AI570" s="573">
        <v>18.010000000000002</v>
      </c>
      <c r="AJ570" s="573">
        <v>17.350000000000001</v>
      </c>
      <c r="AK570" s="573">
        <v>17.740000000000002</v>
      </c>
      <c r="AL570" s="570">
        <v>591.33333333333337</v>
      </c>
      <c r="AM570" s="570">
        <v>11.712846347607098</v>
      </c>
      <c r="AN570" s="545">
        <v>5</v>
      </c>
      <c r="AO570" s="542"/>
    </row>
    <row r="571" spans="1:325" x14ac:dyDescent="0.25">
      <c r="A571" s="495"/>
      <c r="B571" s="498" t="e">
        <v>#N/A</v>
      </c>
      <c r="C571" s="498"/>
      <c r="D571" s="486" t="s">
        <v>362</v>
      </c>
      <c r="E571" s="545" t="s">
        <v>463</v>
      </c>
      <c r="F571" s="567">
        <v>103</v>
      </c>
      <c r="G571" s="567">
        <v>224.9</v>
      </c>
      <c r="H571" s="567">
        <v>92.3</v>
      </c>
      <c r="I571" s="545" t="s">
        <v>120</v>
      </c>
      <c r="J571" s="568">
        <v>0</v>
      </c>
      <c r="K571" s="568">
        <v>0</v>
      </c>
      <c r="L571" s="568">
        <v>0</v>
      </c>
      <c r="M571" s="569" t="s">
        <v>54</v>
      </c>
      <c r="N571" s="570">
        <v>16.600000000000001</v>
      </c>
      <c r="O571" s="570">
        <v>4.5</v>
      </c>
      <c r="P571" s="570">
        <v>0</v>
      </c>
      <c r="Q571" s="545" t="s">
        <v>126</v>
      </c>
      <c r="R571" s="570">
        <v>13.8</v>
      </c>
      <c r="S571" s="571">
        <v>34.700000000000003</v>
      </c>
      <c r="T571" s="545" t="s">
        <v>751</v>
      </c>
      <c r="U571" s="545" t="s">
        <v>118</v>
      </c>
      <c r="V571" s="572">
        <v>325</v>
      </c>
      <c r="W571" s="570">
        <v>89.1</v>
      </c>
      <c r="X571" s="545" t="s">
        <v>54</v>
      </c>
      <c r="Y571" s="545">
        <v>1</v>
      </c>
      <c r="Z571" s="545">
        <v>1</v>
      </c>
      <c r="AA571" s="545">
        <v>1</v>
      </c>
      <c r="AB571" s="471" t="s">
        <v>54</v>
      </c>
      <c r="AC571" s="471" t="s">
        <v>54</v>
      </c>
      <c r="AD571" s="471" t="s">
        <v>54</v>
      </c>
      <c r="AE571" s="471" t="s">
        <v>54</v>
      </c>
      <c r="AF571" s="471" t="s">
        <v>54</v>
      </c>
      <c r="AG571" s="471">
        <v>1</v>
      </c>
      <c r="AH571" s="573">
        <v>15.008333333333335</v>
      </c>
      <c r="AI571" s="573">
        <v>15.250000000000002</v>
      </c>
      <c r="AJ571" s="573">
        <v>14.883333333333333</v>
      </c>
      <c r="AK571" s="573">
        <v>15.047222222222222</v>
      </c>
      <c r="AL571" s="570">
        <v>501.57407407407413</v>
      </c>
      <c r="AM571" s="570">
        <v>7.2036414011478485</v>
      </c>
      <c r="AN571" s="545">
        <v>4</v>
      </c>
      <c r="AO571" s="542"/>
    </row>
    <row r="572" spans="1:325" x14ac:dyDescent="0.25">
      <c r="A572" s="495"/>
      <c r="B572" s="498" t="e">
        <v>#N/A</v>
      </c>
      <c r="C572" s="498"/>
      <c r="D572" s="486" t="s">
        <v>362</v>
      </c>
      <c r="E572" s="545" t="s">
        <v>464</v>
      </c>
      <c r="F572" s="567">
        <v>106</v>
      </c>
      <c r="G572" s="567">
        <v>208</v>
      </c>
      <c r="H572" s="567">
        <v>86</v>
      </c>
      <c r="I572" s="545" t="s">
        <v>127</v>
      </c>
      <c r="J572" s="568">
        <v>0</v>
      </c>
      <c r="K572" s="568">
        <v>0</v>
      </c>
      <c r="L572" s="568">
        <v>3.6</v>
      </c>
      <c r="M572" s="569">
        <v>0</v>
      </c>
      <c r="N572" s="570">
        <v>18</v>
      </c>
      <c r="O572" s="570">
        <v>4.4000000000000004</v>
      </c>
      <c r="P572" s="570">
        <v>0.9</v>
      </c>
      <c r="Q572" s="545" t="s">
        <v>364</v>
      </c>
      <c r="R572" s="570">
        <v>13.9</v>
      </c>
      <c r="S572" s="571">
        <v>34</v>
      </c>
      <c r="T572" s="545" t="s">
        <v>139</v>
      </c>
      <c r="U572" s="545" t="s">
        <v>118</v>
      </c>
      <c r="V572" s="572">
        <v>313</v>
      </c>
      <c r="W572" s="570">
        <v>87.7</v>
      </c>
      <c r="X572" s="545">
        <v>1</v>
      </c>
      <c r="Y572" s="545">
        <v>1</v>
      </c>
      <c r="Z572" s="545">
        <v>1</v>
      </c>
      <c r="AA572" s="545">
        <v>1</v>
      </c>
      <c r="AB572" s="471" t="s">
        <v>54</v>
      </c>
      <c r="AC572" s="471" t="s">
        <v>54</v>
      </c>
      <c r="AD572" s="471" t="s">
        <v>54</v>
      </c>
      <c r="AE572" s="471" t="s">
        <v>54</v>
      </c>
      <c r="AF572" s="471">
        <v>1</v>
      </c>
      <c r="AG572" s="471">
        <v>3</v>
      </c>
      <c r="AH572" s="573">
        <v>17.5</v>
      </c>
      <c r="AI572" s="573">
        <v>17.399999999999999</v>
      </c>
      <c r="AJ572" s="573">
        <v>17.899999999999999</v>
      </c>
      <c r="AK572" s="573">
        <v>17.599999999999998</v>
      </c>
      <c r="AL572" s="570">
        <v>586.66666666666663</v>
      </c>
      <c r="AM572" s="570">
        <v>10.460251046025078</v>
      </c>
      <c r="AN572" s="545">
        <v>3</v>
      </c>
      <c r="AO572" s="542"/>
    </row>
    <row r="573" spans="1:325" x14ac:dyDescent="0.25">
      <c r="A573" s="495"/>
      <c r="B573" s="498" t="e">
        <v>#N/A</v>
      </c>
      <c r="C573" s="498"/>
      <c r="D573" s="486" t="s">
        <v>362</v>
      </c>
      <c r="E573" s="545" t="s">
        <v>500</v>
      </c>
      <c r="F573" s="567">
        <v>103</v>
      </c>
      <c r="G573" s="567">
        <v>225</v>
      </c>
      <c r="H573" s="567">
        <v>96</v>
      </c>
      <c r="I573" s="545" t="s">
        <v>120</v>
      </c>
      <c r="J573" s="568">
        <v>3.3</v>
      </c>
      <c r="K573" s="568">
        <v>0.3</v>
      </c>
      <c r="L573" s="568">
        <v>0</v>
      </c>
      <c r="M573" s="569">
        <v>0</v>
      </c>
      <c r="N573" s="570">
        <v>16.5</v>
      </c>
      <c r="O573" s="570">
        <v>4.8</v>
      </c>
      <c r="P573" s="570">
        <v>1.5</v>
      </c>
      <c r="Q573" s="545" t="s">
        <v>126</v>
      </c>
      <c r="R573" s="570">
        <v>16.2</v>
      </c>
      <c r="S573" s="571">
        <v>28.6</v>
      </c>
      <c r="T573" s="545" t="s">
        <v>139</v>
      </c>
      <c r="U573" s="545" t="s">
        <v>118</v>
      </c>
      <c r="V573" s="572">
        <v>322.5</v>
      </c>
      <c r="W573" s="570">
        <v>84.3</v>
      </c>
      <c r="X573" s="545">
        <v>1</v>
      </c>
      <c r="Y573" s="545">
        <v>1</v>
      </c>
      <c r="Z573" s="545">
        <v>3</v>
      </c>
      <c r="AA573" s="545">
        <v>1</v>
      </c>
      <c r="AB573" s="471" t="s">
        <v>54</v>
      </c>
      <c r="AC573" s="471" t="s">
        <v>54</v>
      </c>
      <c r="AD573" s="471" t="s">
        <v>54</v>
      </c>
      <c r="AE573" s="471" t="s">
        <v>54</v>
      </c>
      <c r="AF573" s="471">
        <v>3</v>
      </c>
      <c r="AG573" s="471">
        <v>1</v>
      </c>
      <c r="AH573" s="573">
        <v>16</v>
      </c>
      <c r="AI573" s="573">
        <v>16.2</v>
      </c>
      <c r="AJ573" s="573">
        <v>15.8</v>
      </c>
      <c r="AK573" s="573">
        <v>16</v>
      </c>
      <c r="AL573" s="570">
        <v>533.33333333333337</v>
      </c>
      <c r="AM573" s="570">
        <v>-2.040816326530603</v>
      </c>
      <c r="AN573" s="545">
        <v>7</v>
      </c>
      <c r="AO573" s="542"/>
    </row>
    <row r="574" spans="1:325" x14ac:dyDescent="0.25">
      <c r="A574" s="495"/>
      <c r="B574" s="498" t="e">
        <v>#N/A</v>
      </c>
      <c r="C574" s="498"/>
      <c r="D574" s="486" t="s">
        <v>362</v>
      </c>
      <c r="E574" s="462" t="s">
        <v>501</v>
      </c>
      <c r="F574" s="663">
        <v>109</v>
      </c>
      <c r="G574" s="663">
        <v>246</v>
      </c>
      <c r="H574" s="663">
        <v>101</v>
      </c>
      <c r="I574" s="462" t="s">
        <v>120</v>
      </c>
      <c r="J574" s="664">
        <v>0</v>
      </c>
      <c r="K574" s="664">
        <v>0.7</v>
      </c>
      <c r="L574" s="664">
        <v>0</v>
      </c>
      <c r="M574" s="665">
        <v>0</v>
      </c>
      <c r="N574" s="666">
        <v>18.3</v>
      </c>
      <c r="O574" s="666">
        <v>4.3</v>
      </c>
      <c r="P574" s="666">
        <v>1.1000000000000001</v>
      </c>
      <c r="Q574" s="462" t="s">
        <v>126</v>
      </c>
      <c r="R574" s="666">
        <v>15.4</v>
      </c>
      <c r="S574" s="667">
        <v>32.6</v>
      </c>
      <c r="T574" s="462" t="s">
        <v>139</v>
      </c>
      <c r="U574" s="462" t="s">
        <v>118</v>
      </c>
      <c r="V574" s="668">
        <v>315</v>
      </c>
      <c r="W574" s="666">
        <v>87.8</v>
      </c>
      <c r="X574" s="462">
        <v>1</v>
      </c>
      <c r="Y574" s="462">
        <v>1</v>
      </c>
      <c r="Z574" s="462">
        <v>1</v>
      </c>
      <c r="AA574" s="462">
        <v>1</v>
      </c>
      <c r="AB574" s="689" t="s">
        <v>54</v>
      </c>
      <c r="AC574" s="689" t="s">
        <v>54</v>
      </c>
      <c r="AD574" s="689" t="s">
        <v>54</v>
      </c>
      <c r="AE574" s="689" t="s">
        <v>54</v>
      </c>
      <c r="AF574" s="689">
        <v>1</v>
      </c>
      <c r="AG574" s="689">
        <v>3</v>
      </c>
      <c r="AH574" s="669">
        <v>20.22</v>
      </c>
      <c r="AI574" s="669">
        <v>20.010000000000002</v>
      </c>
      <c r="AJ574" s="669">
        <v>19.77</v>
      </c>
      <c r="AK574" s="669">
        <v>20</v>
      </c>
      <c r="AL574" s="666">
        <v>666.66666666666663</v>
      </c>
      <c r="AM574" s="666">
        <v>-0.84283589489341182</v>
      </c>
      <c r="AN574" s="462">
        <v>7</v>
      </c>
      <c r="AO574" s="542"/>
    </row>
    <row r="575" spans="1:325" s="614" customFormat="1" ht="16.5" thickBot="1" x14ac:dyDescent="0.3">
      <c r="A575" s="495"/>
      <c r="B575" s="498" t="e">
        <v>#N/A</v>
      </c>
      <c r="C575" s="498"/>
      <c r="D575" s="487" t="s">
        <v>362</v>
      </c>
      <c r="E575" s="670" t="s">
        <v>377</v>
      </c>
      <c r="F575" s="671">
        <v>104.6</v>
      </c>
      <c r="G575" s="671">
        <v>227.5</v>
      </c>
      <c r="H575" s="671">
        <v>90.17</v>
      </c>
      <c r="I575" s="670" t="s">
        <v>124</v>
      </c>
      <c r="J575" s="672">
        <v>0.43</v>
      </c>
      <c r="K575" s="672">
        <v>0.44000000000000006</v>
      </c>
      <c r="L575" s="672">
        <v>1.7</v>
      </c>
      <c r="M575" s="678">
        <v>0.26250000000000001</v>
      </c>
      <c r="N575" s="672">
        <v>18.12</v>
      </c>
      <c r="O575" s="672">
        <v>4.41</v>
      </c>
      <c r="P575" s="672">
        <v>1.53</v>
      </c>
      <c r="Q575" s="670" t="s">
        <v>123</v>
      </c>
      <c r="R575" s="672">
        <v>14.66</v>
      </c>
      <c r="S575" s="673">
        <v>32.159999999999997</v>
      </c>
      <c r="T575" s="670" t="s">
        <v>378</v>
      </c>
      <c r="U575" s="670" t="s">
        <v>122</v>
      </c>
      <c r="V575" s="671">
        <v>320.57600000000002</v>
      </c>
      <c r="W575" s="672">
        <v>83.761999999999986</v>
      </c>
      <c r="X575" s="674">
        <v>3</v>
      </c>
      <c r="Y575" s="674">
        <v>3</v>
      </c>
      <c r="Z575" s="674">
        <v>5</v>
      </c>
      <c r="AA575" s="674">
        <v>3</v>
      </c>
      <c r="AB575" s="691" t="s">
        <v>54</v>
      </c>
      <c r="AC575" s="691" t="s">
        <v>54</v>
      </c>
      <c r="AD575" s="691" t="s">
        <v>54</v>
      </c>
      <c r="AE575" s="691" t="s">
        <v>54</v>
      </c>
      <c r="AF575" s="691">
        <v>3</v>
      </c>
      <c r="AG575" s="691">
        <v>5</v>
      </c>
      <c r="AH575" s="675">
        <v>18.007833333333334</v>
      </c>
      <c r="AI575" s="675">
        <v>17.990333333333332</v>
      </c>
      <c r="AJ575" s="675">
        <v>18.208999999999996</v>
      </c>
      <c r="AK575" s="675">
        <v>18.069055555555554</v>
      </c>
      <c r="AL575" s="676">
        <v>602.30185185185178</v>
      </c>
      <c r="AM575" s="676">
        <v>6.3076696791907239</v>
      </c>
      <c r="AN575" s="671">
        <v>4</v>
      </c>
      <c r="AO575" s="542"/>
      <c r="AP575" s="765"/>
      <c r="AQ575" s="765"/>
      <c r="AR575" s="765"/>
      <c r="AS575" s="765"/>
      <c r="AT575" s="765"/>
      <c r="AU575" s="765"/>
      <c r="AV575" s="765"/>
      <c r="AW575" s="765"/>
      <c r="AX575" s="765"/>
      <c r="AY575" s="765"/>
      <c r="AZ575" s="765"/>
      <c r="BA575" s="765"/>
      <c r="BB575" s="765"/>
      <c r="BC575" s="765"/>
      <c r="BD575" s="765"/>
      <c r="BE575" s="765"/>
      <c r="BF575" s="765"/>
      <c r="BG575" s="765"/>
      <c r="BH575" s="765"/>
      <c r="BI575" s="765"/>
      <c r="BJ575" s="765"/>
      <c r="BK575" s="765"/>
      <c r="BL575" s="765"/>
      <c r="BM575" s="765"/>
      <c r="BN575" s="765"/>
      <c r="BO575" s="765"/>
      <c r="BP575" s="765"/>
      <c r="BQ575" s="765"/>
      <c r="BR575" s="765"/>
      <c r="BS575" s="765"/>
      <c r="BT575" s="765"/>
      <c r="BU575" s="765"/>
      <c r="BV575" s="765"/>
      <c r="BW575" s="765"/>
      <c r="BX575" s="765"/>
      <c r="BY575" s="765"/>
      <c r="BZ575" s="765"/>
      <c r="CA575" s="765"/>
      <c r="CB575" s="765"/>
      <c r="CC575" s="765"/>
      <c r="CD575" s="765"/>
      <c r="CE575" s="765"/>
      <c r="CF575" s="765"/>
      <c r="CG575" s="765"/>
      <c r="CH575" s="765"/>
      <c r="CI575" s="765"/>
      <c r="CJ575" s="765"/>
      <c r="CK575" s="765"/>
      <c r="CL575" s="765"/>
      <c r="CM575" s="765"/>
      <c r="CN575" s="765"/>
      <c r="CO575" s="765"/>
      <c r="CP575" s="765"/>
      <c r="CQ575" s="765"/>
      <c r="CR575" s="765"/>
      <c r="CS575" s="765"/>
      <c r="CT575" s="765"/>
      <c r="CU575" s="765"/>
      <c r="CV575" s="765"/>
      <c r="CW575" s="765"/>
      <c r="CX575" s="765"/>
      <c r="CY575" s="765"/>
      <c r="CZ575" s="765"/>
      <c r="DA575" s="765"/>
      <c r="DB575" s="765"/>
      <c r="DC575" s="765"/>
      <c r="DD575" s="765"/>
      <c r="DE575" s="765"/>
      <c r="DF575" s="765"/>
      <c r="DG575" s="765"/>
      <c r="DH575" s="765"/>
      <c r="DI575" s="765"/>
      <c r="DJ575" s="765"/>
      <c r="DK575" s="765"/>
      <c r="DL575" s="765"/>
      <c r="DM575" s="765"/>
      <c r="DN575" s="765"/>
      <c r="DO575" s="765"/>
      <c r="DP575" s="765"/>
      <c r="DQ575" s="765"/>
      <c r="DR575" s="765"/>
      <c r="DS575" s="765"/>
      <c r="DT575" s="765"/>
      <c r="DU575" s="765"/>
      <c r="DV575" s="765"/>
      <c r="DW575" s="765"/>
      <c r="DX575" s="765"/>
      <c r="DY575" s="765"/>
      <c r="DZ575" s="765"/>
      <c r="EA575" s="765"/>
      <c r="EB575" s="765"/>
      <c r="EC575" s="765"/>
      <c r="ED575" s="765"/>
      <c r="EE575" s="765"/>
      <c r="EF575" s="765"/>
      <c r="EG575" s="765"/>
      <c r="EH575" s="765"/>
      <c r="EI575" s="765"/>
      <c r="EJ575" s="765"/>
      <c r="EK575" s="765"/>
      <c r="EL575" s="765"/>
      <c r="EM575" s="765"/>
      <c r="EN575" s="765"/>
      <c r="EO575" s="765"/>
      <c r="EP575" s="765"/>
      <c r="EQ575" s="765"/>
      <c r="ER575" s="765"/>
      <c r="ES575" s="765"/>
      <c r="ET575" s="765"/>
      <c r="EU575" s="765"/>
      <c r="EV575" s="765"/>
      <c r="EW575" s="765"/>
      <c r="EX575" s="765"/>
      <c r="EY575" s="765"/>
      <c r="EZ575" s="765"/>
      <c r="FA575" s="765"/>
      <c r="FB575" s="765"/>
      <c r="FC575" s="765"/>
      <c r="FD575" s="765"/>
      <c r="FE575" s="765"/>
      <c r="FF575" s="765"/>
      <c r="FG575" s="765"/>
      <c r="FH575" s="765"/>
      <c r="FI575" s="765"/>
      <c r="FJ575" s="765"/>
      <c r="FK575" s="765"/>
      <c r="FL575" s="765"/>
      <c r="FM575" s="765"/>
      <c r="FN575" s="765"/>
      <c r="FO575" s="765"/>
      <c r="FP575" s="765"/>
      <c r="FQ575" s="765"/>
      <c r="FR575" s="765"/>
      <c r="FS575" s="765"/>
      <c r="FT575" s="765"/>
      <c r="FU575" s="765"/>
      <c r="FV575" s="765"/>
      <c r="FW575" s="765"/>
      <c r="FX575" s="765"/>
      <c r="FY575" s="765"/>
      <c r="FZ575" s="765"/>
      <c r="GA575" s="765"/>
      <c r="GB575" s="765"/>
      <c r="GC575" s="765"/>
      <c r="GD575" s="765"/>
      <c r="GE575" s="765"/>
      <c r="GF575" s="765"/>
      <c r="GG575" s="765"/>
      <c r="GH575" s="765"/>
      <c r="GI575" s="765"/>
      <c r="GJ575" s="765"/>
      <c r="GK575" s="765"/>
      <c r="GL575" s="765"/>
      <c r="GM575" s="765"/>
      <c r="GN575" s="765"/>
      <c r="GO575" s="765"/>
      <c r="GP575" s="765"/>
      <c r="GQ575" s="765"/>
      <c r="GR575" s="765"/>
      <c r="GS575" s="765"/>
      <c r="GT575" s="765"/>
      <c r="GU575" s="765"/>
      <c r="GV575" s="765"/>
      <c r="GW575" s="765"/>
      <c r="GX575" s="765"/>
      <c r="GY575" s="765"/>
      <c r="GZ575" s="765"/>
      <c r="HA575" s="765"/>
      <c r="HB575" s="765"/>
      <c r="HC575" s="765"/>
      <c r="HD575" s="765"/>
      <c r="HE575" s="765"/>
      <c r="HF575" s="765"/>
      <c r="HG575" s="765"/>
      <c r="HH575" s="765"/>
      <c r="HI575" s="765"/>
      <c r="HJ575" s="765"/>
      <c r="HK575" s="765"/>
      <c r="HL575" s="765"/>
      <c r="HM575" s="765"/>
      <c r="HN575" s="765"/>
      <c r="HO575" s="765"/>
      <c r="HP575" s="765"/>
      <c r="HQ575" s="765"/>
      <c r="HR575" s="765"/>
      <c r="HS575" s="765"/>
      <c r="HT575" s="765"/>
      <c r="HU575" s="765"/>
      <c r="HV575" s="765"/>
      <c r="HW575" s="765"/>
      <c r="HX575" s="765"/>
      <c r="HY575" s="765"/>
      <c r="HZ575" s="765"/>
      <c r="IA575" s="765"/>
      <c r="IB575" s="765"/>
      <c r="IC575" s="765"/>
      <c r="ID575" s="765"/>
      <c r="IE575" s="765"/>
      <c r="IF575" s="765"/>
      <c r="IG575" s="765"/>
      <c r="IH575" s="765"/>
      <c r="II575" s="765"/>
      <c r="IJ575" s="765"/>
      <c r="IK575" s="765"/>
      <c r="IL575" s="765"/>
      <c r="IM575" s="765"/>
      <c r="IN575" s="765"/>
      <c r="IO575" s="765"/>
      <c r="IP575" s="765"/>
      <c r="IQ575" s="765"/>
      <c r="IR575" s="765"/>
      <c r="IS575" s="765"/>
      <c r="IT575" s="765"/>
      <c r="IU575" s="765"/>
      <c r="IV575" s="765"/>
      <c r="IW575" s="765"/>
      <c r="IX575" s="765"/>
      <c r="IY575" s="765"/>
      <c r="IZ575" s="765"/>
      <c r="JA575" s="765"/>
      <c r="JB575" s="765"/>
      <c r="JC575" s="765"/>
      <c r="JD575" s="765"/>
      <c r="JE575" s="765"/>
      <c r="JF575" s="765"/>
      <c r="JG575" s="765"/>
      <c r="JH575" s="765"/>
      <c r="JI575" s="765"/>
      <c r="JJ575" s="765"/>
      <c r="JK575" s="765"/>
      <c r="JL575" s="765"/>
      <c r="JM575" s="765"/>
      <c r="JN575" s="765"/>
      <c r="JO575" s="765"/>
      <c r="JP575" s="765"/>
      <c r="JQ575" s="765"/>
      <c r="JR575" s="765"/>
      <c r="JS575" s="765"/>
      <c r="JT575" s="765"/>
      <c r="JU575" s="765"/>
      <c r="JV575" s="765"/>
      <c r="JW575" s="765"/>
      <c r="JX575" s="765"/>
      <c r="JY575" s="765"/>
      <c r="JZ575" s="765"/>
      <c r="KA575" s="765"/>
      <c r="KB575" s="765"/>
      <c r="KC575" s="765"/>
      <c r="KD575" s="765"/>
      <c r="KE575" s="765"/>
      <c r="KF575" s="765"/>
      <c r="KG575" s="765"/>
      <c r="KH575" s="765"/>
      <c r="KI575" s="765"/>
      <c r="KJ575" s="765"/>
      <c r="KK575" s="765"/>
      <c r="KL575" s="765"/>
      <c r="KM575" s="765"/>
      <c r="KN575" s="765"/>
      <c r="KO575" s="765"/>
      <c r="KP575" s="765"/>
      <c r="KQ575" s="765"/>
      <c r="KR575" s="765"/>
      <c r="KS575" s="765"/>
      <c r="KT575" s="765"/>
      <c r="KU575" s="765"/>
      <c r="KV575" s="765"/>
      <c r="KW575" s="765"/>
      <c r="KX575" s="765"/>
      <c r="KY575" s="765"/>
      <c r="KZ575" s="765"/>
      <c r="LA575" s="765"/>
      <c r="LB575" s="765"/>
      <c r="LC575" s="765"/>
      <c r="LD575" s="765"/>
      <c r="LE575" s="765"/>
      <c r="LF575" s="765"/>
      <c r="LG575" s="765"/>
      <c r="LH575" s="765"/>
      <c r="LI575" s="765"/>
      <c r="LJ575" s="765"/>
      <c r="LK575" s="765"/>
      <c r="LL575" s="765"/>
      <c r="LM575" s="765"/>
    </row>
    <row r="576" spans="1:325" x14ac:dyDescent="0.25">
      <c r="A576" s="495"/>
      <c r="B576" s="498" t="e">
        <v>#N/A</v>
      </c>
      <c r="C576" s="498"/>
      <c r="D576" s="485" t="s">
        <v>379</v>
      </c>
      <c r="E576" s="463" t="s">
        <v>502</v>
      </c>
      <c r="F576" s="656">
        <v>108</v>
      </c>
      <c r="G576" s="656">
        <v>240</v>
      </c>
      <c r="H576" s="656">
        <v>86</v>
      </c>
      <c r="I576" s="463" t="s">
        <v>127</v>
      </c>
      <c r="J576" s="657">
        <v>0</v>
      </c>
      <c r="K576" s="657">
        <v>0</v>
      </c>
      <c r="L576" s="658">
        <v>0</v>
      </c>
      <c r="M576" s="658">
        <v>0</v>
      </c>
      <c r="N576" s="659">
        <v>16.5</v>
      </c>
      <c r="O576" s="659">
        <v>4.4000000000000004</v>
      </c>
      <c r="P576" s="659">
        <v>0</v>
      </c>
      <c r="Q576" s="463" t="s">
        <v>407</v>
      </c>
      <c r="R576" s="659">
        <v>14</v>
      </c>
      <c r="S576" s="660">
        <v>38</v>
      </c>
      <c r="T576" s="463" t="s">
        <v>751</v>
      </c>
      <c r="U576" s="463" t="s">
        <v>118</v>
      </c>
      <c r="V576" s="661">
        <v>287.5</v>
      </c>
      <c r="W576" s="659">
        <v>86.2</v>
      </c>
      <c r="X576" s="463">
        <v>3</v>
      </c>
      <c r="Y576" s="463">
        <v>3</v>
      </c>
      <c r="Z576" s="463">
        <v>5</v>
      </c>
      <c r="AA576" s="463">
        <v>5</v>
      </c>
      <c r="AB576" s="683" t="s">
        <v>54</v>
      </c>
      <c r="AC576" s="683" t="s">
        <v>54</v>
      </c>
      <c r="AD576" s="683" t="s">
        <v>54</v>
      </c>
      <c r="AE576" s="683" t="s">
        <v>54</v>
      </c>
      <c r="AF576" s="683">
        <v>1</v>
      </c>
      <c r="AG576" s="683">
        <v>3</v>
      </c>
      <c r="AH576" s="662">
        <v>16.68</v>
      </c>
      <c r="AI576" s="662">
        <v>16.77</v>
      </c>
      <c r="AJ576" s="662">
        <v>16.399999999999999</v>
      </c>
      <c r="AK576" s="662">
        <v>16.616666666666667</v>
      </c>
      <c r="AL576" s="659">
        <v>553.8888888888888</v>
      </c>
      <c r="AM576" s="659">
        <v>4.9031986531986433</v>
      </c>
      <c r="AN576" s="463">
        <v>2</v>
      </c>
      <c r="AO576" s="542"/>
    </row>
    <row r="577" spans="1:325" x14ac:dyDescent="0.25">
      <c r="A577" s="495"/>
      <c r="B577" s="498" t="e">
        <v>#N/A</v>
      </c>
      <c r="C577" s="498"/>
      <c r="D577" s="486" t="s">
        <v>379</v>
      </c>
      <c r="E577" s="545" t="s">
        <v>465</v>
      </c>
      <c r="F577" s="567">
        <v>99</v>
      </c>
      <c r="G577" s="567">
        <v>244</v>
      </c>
      <c r="H577" s="567">
        <v>107</v>
      </c>
      <c r="I577" s="545" t="s">
        <v>120</v>
      </c>
      <c r="J577" s="568">
        <v>0</v>
      </c>
      <c r="K577" s="568">
        <v>0</v>
      </c>
      <c r="L577" s="568">
        <v>0</v>
      </c>
      <c r="M577" s="569">
        <v>0</v>
      </c>
      <c r="N577" s="570">
        <v>19.5</v>
      </c>
      <c r="O577" s="570">
        <v>4.8</v>
      </c>
      <c r="P577" s="570">
        <v>0</v>
      </c>
      <c r="Q577" s="545" t="s">
        <v>126</v>
      </c>
      <c r="R577" s="570">
        <v>16</v>
      </c>
      <c r="S577" s="571">
        <v>36.799999999999997</v>
      </c>
      <c r="T577" s="545" t="s">
        <v>139</v>
      </c>
      <c r="U577" s="545" t="s">
        <v>118</v>
      </c>
      <c r="V577" s="572">
        <v>314</v>
      </c>
      <c r="W577" s="570">
        <v>86.5</v>
      </c>
      <c r="X577" s="545">
        <v>1</v>
      </c>
      <c r="Y577" s="545">
        <v>1</v>
      </c>
      <c r="Z577" s="545">
        <v>3</v>
      </c>
      <c r="AA577" s="545">
        <v>1</v>
      </c>
      <c r="AB577" s="471" t="s">
        <v>54</v>
      </c>
      <c r="AC577" s="471" t="s">
        <v>54</v>
      </c>
      <c r="AD577" s="471" t="s">
        <v>54</v>
      </c>
      <c r="AE577" s="471" t="s">
        <v>54</v>
      </c>
      <c r="AF577" s="471">
        <v>3</v>
      </c>
      <c r="AG577" s="471">
        <v>3</v>
      </c>
      <c r="AH577" s="573">
        <v>19.350000000000001</v>
      </c>
      <c r="AI577" s="573">
        <v>19.66</v>
      </c>
      <c r="AJ577" s="573">
        <v>18.850000000000001</v>
      </c>
      <c r="AK577" s="573">
        <v>19.286666666666669</v>
      </c>
      <c r="AL577" s="570">
        <v>642.88888888888903</v>
      </c>
      <c r="AM577" s="570">
        <v>7.4466109563602743</v>
      </c>
      <c r="AN577" s="545">
        <v>1</v>
      </c>
      <c r="AO577" s="542"/>
    </row>
    <row r="578" spans="1:325" x14ac:dyDescent="0.25">
      <c r="A578" s="495"/>
      <c r="B578" s="498" t="e">
        <v>#N/A</v>
      </c>
      <c r="C578" s="498"/>
      <c r="D578" s="486" t="s">
        <v>379</v>
      </c>
      <c r="E578" s="545" t="s">
        <v>495</v>
      </c>
      <c r="F578" s="567">
        <v>104</v>
      </c>
      <c r="G578" s="567">
        <v>226</v>
      </c>
      <c r="H578" s="567">
        <v>100</v>
      </c>
      <c r="I578" s="545" t="s">
        <v>120</v>
      </c>
      <c r="J578" s="568">
        <v>0.2</v>
      </c>
      <c r="K578" s="568">
        <v>0.4</v>
      </c>
      <c r="L578" s="568">
        <v>0</v>
      </c>
      <c r="M578" s="569">
        <v>0</v>
      </c>
      <c r="N578" s="570">
        <v>18</v>
      </c>
      <c r="O578" s="570">
        <v>4.7</v>
      </c>
      <c r="P578" s="570">
        <v>1.8</v>
      </c>
      <c r="Q578" s="545" t="s">
        <v>126</v>
      </c>
      <c r="R578" s="570">
        <v>13.6</v>
      </c>
      <c r="S578" s="571">
        <v>33</v>
      </c>
      <c r="T578" s="545" t="s">
        <v>139</v>
      </c>
      <c r="U578" s="545" t="s">
        <v>118</v>
      </c>
      <c r="V578" s="572">
        <v>307</v>
      </c>
      <c r="W578" s="570">
        <v>84.5</v>
      </c>
      <c r="X578" s="545">
        <v>1</v>
      </c>
      <c r="Y578" s="545">
        <v>5</v>
      </c>
      <c r="Z578" s="545">
        <v>5</v>
      </c>
      <c r="AA578" s="545">
        <v>1</v>
      </c>
      <c r="AB578" s="471" t="s">
        <v>54</v>
      </c>
      <c r="AC578" s="471" t="s">
        <v>54</v>
      </c>
      <c r="AD578" s="471" t="s">
        <v>54</v>
      </c>
      <c r="AE578" s="471" t="s">
        <v>54</v>
      </c>
      <c r="AF578" s="471">
        <v>1</v>
      </c>
      <c r="AG578" s="471">
        <v>3</v>
      </c>
      <c r="AH578" s="573">
        <v>17.75</v>
      </c>
      <c r="AI578" s="573">
        <v>17.600000000000001</v>
      </c>
      <c r="AJ578" s="573">
        <v>18.3</v>
      </c>
      <c r="AK578" s="573">
        <v>17.883333333333336</v>
      </c>
      <c r="AL578" s="570">
        <v>596.1111111111112</v>
      </c>
      <c r="AM578" s="570">
        <v>-1.8597560975609753</v>
      </c>
      <c r="AN578" s="545">
        <v>7</v>
      </c>
      <c r="AO578" s="542"/>
    </row>
    <row r="579" spans="1:325" x14ac:dyDescent="0.25">
      <c r="A579" s="495"/>
      <c r="B579" s="498" t="e">
        <v>#N/A</v>
      </c>
      <c r="C579" s="498"/>
      <c r="D579" s="486" t="s">
        <v>379</v>
      </c>
      <c r="E579" s="545" t="s">
        <v>496</v>
      </c>
      <c r="F579" s="567">
        <v>102</v>
      </c>
      <c r="G579" s="567">
        <v>210</v>
      </c>
      <c r="H579" s="567">
        <v>95</v>
      </c>
      <c r="I579" s="545" t="s">
        <v>127</v>
      </c>
      <c r="J579" s="568">
        <v>0</v>
      </c>
      <c r="K579" s="568">
        <v>0</v>
      </c>
      <c r="L579" s="568">
        <v>0</v>
      </c>
      <c r="M579" s="569">
        <v>0</v>
      </c>
      <c r="N579" s="570">
        <v>20</v>
      </c>
      <c r="O579" s="570">
        <v>4.5999999999999996</v>
      </c>
      <c r="P579" s="570">
        <v>1.2</v>
      </c>
      <c r="Q579" s="545" t="s">
        <v>422</v>
      </c>
      <c r="R579" s="570">
        <v>16</v>
      </c>
      <c r="S579" s="571">
        <v>40</v>
      </c>
      <c r="T579" s="545" t="s">
        <v>139</v>
      </c>
      <c r="U579" s="545" t="s">
        <v>118</v>
      </c>
      <c r="V579" s="572">
        <v>240.81</v>
      </c>
      <c r="W579" s="570">
        <v>82.57</v>
      </c>
      <c r="X579" s="545">
        <v>1</v>
      </c>
      <c r="Y579" s="545">
        <v>3</v>
      </c>
      <c r="Z579" s="545">
        <v>3</v>
      </c>
      <c r="AA579" s="545">
        <v>1</v>
      </c>
      <c r="AB579" s="471" t="s">
        <v>54</v>
      </c>
      <c r="AC579" s="471" t="s">
        <v>54</v>
      </c>
      <c r="AD579" s="471" t="s">
        <v>54</v>
      </c>
      <c r="AE579" s="471" t="s">
        <v>54</v>
      </c>
      <c r="AF579" s="471">
        <v>1</v>
      </c>
      <c r="AG579" s="471">
        <v>3</v>
      </c>
      <c r="AH579" s="573">
        <v>19.760000000000002</v>
      </c>
      <c r="AI579" s="573">
        <v>19.39</v>
      </c>
      <c r="AJ579" s="573">
        <v>20.21</v>
      </c>
      <c r="AK579" s="573">
        <v>19.786666666666669</v>
      </c>
      <c r="AL579" s="570">
        <v>659.55555555555554</v>
      </c>
      <c r="AM579" s="570">
        <v>6.9742295909172896</v>
      </c>
      <c r="AN579" s="545">
        <v>5</v>
      </c>
      <c r="AO579" s="542"/>
    </row>
    <row r="580" spans="1:325" x14ac:dyDescent="0.25">
      <c r="A580" s="495"/>
      <c r="B580" s="498" t="e">
        <v>#N/A</v>
      </c>
      <c r="C580" s="498"/>
      <c r="D580" s="486" t="s">
        <v>379</v>
      </c>
      <c r="E580" s="545" t="s">
        <v>498</v>
      </c>
      <c r="F580" s="567">
        <v>103</v>
      </c>
      <c r="G580" s="567">
        <v>233</v>
      </c>
      <c r="H580" s="567">
        <v>106</v>
      </c>
      <c r="I580" s="545" t="s">
        <v>127</v>
      </c>
      <c r="J580" s="568">
        <v>0</v>
      </c>
      <c r="K580" s="568">
        <v>3.2</v>
      </c>
      <c r="L580" s="568">
        <v>0</v>
      </c>
      <c r="M580" s="569">
        <v>0</v>
      </c>
      <c r="N580" s="570">
        <v>20.3</v>
      </c>
      <c r="O580" s="570">
        <v>4.5999999999999996</v>
      </c>
      <c r="P580" s="570">
        <v>1</v>
      </c>
      <c r="Q580" s="545" t="s">
        <v>126</v>
      </c>
      <c r="R580" s="570">
        <v>15.3</v>
      </c>
      <c r="S580" s="571">
        <v>39</v>
      </c>
      <c r="T580" s="545" t="s">
        <v>132</v>
      </c>
      <c r="U580" s="545" t="s">
        <v>438</v>
      </c>
      <c r="V580" s="572">
        <v>293.39999999999998</v>
      </c>
      <c r="W580" s="570">
        <v>83.7</v>
      </c>
      <c r="X580" s="545">
        <v>1</v>
      </c>
      <c r="Y580" s="545">
        <v>1</v>
      </c>
      <c r="Z580" s="545">
        <v>1</v>
      </c>
      <c r="AA580" s="545">
        <v>1</v>
      </c>
      <c r="AB580" s="471" t="s">
        <v>54</v>
      </c>
      <c r="AC580" s="471" t="s">
        <v>54</v>
      </c>
      <c r="AD580" s="471" t="s">
        <v>54</v>
      </c>
      <c r="AE580" s="471" t="s">
        <v>54</v>
      </c>
      <c r="AF580" s="471">
        <v>1</v>
      </c>
      <c r="AG580" s="471">
        <v>1</v>
      </c>
      <c r="AH580" s="573">
        <v>20.85</v>
      </c>
      <c r="AI580" s="573">
        <v>18.82</v>
      </c>
      <c r="AJ580" s="573">
        <v>19.45</v>
      </c>
      <c r="AK580" s="573">
        <v>19.706666666666667</v>
      </c>
      <c r="AL580" s="570">
        <v>656.88888888888891</v>
      </c>
      <c r="AM580" s="570">
        <v>-1.384487072560475</v>
      </c>
      <c r="AN580" s="545">
        <v>6</v>
      </c>
      <c r="AO580" s="542"/>
    </row>
    <row r="581" spans="1:325" x14ac:dyDescent="0.25">
      <c r="A581" s="495"/>
      <c r="B581" s="498" t="e">
        <v>#N/A</v>
      </c>
      <c r="C581" s="498"/>
      <c r="D581" s="486" t="s">
        <v>379</v>
      </c>
      <c r="E581" s="545" t="s">
        <v>463</v>
      </c>
      <c r="F581" s="567">
        <v>100</v>
      </c>
      <c r="G581" s="567">
        <v>217.4</v>
      </c>
      <c r="H581" s="567">
        <v>89.5</v>
      </c>
      <c r="I581" s="545" t="s">
        <v>120</v>
      </c>
      <c r="J581" s="568">
        <v>0</v>
      </c>
      <c r="K581" s="568">
        <v>0</v>
      </c>
      <c r="L581" s="568">
        <v>0</v>
      </c>
      <c r="M581" s="568">
        <v>0</v>
      </c>
      <c r="N581" s="570">
        <v>18.3</v>
      </c>
      <c r="O581" s="570">
        <v>4.5999999999999996</v>
      </c>
      <c r="P581" s="570">
        <v>0</v>
      </c>
      <c r="Q581" s="545" t="s">
        <v>126</v>
      </c>
      <c r="R581" s="570">
        <v>13.9</v>
      </c>
      <c r="S581" s="571">
        <v>35.799999999999997</v>
      </c>
      <c r="T581" s="545" t="s">
        <v>132</v>
      </c>
      <c r="U581" s="545" t="s">
        <v>118</v>
      </c>
      <c r="V581" s="572">
        <v>337</v>
      </c>
      <c r="W581" s="570">
        <v>86.9</v>
      </c>
      <c r="X581" s="545">
        <v>1</v>
      </c>
      <c r="Y581" s="545">
        <v>1</v>
      </c>
      <c r="Z581" s="545">
        <v>1</v>
      </c>
      <c r="AA581" s="545">
        <v>1</v>
      </c>
      <c r="AB581" s="471" t="s">
        <v>54</v>
      </c>
      <c r="AC581" s="471" t="s">
        <v>54</v>
      </c>
      <c r="AD581" s="471" t="s">
        <v>54</v>
      </c>
      <c r="AE581" s="471" t="s">
        <v>54</v>
      </c>
      <c r="AF581" s="471">
        <v>1</v>
      </c>
      <c r="AG581" s="471">
        <v>1</v>
      </c>
      <c r="AH581" s="573">
        <v>15.725</v>
      </c>
      <c r="AI581" s="573">
        <v>15.999999999999998</v>
      </c>
      <c r="AJ581" s="573">
        <v>15.633333333333335</v>
      </c>
      <c r="AK581" s="573">
        <v>15.786111111111111</v>
      </c>
      <c r="AL581" s="570">
        <v>526.2037037037037</v>
      </c>
      <c r="AM581" s="570">
        <v>5.9865721745617293</v>
      </c>
      <c r="AN581" s="545">
        <v>4</v>
      </c>
      <c r="AO581" s="542"/>
    </row>
    <row r="582" spans="1:325" x14ac:dyDescent="0.25">
      <c r="A582" s="495"/>
      <c r="B582" s="498" t="e">
        <v>#N/A</v>
      </c>
      <c r="C582" s="498"/>
      <c r="D582" s="486" t="s">
        <v>379</v>
      </c>
      <c r="E582" s="545" t="s">
        <v>503</v>
      </c>
      <c r="F582" s="567">
        <v>110</v>
      </c>
      <c r="G582" s="567">
        <v>247.5</v>
      </c>
      <c r="H582" s="567">
        <v>120.3</v>
      </c>
      <c r="I582" s="545" t="s">
        <v>744</v>
      </c>
      <c r="J582" s="568">
        <v>0</v>
      </c>
      <c r="K582" s="568">
        <v>0</v>
      </c>
      <c r="L582" s="568">
        <v>0.7</v>
      </c>
      <c r="M582" s="569">
        <v>0</v>
      </c>
      <c r="N582" s="570">
        <v>16.100000000000001</v>
      </c>
      <c r="O582" s="570">
        <v>4.5999999999999996</v>
      </c>
      <c r="P582" s="570">
        <v>1.7</v>
      </c>
      <c r="Q582" s="545" t="s">
        <v>364</v>
      </c>
      <c r="R582" s="570">
        <v>15.4</v>
      </c>
      <c r="S582" s="571">
        <v>30.7</v>
      </c>
      <c r="T582" s="545" t="s">
        <v>139</v>
      </c>
      <c r="U582" s="545" t="s">
        <v>118</v>
      </c>
      <c r="V582" s="572">
        <v>338</v>
      </c>
      <c r="W582" s="570">
        <v>87.4</v>
      </c>
      <c r="X582" s="545">
        <v>1</v>
      </c>
      <c r="Y582" s="545">
        <v>5</v>
      </c>
      <c r="Z582" s="545">
        <v>5</v>
      </c>
      <c r="AA582" s="545">
        <v>1</v>
      </c>
      <c r="AB582" s="471" t="s">
        <v>54</v>
      </c>
      <c r="AC582" s="471" t="s">
        <v>54</v>
      </c>
      <c r="AD582" s="471" t="s">
        <v>54</v>
      </c>
      <c r="AE582" s="471" t="s">
        <v>54</v>
      </c>
      <c r="AF582" s="471">
        <v>1</v>
      </c>
      <c r="AG582" s="471">
        <v>2</v>
      </c>
      <c r="AH582" s="573">
        <v>21.12</v>
      </c>
      <c r="AI582" s="573">
        <v>20.38</v>
      </c>
      <c r="AJ582" s="573">
        <v>22.21</v>
      </c>
      <c r="AK582" s="573">
        <v>21.236666666666668</v>
      </c>
      <c r="AL582" s="570">
        <v>707.88888888888903</v>
      </c>
      <c r="AM582" s="570">
        <v>13.60556348074185</v>
      </c>
      <c r="AN582" s="545">
        <v>6</v>
      </c>
      <c r="AO582" s="542"/>
    </row>
    <row r="583" spans="1:325" x14ac:dyDescent="0.25">
      <c r="A583" s="495"/>
      <c r="B583" s="498" t="e">
        <v>#N/A</v>
      </c>
      <c r="C583" s="498"/>
      <c r="D583" s="486" t="s">
        <v>379</v>
      </c>
      <c r="E583" s="545" t="s">
        <v>464</v>
      </c>
      <c r="F583" s="554">
        <v>106</v>
      </c>
      <c r="G583" s="567">
        <v>196</v>
      </c>
      <c r="H583" s="567">
        <v>80</v>
      </c>
      <c r="I583" s="545" t="s">
        <v>120</v>
      </c>
      <c r="J583" s="568">
        <v>0</v>
      </c>
      <c r="K583" s="568">
        <v>0</v>
      </c>
      <c r="L583" s="568">
        <v>12</v>
      </c>
      <c r="M583" s="569">
        <v>0</v>
      </c>
      <c r="N583" s="570">
        <v>16.399999999999999</v>
      </c>
      <c r="O583" s="570">
        <v>4.4000000000000004</v>
      </c>
      <c r="P583" s="570">
        <v>1</v>
      </c>
      <c r="Q583" s="545" t="s">
        <v>388</v>
      </c>
      <c r="R583" s="570">
        <v>14.6</v>
      </c>
      <c r="S583" s="571">
        <v>32</v>
      </c>
      <c r="T583" s="545" t="s">
        <v>132</v>
      </c>
      <c r="U583" s="545" t="s">
        <v>118</v>
      </c>
      <c r="V583" s="572">
        <v>332</v>
      </c>
      <c r="W583" s="570">
        <v>87.8</v>
      </c>
      <c r="X583" s="545">
        <v>3</v>
      </c>
      <c r="Y583" s="545">
        <v>3</v>
      </c>
      <c r="Z583" s="545">
        <v>1</v>
      </c>
      <c r="AA583" s="545">
        <v>1</v>
      </c>
      <c r="AB583" s="471" t="s">
        <v>54</v>
      </c>
      <c r="AC583" s="471" t="s">
        <v>54</v>
      </c>
      <c r="AD583" s="471" t="s">
        <v>54</v>
      </c>
      <c r="AE583" s="471" t="s">
        <v>54</v>
      </c>
      <c r="AF583" s="471">
        <v>1</v>
      </c>
      <c r="AG583" s="471">
        <v>1</v>
      </c>
      <c r="AH583" s="573">
        <v>13.760779902512185</v>
      </c>
      <c r="AI583" s="573">
        <v>13.048368953880763</v>
      </c>
      <c r="AJ583" s="573">
        <v>12.403449568803897</v>
      </c>
      <c r="AK583" s="573">
        <v>13.070866141732282</v>
      </c>
      <c r="AL583" s="570">
        <v>435.69553805774279</v>
      </c>
      <c r="AM583" s="570">
        <v>3.2175286221871318</v>
      </c>
      <c r="AN583" s="545">
        <v>7</v>
      </c>
      <c r="AO583" s="542"/>
    </row>
    <row r="584" spans="1:325" x14ac:dyDescent="0.25">
      <c r="A584" s="495"/>
      <c r="B584" s="498" t="e">
        <v>#N/A</v>
      </c>
      <c r="C584" s="498"/>
      <c r="D584" s="486" t="s">
        <v>379</v>
      </c>
      <c r="E584" s="543" t="s">
        <v>497</v>
      </c>
      <c r="F584" s="550">
        <v>104</v>
      </c>
      <c r="G584" s="550">
        <v>187.3</v>
      </c>
      <c r="H584" s="550">
        <v>55.6</v>
      </c>
      <c r="I584" s="544" t="s">
        <v>120</v>
      </c>
      <c r="J584" s="551">
        <v>0</v>
      </c>
      <c r="K584" s="551">
        <v>0</v>
      </c>
      <c r="L584" s="551">
        <v>0</v>
      </c>
      <c r="M584" s="551">
        <v>0</v>
      </c>
      <c r="N584" s="551">
        <v>17.3</v>
      </c>
      <c r="O584" s="551">
        <v>3</v>
      </c>
      <c r="P584" s="551">
        <v>1.8</v>
      </c>
      <c r="Q584" s="544" t="s">
        <v>364</v>
      </c>
      <c r="R584" s="551">
        <v>14</v>
      </c>
      <c r="S584" s="550">
        <v>30</v>
      </c>
      <c r="T584" s="544" t="s">
        <v>139</v>
      </c>
      <c r="U584" s="544" t="s">
        <v>118</v>
      </c>
      <c r="V584" s="550">
        <v>311.5</v>
      </c>
      <c r="W584" s="551">
        <v>80.5</v>
      </c>
      <c r="X584" s="544">
        <v>3</v>
      </c>
      <c r="Y584" s="544">
        <v>3</v>
      </c>
      <c r="Z584" s="544">
        <v>3</v>
      </c>
      <c r="AA584" s="545">
        <v>1</v>
      </c>
      <c r="AB584" s="471" t="s">
        <v>54</v>
      </c>
      <c r="AC584" s="471" t="s">
        <v>54</v>
      </c>
      <c r="AD584" s="471" t="s">
        <v>54</v>
      </c>
      <c r="AE584" s="471" t="s">
        <v>54</v>
      </c>
      <c r="AF584" s="471">
        <v>1</v>
      </c>
      <c r="AG584" s="471">
        <v>2</v>
      </c>
      <c r="AH584" s="573">
        <v>13.273340832395951</v>
      </c>
      <c r="AI584" s="573">
        <v>13.325834270716159</v>
      </c>
      <c r="AJ584" s="573">
        <v>13.483314585676789</v>
      </c>
      <c r="AK584" s="573">
        <v>13.360829896262965</v>
      </c>
      <c r="AL584" s="570">
        <v>445.3609965420988</v>
      </c>
      <c r="AM584" s="570">
        <v>6.3469956227616251</v>
      </c>
      <c r="AN584" s="545">
        <v>4</v>
      </c>
      <c r="AO584" s="542"/>
    </row>
    <row r="585" spans="1:325" x14ac:dyDescent="0.25">
      <c r="A585" s="495"/>
      <c r="B585" s="498" t="e">
        <v>#N/A</v>
      </c>
      <c r="C585" s="498"/>
      <c r="D585" s="486" t="s">
        <v>379</v>
      </c>
      <c r="E585" s="545" t="s">
        <v>450</v>
      </c>
      <c r="F585" s="567">
        <v>99</v>
      </c>
      <c r="G585" s="567">
        <v>255</v>
      </c>
      <c r="H585" s="567">
        <v>120</v>
      </c>
      <c r="I585" s="545" t="s">
        <v>127</v>
      </c>
      <c r="J585" s="568">
        <v>0</v>
      </c>
      <c r="K585" s="568">
        <v>0</v>
      </c>
      <c r="L585" s="568">
        <v>0</v>
      </c>
      <c r="M585" s="568">
        <v>0</v>
      </c>
      <c r="N585" s="570">
        <v>18.5</v>
      </c>
      <c r="O585" s="570">
        <v>4.9000000000000004</v>
      </c>
      <c r="P585" s="570">
        <v>2</v>
      </c>
      <c r="Q585" s="545" t="s">
        <v>130</v>
      </c>
      <c r="R585" s="570">
        <v>16</v>
      </c>
      <c r="S585" s="571">
        <v>40</v>
      </c>
      <c r="T585" s="545" t="s">
        <v>139</v>
      </c>
      <c r="U585" s="545" t="s">
        <v>118</v>
      </c>
      <c r="V585" s="572">
        <v>369</v>
      </c>
      <c r="W585" s="570">
        <v>87.6</v>
      </c>
      <c r="X585" s="545">
        <v>1</v>
      </c>
      <c r="Y585" s="545">
        <v>1</v>
      </c>
      <c r="Z585" s="545">
        <v>1</v>
      </c>
      <c r="AA585" s="545">
        <v>3</v>
      </c>
      <c r="AB585" s="471" t="s">
        <v>54</v>
      </c>
      <c r="AC585" s="471" t="s">
        <v>54</v>
      </c>
      <c r="AD585" s="471" t="s">
        <v>54</v>
      </c>
      <c r="AE585" s="471" t="s">
        <v>54</v>
      </c>
      <c r="AF585" s="471">
        <v>3</v>
      </c>
      <c r="AG585" s="471">
        <v>2</v>
      </c>
      <c r="AH585" s="573">
        <v>20.73</v>
      </c>
      <c r="AI585" s="573">
        <v>20.52</v>
      </c>
      <c r="AJ585" s="573">
        <v>20.13</v>
      </c>
      <c r="AK585" s="573">
        <v>20.459999999999997</v>
      </c>
      <c r="AL585" s="570">
        <v>681.99999999999989</v>
      </c>
      <c r="AM585" s="570">
        <v>11.986863711001618</v>
      </c>
      <c r="AN585" s="545">
        <v>2</v>
      </c>
      <c r="AO585" s="542"/>
    </row>
    <row r="586" spans="1:325" x14ac:dyDescent="0.25">
      <c r="A586" s="495"/>
      <c r="B586" s="498" t="e">
        <v>#N/A</v>
      </c>
      <c r="C586" s="498"/>
      <c r="D586" s="486" t="s">
        <v>379</v>
      </c>
      <c r="E586" s="545" t="s">
        <v>504</v>
      </c>
      <c r="F586" s="567">
        <v>107</v>
      </c>
      <c r="G586" s="567">
        <v>220</v>
      </c>
      <c r="H586" s="567">
        <v>108</v>
      </c>
      <c r="I586" s="545" t="s">
        <v>120</v>
      </c>
      <c r="J586" s="568">
        <v>1.8</v>
      </c>
      <c r="K586" s="568">
        <v>2.5</v>
      </c>
      <c r="L586" s="568">
        <v>0</v>
      </c>
      <c r="M586" s="568">
        <v>0</v>
      </c>
      <c r="N586" s="570">
        <v>17.399999999999999</v>
      </c>
      <c r="O586" s="570">
        <v>4.7</v>
      </c>
      <c r="P586" s="570">
        <v>0.2</v>
      </c>
      <c r="Q586" s="545" t="s">
        <v>422</v>
      </c>
      <c r="R586" s="570">
        <v>17.2</v>
      </c>
      <c r="S586" s="571">
        <v>34</v>
      </c>
      <c r="T586" s="545" t="s">
        <v>139</v>
      </c>
      <c r="U586" s="545" t="s">
        <v>118</v>
      </c>
      <c r="V586" s="572">
        <v>320</v>
      </c>
      <c r="W586" s="570">
        <v>85</v>
      </c>
      <c r="X586" s="545">
        <v>1</v>
      </c>
      <c r="Y586" s="545">
        <v>1</v>
      </c>
      <c r="Z586" s="545">
        <v>1</v>
      </c>
      <c r="AA586" s="545">
        <v>1</v>
      </c>
      <c r="AB586" s="471" t="s">
        <v>54</v>
      </c>
      <c r="AC586" s="471" t="s">
        <v>54</v>
      </c>
      <c r="AD586" s="471" t="s">
        <v>54</v>
      </c>
      <c r="AE586" s="471" t="s">
        <v>54</v>
      </c>
      <c r="AF586" s="471">
        <v>3</v>
      </c>
      <c r="AG586" s="471">
        <v>1</v>
      </c>
      <c r="AH586" s="573">
        <v>17.2</v>
      </c>
      <c r="AI586" s="573">
        <v>16.88</v>
      </c>
      <c r="AJ586" s="573">
        <v>16.66</v>
      </c>
      <c r="AK586" s="573">
        <v>16.91333333333333</v>
      </c>
      <c r="AL586" s="570">
        <v>563.77777777777771</v>
      </c>
      <c r="AM586" s="570">
        <v>3.4033014061544549</v>
      </c>
      <c r="AN586" s="545">
        <v>4</v>
      </c>
      <c r="AO586" s="542"/>
    </row>
    <row r="587" spans="1:325" x14ac:dyDescent="0.25">
      <c r="A587" s="495"/>
      <c r="B587" s="498" t="e">
        <v>#N/A</v>
      </c>
      <c r="C587" s="498"/>
      <c r="D587" s="486" t="s">
        <v>379</v>
      </c>
      <c r="E587" s="462" t="s">
        <v>501</v>
      </c>
      <c r="F587" s="663">
        <v>105</v>
      </c>
      <c r="G587" s="663">
        <v>249</v>
      </c>
      <c r="H587" s="663">
        <v>107</v>
      </c>
      <c r="I587" s="462" t="s">
        <v>127</v>
      </c>
      <c r="J587" s="664">
        <v>0</v>
      </c>
      <c r="K587" s="664">
        <v>1.4</v>
      </c>
      <c r="L587" s="664">
        <v>0</v>
      </c>
      <c r="M587" s="664">
        <v>0</v>
      </c>
      <c r="N587" s="666">
        <v>16.399999999999999</v>
      </c>
      <c r="O587" s="666">
        <v>4.5</v>
      </c>
      <c r="P587" s="666">
        <v>0.3</v>
      </c>
      <c r="Q587" s="462" t="s">
        <v>126</v>
      </c>
      <c r="R587" s="666">
        <v>15.6</v>
      </c>
      <c r="S587" s="667">
        <v>35.4</v>
      </c>
      <c r="T587" s="462" t="s">
        <v>139</v>
      </c>
      <c r="U587" s="462" t="s">
        <v>118</v>
      </c>
      <c r="V587" s="668">
        <v>329</v>
      </c>
      <c r="W587" s="666">
        <v>89.8</v>
      </c>
      <c r="X587" s="462">
        <v>3</v>
      </c>
      <c r="Y587" s="462">
        <v>1</v>
      </c>
      <c r="Z587" s="462">
        <v>1</v>
      </c>
      <c r="AA587" s="462">
        <v>1</v>
      </c>
      <c r="AB587" s="689" t="s">
        <v>54</v>
      </c>
      <c r="AC587" s="689" t="s">
        <v>54</v>
      </c>
      <c r="AD587" s="689" t="s">
        <v>54</v>
      </c>
      <c r="AE587" s="689" t="s">
        <v>54</v>
      </c>
      <c r="AF587" s="689">
        <v>1</v>
      </c>
      <c r="AG587" s="689">
        <v>1</v>
      </c>
      <c r="AH587" s="669">
        <v>19.739999999999998</v>
      </c>
      <c r="AI587" s="669">
        <v>19.88</v>
      </c>
      <c r="AJ587" s="669">
        <v>20.100000000000001</v>
      </c>
      <c r="AK587" s="669">
        <v>19.906666666666666</v>
      </c>
      <c r="AL587" s="666">
        <v>663.55555555555554</v>
      </c>
      <c r="AM587" s="666">
        <v>8.8390741753235034</v>
      </c>
      <c r="AN587" s="462">
        <v>1</v>
      </c>
      <c r="AO587" s="542"/>
    </row>
    <row r="588" spans="1:325" s="614" customFormat="1" ht="16.5" thickBot="1" x14ac:dyDescent="0.3">
      <c r="A588" s="495"/>
      <c r="B588" s="498" t="e">
        <v>#N/A</v>
      </c>
      <c r="C588" s="498"/>
      <c r="D588" s="487" t="s">
        <v>379</v>
      </c>
      <c r="E588" s="670" t="s">
        <v>377</v>
      </c>
      <c r="F588" s="671">
        <v>103.91666666666667</v>
      </c>
      <c r="G588" s="671">
        <v>227.1</v>
      </c>
      <c r="H588" s="671">
        <v>97.866666666666674</v>
      </c>
      <c r="I588" s="670" t="s">
        <v>124</v>
      </c>
      <c r="J588" s="672">
        <v>0.16666666666666666</v>
      </c>
      <c r="K588" s="672">
        <v>0.625</v>
      </c>
      <c r="L588" s="672">
        <v>1.0583333333333333</v>
      </c>
      <c r="M588" s="678">
        <v>0</v>
      </c>
      <c r="N588" s="672">
        <v>17.891666666666669</v>
      </c>
      <c r="O588" s="672">
        <v>4.4833333333333334</v>
      </c>
      <c r="P588" s="672">
        <v>0.91666666666666663</v>
      </c>
      <c r="Q588" s="670" t="s">
        <v>123</v>
      </c>
      <c r="R588" s="672">
        <v>15.133333333333333</v>
      </c>
      <c r="S588" s="673">
        <v>35.391666666666666</v>
      </c>
      <c r="T588" s="670" t="s">
        <v>378</v>
      </c>
      <c r="U588" s="670" t="s">
        <v>420</v>
      </c>
      <c r="V588" s="671">
        <v>314.93416666666667</v>
      </c>
      <c r="W588" s="672">
        <v>85.705833333333331</v>
      </c>
      <c r="X588" s="674">
        <v>3</v>
      </c>
      <c r="Y588" s="674">
        <v>5</v>
      </c>
      <c r="Z588" s="674">
        <v>5</v>
      </c>
      <c r="AA588" s="674">
        <v>5</v>
      </c>
      <c r="AB588" s="691" t="s">
        <v>54</v>
      </c>
      <c r="AC588" s="691" t="s">
        <v>54</v>
      </c>
      <c r="AD588" s="691" t="s">
        <v>54</v>
      </c>
      <c r="AE588" s="691" t="s">
        <v>54</v>
      </c>
      <c r="AF588" s="691">
        <v>3</v>
      </c>
      <c r="AG588" s="691">
        <v>3</v>
      </c>
      <c r="AH588" s="675">
        <v>17.994926727909011</v>
      </c>
      <c r="AI588" s="675">
        <v>17.689516935383079</v>
      </c>
      <c r="AJ588" s="675">
        <v>17.819174790651168</v>
      </c>
      <c r="AK588" s="675">
        <v>17.834539484647753</v>
      </c>
      <c r="AL588" s="676">
        <v>594.48464948825847</v>
      </c>
      <c r="AM588" s="676">
        <v>5.8306575293314893</v>
      </c>
      <c r="AN588" s="671">
        <v>5</v>
      </c>
      <c r="AO588" s="542"/>
      <c r="AP588" s="765"/>
      <c r="AQ588" s="765"/>
      <c r="AR588" s="765"/>
      <c r="AS588" s="765"/>
      <c r="AT588" s="765"/>
      <c r="AU588" s="765"/>
      <c r="AV588" s="765"/>
      <c r="AW588" s="765"/>
      <c r="AX588" s="765"/>
      <c r="AY588" s="765"/>
      <c r="AZ588" s="765"/>
      <c r="BA588" s="765"/>
      <c r="BB588" s="765"/>
      <c r="BC588" s="765"/>
      <c r="BD588" s="765"/>
      <c r="BE588" s="765"/>
      <c r="BF588" s="765"/>
      <c r="BG588" s="765"/>
      <c r="BH588" s="765"/>
      <c r="BI588" s="765"/>
      <c r="BJ588" s="765"/>
      <c r="BK588" s="765"/>
      <c r="BL588" s="765"/>
      <c r="BM588" s="765"/>
      <c r="BN588" s="765"/>
      <c r="BO588" s="765"/>
      <c r="BP588" s="765"/>
      <c r="BQ588" s="765"/>
      <c r="BR588" s="765"/>
      <c r="BS588" s="765"/>
      <c r="BT588" s="765"/>
      <c r="BU588" s="765"/>
      <c r="BV588" s="765"/>
      <c r="BW588" s="765"/>
      <c r="BX588" s="765"/>
      <c r="BY588" s="765"/>
      <c r="BZ588" s="765"/>
      <c r="CA588" s="765"/>
      <c r="CB588" s="765"/>
      <c r="CC588" s="765"/>
      <c r="CD588" s="765"/>
      <c r="CE588" s="765"/>
      <c r="CF588" s="765"/>
      <c r="CG588" s="765"/>
      <c r="CH588" s="765"/>
      <c r="CI588" s="765"/>
      <c r="CJ588" s="765"/>
      <c r="CK588" s="765"/>
      <c r="CL588" s="765"/>
      <c r="CM588" s="765"/>
      <c r="CN588" s="765"/>
      <c r="CO588" s="765"/>
      <c r="CP588" s="765"/>
      <c r="CQ588" s="765"/>
      <c r="CR588" s="765"/>
      <c r="CS588" s="765"/>
      <c r="CT588" s="765"/>
      <c r="CU588" s="765"/>
      <c r="CV588" s="765"/>
      <c r="CW588" s="765"/>
      <c r="CX588" s="765"/>
      <c r="CY588" s="765"/>
      <c r="CZ588" s="765"/>
      <c r="DA588" s="765"/>
      <c r="DB588" s="765"/>
      <c r="DC588" s="765"/>
      <c r="DD588" s="765"/>
      <c r="DE588" s="765"/>
      <c r="DF588" s="765"/>
      <c r="DG588" s="765"/>
      <c r="DH588" s="765"/>
      <c r="DI588" s="765"/>
      <c r="DJ588" s="765"/>
      <c r="DK588" s="765"/>
      <c r="DL588" s="765"/>
      <c r="DM588" s="765"/>
      <c r="DN588" s="765"/>
      <c r="DO588" s="765"/>
      <c r="DP588" s="765"/>
      <c r="DQ588" s="765"/>
      <c r="DR588" s="765"/>
      <c r="DS588" s="765"/>
      <c r="DT588" s="765"/>
      <c r="DU588" s="765"/>
      <c r="DV588" s="765"/>
      <c r="DW588" s="765"/>
      <c r="DX588" s="765"/>
      <c r="DY588" s="765"/>
      <c r="DZ588" s="765"/>
      <c r="EA588" s="765"/>
      <c r="EB588" s="765"/>
      <c r="EC588" s="765"/>
      <c r="ED588" s="765"/>
      <c r="EE588" s="765"/>
      <c r="EF588" s="765"/>
      <c r="EG588" s="765"/>
      <c r="EH588" s="765"/>
      <c r="EI588" s="765"/>
      <c r="EJ588" s="765"/>
      <c r="EK588" s="765"/>
      <c r="EL588" s="765"/>
      <c r="EM588" s="765"/>
      <c r="EN588" s="765"/>
      <c r="EO588" s="765"/>
      <c r="EP588" s="765"/>
      <c r="EQ588" s="765"/>
      <c r="ER588" s="765"/>
      <c r="ES588" s="765"/>
      <c r="ET588" s="765"/>
      <c r="EU588" s="765"/>
      <c r="EV588" s="765"/>
      <c r="EW588" s="765"/>
      <c r="EX588" s="765"/>
      <c r="EY588" s="765"/>
      <c r="EZ588" s="765"/>
      <c r="FA588" s="765"/>
      <c r="FB588" s="765"/>
      <c r="FC588" s="765"/>
      <c r="FD588" s="765"/>
      <c r="FE588" s="765"/>
      <c r="FF588" s="765"/>
      <c r="FG588" s="765"/>
      <c r="FH588" s="765"/>
      <c r="FI588" s="765"/>
      <c r="FJ588" s="765"/>
      <c r="FK588" s="765"/>
      <c r="FL588" s="765"/>
      <c r="FM588" s="765"/>
      <c r="FN588" s="765"/>
      <c r="FO588" s="765"/>
      <c r="FP588" s="765"/>
      <c r="FQ588" s="765"/>
      <c r="FR588" s="765"/>
      <c r="FS588" s="765"/>
      <c r="FT588" s="765"/>
      <c r="FU588" s="765"/>
      <c r="FV588" s="765"/>
      <c r="FW588" s="765"/>
      <c r="FX588" s="765"/>
      <c r="FY588" s="765"/>
      <c r="FZ588" s="765"/>
      <c r="GA588" s="765"/>
      <c r="GB588" s="765"/>
      <c r="GC588" s="765"/>
      <c r="GD588" s="765"/>
      <c r="GE588" s="765"/>
      <c r="GF588" s="765"/>
      <c r="GG588" s="765"/>
      <c r="GH588" s="765"/>
      <c r="GI588" s="765"/>
      <c r="GJ588" s="765"/>
      <c r="GK588" s="765"/>
      <c r="GL588" s="765"/>
      <c r="GM588" s="765"/>
      <c r="GN588" s="765"/>
      <c r="GO588" s="765"/>
      <c r="GP588" s="765"/>
      <c r="GQ588" s="765"/>
      <c r="GR588" s="765"/>
      <c r="GS588" s="765"/>
      <c r="GT588" s="765"/>
      <c r="GU588" s="765"/>
      <c r="GV588" s="765"/>
      <c r="GW588" s="765"/>
      <c r="GX588" s="765"/>
      <c r="GY588" s="765"/>
      <c r="GZ588" s="765"/>
      <c r="HA588" s="765"/>
      <c r="HB588" s="765"/>
      <c r="HC588" s="765"/>
      <c r="HD588" s="765"/>
      <c r="HE588" s="765"/>
      <c r="HF588" s="765"/>
      <c r="HG588" s="765"/>
      <c r="HH588" s="765"/>
      <c r="HI588" s="765"/>
      <c r="HJ588" s="765"/>
      <c r="HK588" s="765"/>
      <c r="HL588" s="765"/>
      <c r="HM588" s="765"/>
      <c r="HN588" s="765"/>
      <c r="HO588" s="765"/>
      <c r="HP588" s="765"/>
      <c r="HQ588" s="765"/>
      <c r="HR588" s="765"/>
      <c r="HS588" s="765"/>
      <c r="HT588" s="765"/>
      <c r="HU588" s="765"/>
      <c r="HV588" s="765"/>
      <c r="HW588" s="765"/>
      <c r="HX588" s="765"/>
      <c r="HY588" s="765"/>
      <c r="HZ588" s="765"/>
      <c r="IA588" s="765"/>
      <c r="IB588" s="765"/>
      <c r="IC588" s="765"/>
      <c r="ID588" s="765"/>
      <c r="IE588" s="765"/>
      <c r="IF588" s="765"/>
      <c r="IG588" s="765"/>
      <c r="IH588" s="765"/>
      <c r="II588" s="765"/>
      <c r="IJ588" s="765"/>
      <c r="IK588" s="765"/>
      <c r="IL588" s="765"/>
      <c r="IM588" s="765"/>
      <c r="IN588" s="765"/>
      <c r="IO588" s="765"/>
      <c r="IP588" s="765"/>
      <c r="IQ588" s="765"/>
      <c r="IR588" s="765"/>
      <c r="IS588" s="765"/>
      <c r="IT588" s="765"/>
      <c r="IU588" s="765"/>
      <c r="IV588" s="765"/>
      <c r="IW588" s="765"/>
      <c r="IX588" s="765"/>
      <c r="IY588" s="765"/>
      <c r="IZ588" s="765"/>
      <c r="JA588" s="765"/>
      <c r="JB588" s="765"/>
      <c r="JC588" s="765"/>
      <c r="JD588" s="765"/>
      <c r="JE588" s="765"/>
      <c r="JF588" s="765"/>
      <c r="JG588" s="765"/>
      <c r="JH588" s="765"/>
      <c r="JI588" s="765"/>
      <c r="JJ588" s="765"/>
      <c r="JK588" s="765"/>
      <c r="JL588" s="765"/>
      <c r="JM588" s="765"/>
      <c r="JN588" s="765"/>
      <c r="JO588" s="765"/>
      <c r="JP588" s="765"/>
      <c r="JQ588" s="765"/>
      <c r="JR588" s="765"/>
      <c r="JS588" s="765"/>
      <c r="JT588" s="765"/>
      <c r="JU588" s="765"/>
      <c r="JV588" s="765"/>
      <c r="JW588" s="765"/>
      <c r="JX588" s="765"/>
      <c r="JY588" s="765"/>
      <c r="JZ588" s="765"/>
      <c r="KA588" s="765"/>
      <c r="KB588" s="765"/>
      <c r="KC588" s="765"/>
      <c r="KD588" s="765"/>
      <c r="KE588" s="765"/>
      <c r="KF588" s="765"/>
      <c r="KG588" s="765"/>
      <c r="KH588" s="765"/>
      <c r="KI588" s="765"/>
      <c r="KJ588" s="765"/>
      <c r="KK588" s="765"/>
      <c r="KL588" s="765"/>
      <c r="KM588" s="765"/>
      <c r="KN588" s="765"/>
      <c r="KO588" s="765"/>
      <c r="KP588" s="765"/>
      <c r="KQ588" s="765"/>
      <c r="KR588" s="765"/>
      <c r="KS588" s="765"/>
      <c r="KT588" s="765"/>
      <c r="KU588" s="765"/>
      <c r="KV588" s="765"/>
      <c r="KW588" s="765"/>
      <c r="KX588" s="765"/>
      <c r="KY588" s="765"/>
      <c r="KZ588" s="765"/>
      <c r="LA588" s="765"/>
      <c r="LB588" s="765"/>
      <c r="LC588" s="765"/>
      <c r="LD588" s="765"/>
      <c r="LE588" s="765"/>
      <c r="LF588" s="765"/>
      <c r="LG588" s="765"/>
      <c r="LH588" s="765"/>
      <c r="LI588" s="765"/>
      <c r="LJ588" s="765"/>
      <c r="LK588" s="765"/>
      <c r="LL588" s="765"/>
      <c r="LM588" s="765"/>
    </row>
    <row r="589" spans="1:325" x14ac:dyDescent="0.25">
      <c r="A589" s="495"/>
      <c r="B589" s="498" t="e">
        <v>#N/A</v>
      </c>
      <c r="C589" s="498"/>
      <c r="D589" s="482" t="s">
        <v>385</v>
      </c>
      <c r="E589" s="461" t="s">
        <v>505</v>
      </c>
      <c r="F589" s="789">
        <v>107</v>
      </c>
      <c r="G589" s="789">
        <v>215</v>
      </c>
      <c r="H589" s="789">
        <v>98</v>
      </c>
      <c r="I589" s="461" t="s">
        <v>127</v>
      </c>
      <c r="J589" s="790">
        <v>0.5</v>
      </c>
      <c r="K589" s="790">
        <v>0.2</v>
      </c>
      <c r="L589" s="790">
        <v>0</v>
      </c>
      <c r="M589" s="790">
        <v>0</v>
      </c>
      <c r="N589" s="648">
        <v>20</v>
      </c>
      <c r="O589" s="648">
        <v>4.5999999999999996</v>
      </c>
      <c r="P589" s="648">
        <v>0.8</v>
      </c>
      <c r="Q589" s="461" t="s">
        <v>126</v>
      </c>
      <c r="R589" s="791">
        <v>16.2</v>
      </c>
      <c r="S589" s="792">
        <v>40.200000000000003</v>
      </c>
      <c r="T589" s="461" t="s">
        <v>132</v>
      </c>
      <c r="U589" s="461" t="s">
        <v>118</v>
      </c>
      <c r="V589" s="789">
        <v>299.39999999999998</v>
      </c>
      <c r="W589" s="648">
        <v>86.2</v>
      </c>
      <c r="X589" s="461">
        <v>1</v>
      </c>
      <c r="Y589" s="646">
        <v>3</v>
      </c>
      <c r="Z589" s="461">
        <v>1</v>
      </c>
      <c r="AA589" s="646">
        <v>3</v>
      </c>
      <c r="AB589" s="461">
        <v>3</v>
      </c>
      <c r="AC589" s="461">
        <v>3</v>
      </c>
      <c r="AD589" s="461" t="s">
        <v>54</v>
      </c>
      <c r="AE589" s="461">
        <v>3</v>
      </c>
      <c r="AF589" s="461">
        <v>3</v>
      </c>
      <c r="AG589" s="461">
        <v>1</v>
      </c>
      <c r="AH589" s="647">
        <v>169.27</v>
      </c>
      <c r="AI589" s="647">
        <v>164.56</v>
      </c>
      <c r="AJ589" s="647" t="s">
        <v>54</v>
      </c>
      <c r="AK589" s="647">
        <v>166.91500000000002</v>
      </c>
      <c r="AL589" s="648">
        <v>667.66000000000008</v>
      </c>
      <c r="AM589" s="648">
        <v>4.9153021779440094</v>
      </c>
      <c r="AN589" s="461">
        <v>5</v>
      </c>
      <c r="AO589" s="542"/>
    </row>
    <row r="590" spans="1:325" x14ac:dyDescent="0.25">
      <c r="A590" s="495"/>
      <c r="B590" s="498" t="e">
        <v>#N/A</v>
      </c>
      <c r="C590" s="498"/>
      <c r="D590" s="483" t="s">
        <v>385</v>
      </c>
      <c r="E590" s="330" t="s">
        <v>498</v>
      </c>
      <c r="F590" s="89">
        <v>105</v>
      </c>
      <c r="G590" s="89">
        <v>231.2</v>
      </c>
      <c r="H590" s="89">
        <v>116.2</v>
      </c>
      <c r="I590" s="330" t="s">
        <v>127</v>
      </c>
      <c r="J590" s="793">
        <v>0</v>
      </c>
      <c r="K590" s="793">
        <v>1.5</v>
      </c>
      <c r="L590" s="793">
        <v>0.3</v>
      </c>
      <c r="M590" s="793">
        <v>0</v>
      </c>
      <c r="N590" s="90">
        <v>21</v>
      </c>
      <c r="O590" s="90">
        <v>4.5999999999999996</v>
      </c>
      <c r="P590" s="90">
        <v>0.9</v>
      </c>
      <c r="Q590" s="330" t="s">
        <v>126</v>
      </c>
      <c r="R590" s="565">
        <v>15.3</v>
      </c>
      <c r="S590" s="566">
        <v>38.299999999999997</v>
      </c>
      <c r="T590" s="330" t="s">
        <v>132</v>
      </c>
      <c r="U590" s="330" t="s">
        <v>118</v>
      </c>
      <c r="V590" s="89">
        <v>304.3</v>
      </c>
      <c r="W590" s="90">
        <v>80.099999999999994</v>
      </c>
      <c r="X590" s="330">
        <v>1</v>
      </c>
      <c r="Y590" s="468">
        <v>1</v>
      </c>
      <c r="Z590" s="330">
        <v>1</v>
      </c>
      <c r="AA590" s="468">
        <v>1</v>
      </c>
      <c r="AB590" s="330">
        <v>1</v>
      </c>
      <c r="AC590" s="330">
        <v>1</v>
      </c>
      <c r="AD590" s="330" t="s">
        <v>54</v>
      </c>
      <c r="AE590" s="330">
        <v>1</v>
      </c>
      <c r="AF590" s="330">
        <v>5</v>
      </c>
      <c r="AG590" s="330">
        <v>1</v>
      </c>
      <c r="AH590" s="563">
        <v>168.1</v>
      </c>
      <c r="AI590" s="563">
        <v>165.3</v>
      </c>
      <c r="AJ590" s="563" t="s">
        <v>54</v>
      </c>
      <c r="AK590" s="563">
        <v>166.7</v>
      </c>
      <c r="AL590" s="90">
        <v>666.8</v>
      </c>
      <c r="AM590" s="90">
        <v>3.3157731639293426</v>
      </c>
      <c r="AN590" s="330">
        <v>3</v>
      </c>
      <c r="AO590" s="542"/>
    </row>
    <row r="591" spans="1:325" x14ac:dyDescent="0.25">
      <c r="A591" s="495"/>
      <c r="B591" s="498" t="e">
        <v>#N/A</v>
      </c>
      <c r="C591" s="498"/>
      <c r="D591" s="483" t="s">
        <v>385</v>
      </c>
      <c r="E591" s="330" t="s">
        <v>450</v>
      </c>
      <c r="F591" s="89">
        <v>105</v>
      </c>
      <c r="G591" s="89">
        <v>250</v>
      </c>
      <c r="H591" s="89">
        <v>105</v>
      </c>
      <c r="I591" s="330" t="s">
        <v>127</v>
      </c>
      <c r="J591" s="793">
        <v>0</v>
      </c>
      <c r="K591" s="793">
        <v>0</v>
      </c>
      <c r="L591" s="793">
        <v>0</v>
      </c>
      <c r="M591" s="793">
        <v>0</v>
      </c>
      <c r="N591" s="90">
        <v>18</v>
      </c>
      <c r="O591" s="90">
        <v>4.5999999999999996</v>
      </c>
      <c r="P591" s="90">
        <v>0.5</v>
      </c>
      <c r="Q591" s="330" t="s">
        <v>130</v>
      </c>
      <c r="R591" s="565">
        <v>16</v>
      </c>
      <c r="S591" s="566">
        <v>35</v>
      </c>
      <c r="T591" s="330" t="s">
        <v>132</v>
      </c>
      <c r="U591" s="330" t="s">
        <v>118</v>
      </c>
      <c r="V591" s="330">
        <v>315</v>
      </c>
      <c r="W591" s="90">
        <v>81.8</v>
      </c>
      <c r="X591" s="330">
        <v>3</v>
      </c>
      <c r="Y591" s="794">
        <v>3</v>
      </c>
      <c r="Z591" s="330">
        <v>1</v>
      </c>
      <c r="AA591" s="794">
        <v>1</v>
      </c>
      <c r="AB591" s="330">
        <v>1</v>
      </c>
      <c r="AC591" s="330">
        <v>1</v>
      </c>
      <c r="AD591" s="330" t="s">
        <v>54</v>
      </c>
      <c r="AE591" s="330">
        <v>1</v>
      </c>
      <c r="AF591" s="330">
        <v>3</v>
      </c>
      <c r="AG591" s="330">
        <v>2</v>
      </c>
      <c r="AH591" s="563">
        <v>135.34</v>
      </c>
      <c r="AI591" s="563">
        <v>136.27000000000001</v>
      </c>
      <c r="AJ591" s="563" t="s">
        <v>54</v>
      </c>
      <c r="AK591" s="563">
        <v>135.80500000000001</v>
      </c>
      <c r="AL591" s="90">
        <v>543.22</v>
      </c>
      <c r="AM591" s="90">
        <v>5.5533965490439998</v>
      </c>
      <c r="AN591" s="330">
        <v>2</v>
      </c>
      <c r="AO591" s="542"/>
    </row>
    <row r="592" spans="1:325" x14ac:dyDescent="0.25">
      <c r="A592" s="495"/>
      <c r="B592" s="498" t="e">
        <v>#N/A</v>
      </c>
      <c r="C592" s="498"/>
      <c r="D592" s="483" t="s">
        <v>385</v>
      </c>
      <c r="E592" s="330" t="s">
        <v>501</v>
      </c>
      <c r="F592" s="89">
        <v>106</v>
      </c>
      <c r="G592" s="89">
        <v>237</v>
      </c>
      <c r="H592" s="89">
        <v>106</v>
      </c>
      <c r="I592" s="330" t="s">
        <v>127</v>
      </c>
      <c r="J592" s="793">
        <v>0</v>
      </c>
      <c r="K592" s="793">
        <v>1.7</v>
      </c>
      <c r="L592" s="793">
        <v>0</v>
      </c>
      <c r="M592" s="793">
        <v>0</v>
      </c>
      <c r="N592" s="90">
        <v>16.399999999999999</v>
      </c>
      <c r="O592" s="90">
        <v>4.2</v>
      </c>
      <c r="P592" s="90">
        <v>0.7</v>
      </c>
      <c r="Q592" s="330" t="s">
        <v>126</v>
      </c>
      <c r="R592" s="565">
        <v>15.2</v>
      </c>
      <c r="S592" s="566">
        <v>34.299999999999997</v>
      </c>
      <c r="T592" s="330" t="s">
        <v>139</v>
      </c>
      <c r="U592" s="330" t="s">
        <v>118</v>
      </c>
      <c r="V592" s="89">
        <v>269</v>
      </c>
      <c r="W592" s="90">
        <v>87.2</v>
      </c>
      <c r="X592" s="330">
        <v>3</v>
      </c>
      <c r="Y592" s="794">
        <v>1</v>
      </c>
      <c r="Z592" s="330">
        <v>1</v>
      </c>
      <c r="AA592" s="794">
        <v>3</v>
      </c>
      <c r="AB592" s="330">
        <v>1</v>
      </c>
      <c r="AC592" s="330">
        <v>1</v>
      </c>
      <c r="AD592" s="330" t="s">
        <v>54</v>
      </c>
      <c r="AE592" s="330">
        <v>3</v>
      </c>
      <c r="AF592" s="330">
        <v>3</v>
      </c>
      <c r="AG592" s="330">
        <v>3</v>
      </c>
      <c r="AH592" s="563">
        <v>130.6</v>
      </c>
      <c r="AI592" s="563">
        <v>134</v>
      </c>
      <c r="AJ592" s="563" t="s">
        <v>54</v>
      </c>
      <c r="AK592" s="563">
        <v>132.30000000000001</v>
      </c>
      <c r="AL592" s="90">
        <v>529.20000000000005</v>
      </c>
      <c r="AM592" s="90">
        <v>5.5023923444976122</v>
      </c>
      <c r="AN592" s="330">
        <v>1</v>
      </c>
      <c r="AO592" s="542"/>
    </row>
    <row r="593" spans="1:325" x14ac:dyDescent="0.25">
      <c r="A593" s="495"/>
      <c r="B593" s="498" t="e">
        <v>#N/A</v>
      </c>
      <c r="C593" s="498"/>
      <c r="D593" s="483" t="s">
        <v>385</v>
      </c>
      <c r="E593" s="330" t="s">
        <v>506</v>
      </c>
      <c r="F593" s="89">
        <v>109</v>
      </c>
      <c r="G593" s="89">
        <v>219</v>
      </c>
      <c r="H593" s="89">
        <v>81</v>
      </c>
      <c r="I593" s="330" t="s">
        <v>120</v>
      </c>
      <c r="J593" s="793">
        <v>0</v>
      </c>
      <c r="K593" s="793">
        <v>0</v>
      </c>
      <c r="L593" s="793">
        <v>0</v>
      </c>
      <c r="M593" s="793">
        <v>0</v>
      </c>
      <c r="N593" s="90">
        <v>16.7</v>
      </c>
      <c r="O593" s="90">
        <v>4.2</v>
      </c>
      <c r="P593" s="90">
        <v>0.9</v>
      </c>
      <c r="Q593" s="330" t="s">
        <v>364</v>
      </c>
      <c r="R593" s="565">
        <v>13.2</v>
      </c>
      <c r="S593" s="566">
        <v>28.5</v>
      </c>
      <c r="T593" s="330" t="s">
        <v>132</v>
      </c>
      <c r="U593" s="330" t="s">
        <v>118</v>
      </c>
      <c r="V593" s="89">
        <v>313</v>
      </c>
      <c r="W593" s="90">
        <v>88.2</v>
      </c>
      <c r="X593" s="330">
        <v>3</v>
      </c>
      <c r="Y593" s="468">
        <v>1</v>
      </c>
      <c r="Z593" s="794">
        <v>1</v>
      </c>
      <c r="AA593" s="468">
        <v>1</v>
      </c>
      <c r="AB593" s="330">
        <v>1</v>
      </c>
      <c r="AC593" s="330">
        <v>1</v>
      </c>
      <c r="AD593" s="330" t="s">
        <v>54</v>
      </c>
      <c r="AE593" s="330">
        <v>1</v>
      </c>
      <c r="AF593" s="330">
        <v>3</v>
      </c>
      <c r="AG593" s="330">
        <v>1</v>
      </c>
      <c r="AH593" s="563">
        <v>110.7</v>
      </c>
      <c r="AI593" s="563">
        <v>103.26</v>
      </c>
      <c r="AJ593" s="563" t="s">
        <v>54</v>
      </c>
      <c r="AK593" s="563">
        <v>106.98</v>
      </c>
      <c r="AL593" s="90">
        <v>427.92</v>
      </c>
      <c r="AM593" s="90">
        <v>6.8784654578150803</v>
      </c>
      <c r="AN593" s="330">
        <v>4</v>
      </c>
      <c r="AO593" s="542"/>
    </row>
    <row r="594" spans="1:325" x14ac:dyDescent="0.25">
      <c r="A594" s="495"/>
      <c r="B594" s="498" t="e">
        <v>#N/A</v>
      </c>
      <c r="C594" s="498"/>
      <c r="D594" s="483" t="s">
        <v>385</v>
      </c>
      <c r="E594" s="460" t="s">
        <v>463</v>
      </c>
      <c r="F594" s="795">
        <v>101</v>
      </c>
      <c r="G594" s="795">
        <v>215</v>
      </c>
      <c r="H594" s="795">
        <v>90</v>
      </c>
      <c r="I594" s="460" t="s">
        <v>120</v>
      </c>
      <c r="J594" s="796">
        <v>0</v>
      </c>
      <c r="K594" s="796">
        <v>0</v>
      </c>
      <c r="L594" s="796">
        <v>0</v>
      </c>
      <c r="M594" s="796">
        <v>0</v>
      </c>
      <c r="N594" s="650">
        <v>18</v>
      </c>
      <c r="O594" s="650">
        <v>4.3</v>
      </c>
      <c r="P594" s="650">
        <v>0.6</v>
      </c>
      <c r="Q594" s="460" t="s">
        <v>126</v>
      </c>
      <c r="R594" s="797">
        <v>14.1</v>
      </c>
      <c r="S594" s="798">
        <v>32.299999999999997</v>
      </c>
      <c r="T594" s="460" t="s">
        <v>132</v>
      </c>
      <c r="U594" s="460" t="s">
        <v>118</v>
      </c>
      <c r="V594" s="795">
        <v>308</v>
      </c>
      <c r="W594" s="650">
        <v>85.7</v>
      </c>
      <c r="X594" s="460">
        <v>1</v>
      </c>
      <c r="Y594" s="799">
        <v>3</v>
      </c>
      <c r="Z594" s="460">
        <v>1</v>
      </c>
      <c r="AA594" s="799">
        <v>1</v>
      </c>
      <c r="AB594" s="460">
        <v>1</v>
      </c>
      <c r="AC594" s="460">
        <v>1</v>
      </c>
      <c r="AD594" s="460" t="s">
        <v>54</v>
      </c>
      <c r="AE594" s="460">
        <v>1</v>
      </c>
      <c r="AF594" s="460">
        <v>3</v>
      </c>
      <c r="AG594" s="460">
        <v>1</v>
      </c>
      <c r="AH594" s="649">
        <v>127.3</v>
      </c>
      <c r="AI594" s="649">
        <v>121.6</v>
      </c>
      <c r="AJ594" s="649" t="s">
        <v>54</v>
      </c>
      <c r="AK594" s="649">
        <v>124.44999999999999</v>
      </c>
      <c r="AL594" s="650">
        <v>497.79999999999995</v>
      </c>
      <c r="AM594" s="650">
        <v>7.8890333766796665</v>
      </c>
      <c r="AN594" s="460">
        <v>3</v>
      </c>
      <c r="AO594" s="478"/>
    </row>
    <row r="595" spans="1:325" s="614" customFormat="1" ht="16.5" thickBot="1" x14ac:dyDescent="0.3">
      <c r="A595" s="495"/>
      <c r="B595" s="499" t="e">
        <v>#N/A</v>
      </c>
      <c r="C595" s="499"/>
      <c r="D595" s="484" t="s">
        <v>385</v>
      </c>
      <c r="E595" s="651" t="s">
        <v>377</v>
      </c>
      <c r="F595" s="652">
        <v>105.5</v>
      </c>
      <c r="G595" s="652">
        <v>227.86666666666667</v>
      </c>
      <c r="H595" s="652">
        <v>99.366666666666674</v>
      </c>
      <c r="I595" s="651" t="s">
        <v>124</v>
      </c>
      <c r="J595" s="800">
        <v>8.3333333333333329E-2</v>
      </c>
      <c r="K595" s="800">
        <v>0.56666666666666665</v>
      </c>
      <c r="L595" s="800">
        <v>4.9999999999999996E-2</v>
      </c>
      <c r="M595" s="800">
        <v>0</v>
      </c>
      <c r="N595" s="800">
        <v>18.350000000000001</v>
      </c>
      <c r="O595" s="800">
        <v>4.416666666666667</v>
      </c>
      <c r="P595" s="800">
        <v>0.73333333333333339</v>
      </c>
      <c r="Q595" s="651" t="s">
        <v>123</v>
      </c>
      <c r="R595" s="800">
        <v>15</v>
      </c>
      <c r="S595" s="801">
        <v>34.766666666666673</v>
      </c>
      <c r="T595" s="651" t="s">
        <v>406</v>
      </c>
      <c r="U595" s="651" t="s">
        <v>122</v>
      </c>
      <c r="V595" s="802">
        <v>301.45</v>
      </c>
      <c r="W595" s="800">
        <v>84.86666666666666</v>
      </c>
      <c r="X595" s="803">
        <v>3</v>
      </c>
      <c r="Y595" s="803">
        <v>3</v>
      </c>
      <c r="Z595" s="803">
        <v>1</v>
      </c>
      <c r="AA595" s="803">
        <v>3</v>
      </c>
      <c r="AB595" s="803">
        <v>3</v>
      </c>
      <c r="AC595" s="803">
        <v>3</v>
      </c>
      <c r="AD595" s="803" t="s">
        <v>54</v>
      </c>
      <c r="AE595" s="803">
        <v>3</v>
      </c>
      <c r="AF595" s="803">
        <v>5</v>
      </c>
      <c r="AG595" s="803">
        <v>3</v>
      </c>
      <c r="AH595" s="653">
        <v>140.21833333333333</v>
      </c>
      <c r="AI595" s="653">
        <v>137.49833333333333</v>
      </c>
      <c r="AJ595" s="653" t="s">
        <v>54</v>
      </c>
      <c r="AK595" s="653">
        <v>138.85833333333335</v>
      </c>
      <c r="AL595" s="654">
        <v>555.43333333333339</v>
      </c>
      <c r="AM595" s="654">
        <v>5.4687005506677533</v>
      </c>
      <c r="AN595" s="651">
        <v>4</v>
      </c>
      <c r="AO595" s="478"/>
      <c r="AP595" s="765"/>
      <c r="AQ595" s="765"/>
      <c r="AR595" s="765"/>
      <c r="AS595" s="765"/>
      <c r="AT595" s="765"/>
      <c r="AU595" s="765"/>
      <c r="AV595" s="765"/>
      <c r="AW595" s="765"/>
      <c r="AX595" s="765"/>
      <c r="AY595" s="765"/>
      <c r="AZ595" s="765"/>
      <c r="BA595" s="765"/>
      <c r="BB595" s="765"/>
      <c r="BC595" s="765"/>
      <c r="BD595" s="765"/>
      <c r="BE595" s="765"/>
      <c r="BF595" s="765"/>
      <c r="BG595" s="765"/>
      <c r="BH595" s="765"/>
      <c r="BI595" s="765"/>
      <c r="BJ595" s="765"/>
      <c r="BK595" s="765"/>
      <c r="BL595" s="765"/>
      <c r="BM595" s="765"/>
      <c r="BN595" s="765"/>
      <c r="BO595" s="765"/>
      <c r="BP595" s="765"/>
      <c r="BQ595" s="765"/>
      <c r="BR595" s="765"/>
      <c r="BS595" s="765"/>
      <c r="BT595" s="765"/>
      <c r="BU595" s="765"/>
      <c r="BV595" s="765"/>
      <c r="BW595" s="765"/>
      <c r="BX595" s="765"/>
      <c r="BY595" s="765"/>
      <c r="BZ595" s="765"/>
      <c r="CA595" s="765"/>
      <c r="CB595" s="765"/>
      <c r="CC595" s="765"/>
      <c r="CD595" s="765"/>
      <c r="CE595" s="765"/>
      <c r="CF595" s="765"/>
      <c r="CG595" s="765"/>
      <c r="CH595" s="765"/>
      <c r="CI595" s="765"/>
      <c r="CJ595" s="765"/>
      <c r="CK595" s="765"/>
      <c r="CL595" s="765"/>
      <c r="CM595" s="765"/>
      <c r="CN595" s="765"/>
      <c r="CO595" s="765"/>
      <c r="CP595" s="765"/>
      <c r="CQ595" s="765"/>
      <c r="CR595" s="765"/>
      <c r="CS595" s="765"/>
      <c r="CT595" s="765"/>
      <c r="CU595" s="765"/>
      <c r="CV595" s="765"/>
      <c r="CW595" s="765"/>
      <c r="CX595" s="765"/>
      <c r="CY595" s="765"/>
      <c r="CZ595" s="765"/>
      <c r="DA595" s="765"/>
      <c r="DB595" s="765"/>
      <c r="DC595" s="765"/>
      <c r="DD595" s="765"/>
      <c r="DE595" s="765"/>
      <c r="DF595" s="765"/>
      <c r="DG595" s="765"/>
      <c r="DH595" s="765"/>
      <c r="DI595" s="765"/>
      <c r="DJ595" s="765"/>
      <c r="DK595" s="765"/>
      <c r="DL595" s="765"/>
      <c r="DM595" s="765"/>
      <c r="DN595" s="765"/>
      <c r="DO595" s="765"/>
      <c r="DP595" s="765"/>
      <c r="DQ595" s="765"/>
      <c r="DR595" s="765"/>
      <c r="DS595" s="765"/>
      <c r="DT595" s="765"/>
      <c r="DU595" s="765"/>
      <c r="DV595" s="765"/>
      <c r="DW595" s="765"/>
      <c r="DX595" s="765"/>
      <c r="DY595" s="765"/>
      <c r="DZ595" s="765"/>
      <c r="EA595" s="765"/>
      <c r="EB595" s="765"/>
      <c r="EC595" s="765"/>
      <c r="ED595" s="765"/>
      <c r="EE595" s="765"/>
      <c r="EF595" s="765"/>
      <c r="EG595" s="765"/>
      <c r="EH595" s="765"/>
      <c r="EI595" s="765"/>
      <c r="EJ595" s="765"/>
      <c r="EK595" s="765"/>
      <c r="EL595" s="765"/>
      <c r="EM595" s="765"/>
      <c r="EN595" s="765"/>
      <c r="EO595" s="765"/>
      <c r="EP595" s="765"/>
      <c r="EQ595" s="765"/>
      <c r="ER595" s="765"/>
      <c r="ES595" s="765"/>
      <c r="ET595" s="765"/>
      <c r="EU595" s="765"/>
      <c r="EV595" s="765"/>
      <c r="EW595" s="765"/>
      <c r="EX595" s="765"/>
      <c r="EY595" s="765"/>
      <c r="EZ595" s="765"/>
      <c r="FA595" s="765"/>
      <c r="FB595" s="765"/>
      <c r="FC595" s="765"/>
      <c r="FD595" s="765"/>
      <c r="FE595" s="765"/>
      <c r="FF595" s="765"/>
      <c r="FG595" s="765"/>
      <c r="FH595" s="765"/>
      <c r="FI595" s="765"/>
      <c r="FJ595" s="765"/>
      <c r="FK595" s="765"/>
      <c r="FL595" s="765"/>
      <c r="FM595" s="765"/>
      <c r="FN595" s="765"/>
      <c r="FO595" s="765"/>
      <c r="FP595" s="765"/>
      <c r="FQ595" s="765"/>
      <c r="FR595" s="765"/>
      <c r="FS595" s="765"/>
      <c r="FT595" s="765"/>
      <c r="FU595" s="765"/>
      <c r="FV595" s="765"/>
      <c r="FW595" s="765"/>
      <c r="FX595" s="765"/>
      <c r="FY595" s="765"/>
      <c r="FZ595" s="765"/>
      <c r="GA595" s="765"/>
      <c r="GB595" s="765"/>
      <c r="GC595" s="765"/>
      <c r="GD595" s="765"/>
      <c r="GE595" s="765"/>
      <c r="GF595" s="765"/>
      <c r="GG595" s="765"/>
      <c r="GH595" s="765"/>
      <c r="GI595" s="765"/>
      <c r="GJ595" s="765"/>
      <c r="GK595" s="765"/>
      <c r="GL595" s="765"/>
      <c r="GM595" s="765"/>
      <c r="GN595" s="765"/>
      <c r="GO595" s="765"/>
      <c r="GP595" s="765"/>
      <c r="GQ595" s="765"/>
      <c r="GR595" s="765"/>
      <c r="GS595" s="765"/>
      <c r="GT595" s="765"/>
      <c r="GU595" s="765"/>
      <c r="GV595" s="765"/>
      <c r="GW595" s="765"/>
      <c r="GX595" s="765"/>
      <c r="GY595" s="765"/>
      <c r="GZ595" s="765"/>
      <c r="HA595" s="765"/>
      <c r="HB595" s="765"/>
      <c r="HC595" s="765"/>
      <c r="HD595" s="765"/>
      <c r="HE595" s="765"/>
      <c r="HF595" s="765"/>
      <c r="HG595" s="765"/>
      <c r="HH595" s="765"/>
      <c r="HI595" s="765"/>
      <c r="HJ595" s="765"/>
      <c r="HK595" s="765"/>
      <c r="HL595" s="765"/>
      <c r="HM595" s="765"/>
      <c r="HN595" s="765"/>
      <c r="HO595" s="765"/>
      <c r="HP595" s="765"/>
      <c r="HQ595" s="765"/>
      <c r="HR595" s="765"/>
      <c r="HS595" s="765"/>
      <c r="HT595" s="765"/>
      <c r="HU595" s="765"/>
      <c r="HV595" s="765"/>
      <c r="HW595" s="765"/>
      <c r="HX595" s="765"/>
      <c r="HY595" s="765"/>
      <c r="HZ595" s="765"/>
      <c r="IA595" s="765"/>
      <c r="IB595" s="765"/>
      <c r="IC595" s="765"/>
      <c r="ID595" s="765"/>
      <c r="IE595" s="765"/>
      <c r="IF595" s="765"/>
      <c r="IG595" s="765"/>
      <c r="IH595" s="765"/>
      <c r="II595" s="765"/>
      <c r="IJ595" s="765"/>
      <c r="IK595" s="765"/>
      <c r="IL595" s="765"/>
      <c r="IM595" s="765"/>
      <c r="IN595" s="765"/>
      <c r="IO595" s="765"/>
      <c r="IP595" s="765"/>
      <c r="IQ595" s="765"/>
      <c r="IR595" s="765"/>
      <c r="IS595" s="765"/>
      <c r="IT595" s="765"/>
      <c r="IU595" s="765"/>
      <c r="IV595" s="765"/>
      <c r="IW595" s="765"/>
      <c r="IX595" s="765"/>
      <c r="IY595" s="765"/>
      <c r="IZ595" s="765"/>
      <c r="JA595" s="765"/>
      <c r="JB595" s="765"/>
      <c r="JC595" s="765"/>
      <c r="JD595" s="765"/>
      <c r="JE595" s="765"/>
      <c r="JF595" s="765"/>
      <c r="JG595" s="765"/>
      <c r="JH595" s="765"/>
      <c r="JI595" s="765"/>
      <c r="JJ595" s="765"/>
      <c r="JK595" s="765"/>
      <c r="JL595" s="765"/>
      <c r="JM595" s="765"/>
      <c r="JN595" s="765"/>
      <c r="JO595" s="765"/>
      <c r="JP595" s="765"/>
      <c r="JQ595" s="765"/>
      <c r="JR595" s="765"/>
      <c r="JS595" s="765"/>
      <c r="JT595" s="765"/>
      <c r="JU595" s="765"/>
      <c r="JV595" s="765"/>
      <c r="JW595" s="765"/>
      <c r="JX595" s="765"/>
      <c r="JY595" s="765"/>
      <c r="JZ595" s="765"/>
      <c r="KA595" s="765"/>
      <c r="KB595" s="765"/>
      <c r="KC595" s="765"/>
      <c r="KD595" s="765"/>
      <c r="KE595" s="765"/>
      <c r="KF595" s="765"/>
      <c r="KG595" s="765"/>
      <c r="KH595" s="765"/>
      <c r="KI595" s="765"/>
      <c r="KJ595" s="765"/>
      <c r="KK595" s="765"/>
      <c r="KL595" s="765"/>
      <c r="KM595" s="765"/>
      <c r="KN595" s="765"/>
      <c r="KO595" s="765"/>
      <c r="KP595" s="765"/>
      <c r="KQ595" s="765"/>
      <c r="KR595" s="765"/>
      <c r="KS595" s="765"/>
      <c r="KT595" s="765"/>
      <c r="KU595" s="765"/>
      <c r="KV595" s="765"/>
      <c r="KW595" s="765"/>
      <c r="KX595" s="765"/>
      <c r="KY595" s="765"/>
      <c r="KZ595" s="765"/>
      <c r="LA595" s="765"/>
      <c r="LB595" s="765"/>
      <c r="LC595" s="765"/>
      <c r="LD595" s="765"/>
      <c r="LE595" s="765"/>
      <c r="LF595" s="765"/>
      <c r="LG595" s="765"/>
      <c r="LH595" s="765"/>
      <c r="LI595" s="765"/>
      <c r="LJ595" s="765"/>
      <c r="LK595" s="765"/>
      <c r="LL595" s="765"/>
      <c r="LM595" s="765"/>
    </row>
    <row r="596" spans="1:325" x14ac:dyDescent="0.25">
      <c r="A596" s="495"/>
      <c r="B596" s="521" t="s">
        <v>514</v>
      </c>
      <c r="C596" s="521" t="s">
        <v>31</v>
      </c>
      <c r="D596" s="530" t="s">
        <v>362</v>
      </c>
      <c r="E596" s="680" t="s">
        <v>452</v>
      </c>
      <c r="F596" s="681">
        <v>107</v>
      </c>
      <c r="G596" s="681">
        <v>291</v>
      </c>
      <c r="H596" s="681">
        <v>99</v>
      </c>
      <c r="I596" s="680" t="s">
        <v>120</v>
      </c>
      <c r="J596" s="682">
        <v>0</v>
      </c>
      <c r="K596" s="682">
        <v>0</v>
      </c>
      <c r="L596" s="682">
        <v>0</v>
      </c>
      <c r="M596" s="682">
        <v>0</v>
      </c>
      <c r="N596" s="682">
        <v>17.399999999999999</v>
      </c>
      <c r="O596" s="682">
        <v>4.5999999999999996</v>
      </c>
      <c r="P596" s="682">
        <v>0.9</v>
      </c>
      <c r="Q596" s="680" t="s">
        <v>126</v>
      </c>
      <c r="R596" s="682">
        <v>16.600000000000001</v>
      </c>
      <c r="S596" s="681">
        <v>29</v>
      </c>
      <c r="T596" s="680" t="s">
        <v>142</v>
      </c>
      <c r="U596" s="680" t="s">
        <v>118</v>
      </c>
      <c r="V596" s="681">
        <v>339</v>
      </c>
      <c r="W596" s="682">
        <v>85.6</v>
      </c>
      <c r="X596" s="680">
        <v>3</v>
      </c>
      <c r="Y596" s="680">
        <v>1</v>
      </c>
      <c r="Z596" s="680">
        <v>1</v>
      </c>
      <c r="AA596" s="680">
        <v>1</v>
      </c>
      <c r="AB596" s="683" t="s">
        <v>54</v>
      </c>
      <c r="AC596" s="683" t="s">
        <v>54</v>
      </c>
      <c r="AD596" s="683" t="s">
        <v>54</v>
      </c>
      <c r="AE596" s="683" t="s">
        <v>54</v>
      </c>
      <c r="AF596" s="683">
        <v>1</v>
      </c>
      <c r="AG596" s="683">
        <v>1</v>
      </c>
      <c r="AH596" s="684">
        <v>22.6</v>
      </c>
      <c r="AI596" s="684">
        <v>21.04</v>
      </c>
      <c r="AJ596" s="684">
        <v>21.17</v>
      </c>
      <c r="AK596" s="684">
        <v>21.6</v>
      </c>
      <c r="AL596" s="682">
        <v>720</v>
      </c>
      <c r="AM596" s="682">
        <v>2.7</v>
      </c>
      <c r="AN596" s="680">
        <v>4</v>
      </c>
      <c r="AO596" s="819" t="s">
        <v>770</v>
      </c>
    </row>
    <row r="597" spans="1:325" x14ac:dyDescent="0.25">
      <c r="A597" s="495"/>
      <c r="B597" s="521" t="e">
        <v>#N/A</v>
      </c>
      <c r="C597" s="521"/>
      <c r="D597" s="530"/>
      <c r="E597" s="470" t="s">
        <v>515</v>
      </c>
      <c r="F597" s="685">
        <v>105</v>
      </c>
      <c r="G597" s="685">
        <v>297</v>
      </c>
      <c r="H597" s="685">
        <v>103</v>
      </c>
      <c r="I597" s="470" t="s">
        <v>120</v>
      </c>
      <c r="J597" s="469">
        <v>0</v>
      </c>
      <c r="K597" s="469">
        <v>0</v>
      </c>
      <c r="L597" s="469">
        <v>8.6</v>
      </c>
      <c r="M597" s="469">
        <v>1.5</v>
      </c>
      <c r="N597" s="469">
        <v>16.899999999999999</v>
      </c>
      <c r="O597" s="469">
        <v>4.5999999999999996</v>
      </c>
      <c r="P597" s="469">
        <v>1.5</v>
      </c>
      <c r="Q597" s="470" t="s">
        <v>126</v>
      </c>
      <c r="R597" s="469">
        <v>17.5</v>
      </c>
      <c r="S597" s="685">
        <v>30</v>
      </c>
      <c r="T597" s="462" t="s">
        <v>139</v>
      </c>
      <c r="U597" s="470" t="s">
        <v>118</v>
      </c>
      <c r="V597" s="685">
        <v>325</v>
      </c>
      <c r="W597" s="469">
        <v>84.6</v>
      </c>
      <c r="X597" s="470">
        <v>3</v>
      </c>
      <c r="Y597" s="470">
        <v>5</v>
      </c>
      <c r="Z597" s="470">
        <v>3</v>
      </c>
      <c r="AA597" s="470">
        <v>3</v>
      </c>
      <c r="AB597" s="471" t="s">
        <v>54</v>
      </c>
      <c r="AC597" s="471" t="s">
        <v>54</v>
      </c>
      <c r="AD597" s="471" t="s">
        <v>54</v>
      </c>
      <c r="AE597" s="471" t="s">
        <v>54</v>
      </c>
      <c r="AF597" s="471">
        <v>3</v>
      </c>
      <c r="AG597" s="471">
        <v>5</v>
      </c>
      <c r="AH597" s="686">
        <v>18.32</v>
      </c>
      <c r="AI597" s="686">
        <v>17.28</v>
      </c>
      <c r="AJ597" s="686">
        <v>19.07</v>
      </c>
      <c r="AK597" s="686">
        <v>18.22</v>
      </c>
      <c r="AL597" s="469">
        <v>607.4</v>
      </c>
      <c r="AM597" s="469">
        <v>-5.9</v>
      </c>
      <c r="AN597" s="470">
        <v>7</v>
      </c>
      <c r="AO597" s="542"/>
    </row>
    <row r="598" spans="1:325" x14ac:dyDescent="0.25">
      <c r="A598" s="495"/>
      <c r="B598" s="521" t="e">
        <v>#N/A</v>
      </c>
      <c r="C598" s="521"/>
      <c r="D598" s="530"/>
      <c r="E598" s="470" t="s">
        <v>516</v>
      </c>
      <c r="F598" s="685">
        <v>105</v>
      </c>
      <c r="G598" s="685">
        <v>280</v>
      </c>
      <c r="H598" s="685">
        <v>100</v>
      </c>
      <c r="I598" s="470" t="s">
        <v>120</v>
      </c>
      <c r="J598" s="469">
        <v>0</v>
      </c>
      <c r="K598" s="469">
        <v>10</v>
      </c>
      <c r="L598" s="469">
        <v>0</v>
      </c>
      <c r="M598" s="469">
        <v>0</v>
      </c>
      <c r="N598" s="469">
        <v>18.5</v>
      </c>
      <c r="O598" s="469">
        <v>5.4</v>
      </c>
      <c r="P598" s="469">
        <v>0.5</v>
      </c>
      <c r="Q598" s="470" t="s">
        <v>364</v>
      </c>
      <c r="R598" s="469">
        <v>18</v>
      </c>
      <c r="S598" s="685">
        <v>32</v>
      </c>
      <c r="T598" s="462" t="s">
        <v>751</v>
      </c>
      <c r="U598" s="470" t="s">
        <v>118</v>
      </c>
      <c r="V598" s="685">
        <v>376</v>
      </c>
      <c r="W598" s="469">
        <v>87.6</v>
      </c>
      <c r="X598" s="470">
        <v>1</v>
      </c>
      <c r="Y598" s="470">
        <v>1</v>
      </c>
      <c r="Z598" s="470">
        <v>1</v>
      </c>
      <c r="AA598" s="470">
        <v>1</v>
      </c>
      <c r="AB598" s="471" t="s">
        <v>54</v>
      </c>
      <c r="AC598" s="471" t="s">
        <v>54</v>
      </c>
      <c r="AD598" s="471" t="s">
        <v>54</v>
      </c>
      <c r="AE598" s="471" t="s">
        <v>54</v>
      </c>
      <c r="AF598" s="471">
        <v>1</v>
      </c>
      <c r="AG598" s="471">
        <v>1</v>
      </c>
      <c r="AH598" s="686">
        <v>18.21</v>
      </c>
      <c r="AI598" s="686">
        <v>17.98</v>
      </c>
      <c r="AJ598" s="686">
        <v>18.260000000000002</v>
      </c>
      <c r="AK598" s="686">
        <v>18.149999999999999</v>
      </c>
      <c r="AL598" s="469">
        <v>605.29999999999995</v>
      </c>
      <c r="AM598" s="469">
        <v>13.4</v>
      </c>
      <c r="AN598" s="470">
        <v>2</v>
      </c>
      <c r="AO598" s="542"/>
    </row>
    <row r="599" spans="1:325" x14ac:dyDescent="0.25">
      <c r="A599" s="495"/>
      <c r="B599" s="521" t="e">
        <v>#N/A</v>
      </c>
      <c r="C599" s="521"/>
      <c r="D599" s="530"/>
      <c r="E599" s="470" t="s">
        <v>517</v>
      </c>
      <c r="F599" s="685">
        <v>116</v>
      </c>
      <c r="G599" s="685">
        <v>255</v>
      </c>
      <c r="H599" s="685">
        <v>120</v>
      </c>
      <c r="I599" s="470" t="s">
        <v>120</v>
      </c>
      <c r="J599" s="469">
        <v>0</v>
      </c>
      <c r="K599" s="469">
        <v>0</v>
      </c>
      <c r="L599" s="469">
        <v>5</v>
      </c>
      <c r="M599" s="469">
        <v>0</v>
      </c>
      <c r="N599" s="469">
        <v>20.5</v>
      </c>
      <c r="O599" s="469">
        <v>5</v>
      </c>
      <c r="P599" s="469">
        <v>1.5</v>
      </c>
      <c r="Q599" s="470" t="s">
        <v>130</v>
      </c>
      <c r="R599" s="469">
        <v>16</v>
      </c>
      <c r="S599" s="685">
        <v>40</v>
      </c>
      <c r="T599" s="462" t="s">
        <v>751</v>
      </c>
      <c r="U599" s="470" t="s">
        <v>118</v>
      </c>
      <c r="V599" s="685">
        <v>382</v>
      </c>
      <c r="W599" s="469">
        <v>85.2</v>
      </c>
      <c r="X599" s="470">
        <v>1</v>
      </c>
      <c r="Y599" s="470">
        <v>1</v>
      </c>
      <c r="Z599" s="470">
        <v>1</v>
      </c>
      <c r="AA599" s="470">
        <v>1</v>
      </c>
      <c r="AB599" s="471" t="s">
        <v>54</v>
      </c>
      <c r="AC599" s="471" t="s">
        <v>54</v>
      </c>
      <c r="AD599" s="471" t="s">
        <v>54</v>
      </c>
      <c r="AE599" s="471" t="s">
        <v>54</v>
      </c>
      <c r="AF599" s="471">
        <v>1</v>
      </c>
      <c r="AG599" s="471">
        <v>3</v>
      </c>
      <c r="AH599" s="686">
        <v>18.05</v>
      </c>
      <c r="AI599" s="686">
        <v>16.940000000000001</v>
      </c>
      <c r="AJ599" s="686">
        <v>19.04</v>
      </c>
      <c r="AK599" s="686">
        <v>18.010000000000002</v>
      </c>
      <c r="AL599" s="469">
        <v>600.6</v>
      </c>
      <c r="AM599" s="469">
        <v>10.8</v>
      </c>
      <c r="AN599" s="470">
        <v>2</v>
      </c>
      <c r="AO599" s="542"/>
    </row>
    <row r="600" spans="1:325" x14ac:dyDescent="0.25">
      <c r="A600" s="495"/>
      <c r="B600" s="521" t="e">
        <v>#N/A</v>
      </c>
      <c r="C600" s="521"/>
      <c r="D600" s="530"/>
      <c r="E600" s="470" t="s">
        <v>518</v>
      </c>
      <c r="F600" s="685">
        <v>97</v>
      </c>
      <c r="G600" s="685">
        <v>250</v>
      </c>
      <c r="H600" s="685">
        <v>111</v>
      </c>
      <c r="I600" s="470" t="s">
        <v>127</v>
      </c>
      <c r="J600" s="469" t="s">
        <v>54</v>
      </c>
      <c r="K600" s="469">
        <v>0</v>
      </c>
      <c r="L600" s="469">
        <v>0</v>
      </c>
      <c r="M600" s="469">
        <v>0</v>
      </c>
      <c r="N600" s="469">
        <v>19</v>
      </c>
      <c r="O600" s="469" t="s">
        <v>54</v>
      </c>
      <c r="P600" s="469">
        <v>1.8</v>
      </c>
      <c r="Q600" s="470" t="s">
        <v>54</v>
      </c>
      <c r="R600" s="469">
        <v>14</v>
      </c>
      <c r="S600" s="685" t="s">
        <v>54</v>
      </c>
      <c r="T600" s="462" t="s">
        <v>54</v>
      </c>
      <c r="U600" s="470" t="s">
        <v>54</v>
      </c>
      <c r="V600" s="685">
        <v>324</v>
      </c>
      <c r="W600" s="469">
        <v>86.1</v>
      </c>
      <c r="X600" s="470">
        <v>1</v>
      </c>
      <c r="Y600" s="470">
        <v>1</v>
      </c>
      <c r="Z600" s="470">
        <v>1</v>
      </c>
      <c r="AA600" s="470">
        <v>1</v>
      </c>
      <c r="AB600" s="471" t="s">
        <v>54</v>
      </c>
      <c r="AC600" s="471" t="s">
        <v>54</v>
      </c>
      <c r="AD600" s="471" t="s">
        <v>54</v>
      </c>
      <c r="AE600" s="471" t="s">
        <v>54</v>
      </c>
      <c r="AF600" s="471" t="s">
        <v>54</v>
      </c>
      <c r="AG600" s="471">
        <v>1</v>
      </c>
      <c r="AH600" s="686">
        <v>19.05</v>
      </c>
      <c r="AI600" s="686">
        <v>18.5</v>
      </c>
      <c r="AJ600" s="686">
        <v>18</v>
      </c>
      <c r="AK600" s="686">
        <v>18.52</v>
      </c>
      <c r="AL600" s="469">
        <v>617.5</v>
      </c>
      <c r="AM600" s="469">
        <v>8.4</v>
      </c>
      <c r="AN600" s="470">
        <v>2</v>
      </c>
      <c r="AO600" s="542"/>
    </row>
    <row r="601" spans="1:325" x14ac:dyDescent="0.25">
      <c r="A601" s="495"/>
      <c r="B601" s="521" t="e">
        <v>#N/A</v>
      </c>
      <c r="C601" s="521"/>
      <c r="D601" s="530"/>
      <c r="E601" s="470" t="s">
        <v>484</v>
      </c>
      <c r="F601" s="685">
        <v>105</v>
      </c>
      <c r="G601" s="685">
        <v>241</v>
      </c>
      <c r="H601" s="685">
        <v>112</v>
      </c>
      <c r="I601" s="470" t="s">
        <v>127</v>
      </c>
      <c r="J601" s="469">
        <v>0</v>
      </c>
      <c r="K601" s="469">
        <v>5.3</v>
      </c>
      <c r="L601" s="469">
        <v>0</v>
      </c>
      <c r="M601" s="469">
        <v>0</v>
      </c>
      <c r="N601" s="469">
        <v>15.7</v>
      </c>
      <c r="O601" s="469">
        <v>4.7</v>
      </c>
      <c r="P601" s="469">
        <v>0.4</v>
      </c>
      <c r="Q601" s="768" t="s">
        <v>613</v>
      </c>
      <c r="R601" s="469">
        <v>15.7</v>
      </c>
      <c r="S601" s="685">
        <v>30</v>
      </c>
      <c r="T601" s="462" t="s">
        <v>142</v>
      </c>
      <c r="U601" s="470" t="s">
        <v>118</v>
      </c>
      <c r="V601" s="685">
        <v>324</v>
      </c>
      <c r="W601" s="469">
        <v>88.7</v>
      </c>
      <c r="X601" s="470">
        <v>1</v>
      </c>
      <c r="Y601" s="470">
        <v>5</v>
      </c>
      <c r="Z601" s="470">
        <v>3</v>
      </c>
      <c r="AA601" s="470">
        <v>1</v>
      </c>
      <c r="AB601" s="471" t="s">
        <v>54</v>
      </c>
      <c r="AC601" s="471" t="s">
        <v>54</v>
      </c>
      <c r="AD601" s="471" t="s">
        <v>54</v>
      </c>
      <c r="AE601" s="471" t="s">
        <v>54</v>
      </c>
      <c r="AF601" s="471">
        <v>5</v>
      </c>
      <c r="AG601" s="471" t="s">
        <v>54</v>
      </c>
      <c r="AH601" s="686">
        <v>18.260000000000002</v>
      </c>
      <c r="AI601" s="686">
        <v>18.260000000000002</v>
      </c>
      <c r="AJ601" s="686">
        <v>18.21</v>
      </c>
      <c r="AK601" s="686">
        <v>18.239999999999998</v>
      </c>
      <c r="AL601" s="469">
        <v>608.1</v>
      </c>
      <c r="AM601" s="469">
        <v>35.6</v>
      </c>
      <c r="AN601" s="470">
        <v>1</v>
      </c>
      <c r="AO601" s="542"/>
    </row>
    <row r="602" spans="1:325" x14ac:dyDescent="0.25">
      <c r="A602" s="495"/>
      <c r="B602" s="521" t="e">
        <v>#N/A</v>
      </c>
      <c r="C602" s="521"/>
      <c r="D602" s="530"/>
      <c r="E602" s="470" t="s">
        <v>519</v>
      </c>
      <c r="F602" s="685">
        <v>104</v>
      </c>
      <c r="G602" s="685">
        <v>212</v>
      </c>
      <c r="H602" s="685">
        <v>59</v>
      </c>
      <c r="I602" s="330" t="s">
        <v>127</v>
      </c>
      <c r="J602" s="469">
        <v>0</v>
      </c>
      <c r="K602" s="469">
        <v>0</v>
      </c>
      <c r="L602" s="469">
        <v>0</v>
      </c>
      <c r="M602" s="469" t="s">
        <v>54</v>
      </c>
      <c r="N602" s="469">
        <v>17</v>
      </c>
      <c r="O602" s="469">
        <v>3.3</v>
      </c>
      <c r="P602" s="469">
        <v>1.3</v>
      </c>
      <c r="Q602" s="470" t="s">
        <v>364</v>
      </c>
      <c r="R602" s="469">
        <v>15</v>
      </c>
      <c r="S602" s="685">
        <v>29</v>
      </c>
      <c r="T602" s="462" t="s">
        <v>608</v>
      </c>
      <c r="U602" s="470" t="s">
        <v>118</v>
      </c>
      <c r="V602" s="685">
        <v>291</v>
      </c>
      <c r="W602" s="469">
        <v>81.900000000000006</v>
      </c>
      <c r="X602" s="470">
        <v>3</v>
      </c>
      <c r="Y602" s="470">
        <v>3</v>
      </c>
      <c r="Z602" s="470">
        <v>3</v>
      </c>
      <c r="AA602" s="470" t="s">
        <v>54</v>
      </c>
      <c r="AB602" s="471" t="s">
        <v>54</v>
      </c>
      <c r="AC602" s="471" t="s">
        <v>54</v>
      </c>
      <c r="AD602" s="471" t="s">
        <v>54</v>
      </c>
      <c r="AE602" s="471" t="s">
        <v>54</v>
      </c>
      <c r="AF602" s="471" t="s">
        <v>54</v>
      </c>
      <c r="AG602" s="471">
        <v>2</v>
      </c>
      <c r="AH602" s="686">
        <v>18.899999999999999</v>
      </c>
      <c r="AI602" s="686">
        <v>18.78</v>
      </c>
      <c r="AJ602" s="686">
        <v>15.46</v>
      </c>
      <c r="AK602" s="686">
        <v>17.71</v>
      </c>
      <c r="AL602" s="469">
        <v>589.9</v>
      </c>
      <c r="AM602" s="469">
        <v>3</v>
      </c>
      <c r="AN602" s="470">
        <v>4</v>
      </c>
      <c r="AO602" s="542"/>
    </row>
    <row r="603" spans="1:325" x14ac:dyDescent="0.25">
      <c r="A603" s="495"/>
      <c r="B603" s="521" t="e">
        <v>#N/A</v>
      </c>
      <c r="C603" s="521"/>
      <c r="D603" s="530"/>
      <c r="E603" s="470" t="s">
        <v>459</v>
      </c>
      <c r="F603" s="685">
        <v>103</v>
      </c>
      <c r="G603" s="685">
        <v>262</v>
      </c>
      <c r="H603" s="685">
        <v>112</v>
      </c>
      <c r="I603" s="330" t="s">
        <v>127</v>
      </c>
      <c r="J603" s="469">
        <v>0</v>
      </c>
      <c r="K603" s="469">
        <v>0</v>
      </c>
      <c r="L603" s="469">
        <v>0</v>
      </c>
      <c r="M603" s="469">
        <v>0</v>
      </c>
      <c r="N603" s="469">
        <v>16.100000000000001</v>
      </c>
      <c r="O603" s="469">
        <v>5</v>
      </c>
      <c r="P603" s="469">
        <v>0.3</v>
      </c>
      <c r="Q603" s="470" t="s">
        <v>126</v>
      </c>
      <c r="R603" s="469">
        <v>15.6</v>
      </c>
      <c r="S603" s="685">
        <v>31</v>
      </c>
      <c r="T603" s="462" t="s">
        <v>139</v>
      </c>
      <c r="U603" s="470" t="s">
        <v>118</v>
      </c>
      <c r="V603" s="685">
        <v>351</v>
      </c>
      <c r="W603" s="469">
        <v>80</v>
      </c>
      <c r="X603" s="470">
        <v>1</v>
      </c>
      <c r="Y603" s="470">
        <v>1</v>
      </c>
      <c r="Z603" s="470">
        <v>5</v>
      </c>
      <c r="AA603" s="470">
        <v>1</v>
      </c>
      <c r="AB603" s="471" t="s">
        <v>54</v>
      </c>
      <c r="AC603" s="471" t="s">
        <v>54</v>
      </c>
      <c r="AD603" s="471" t="s">
        <v>54</v>
      </c>
      <c r="AE603" s="471" t="s">
        <v>54</v>
      </c>
      <c r="AF603" s="471">
        <v>1</v>
      </c>
      <c r="AG603" s="471" t="s">
        <v>54</v>
      </c>
      <c r="AH603" s="686">
        <v>15</v>
      </c>
      <c r="AI603" s="686">
        <v>15.82</v>
      </c>
      <c r="AJ603" s="686">
        <v>13.28</v>
      </c>
      <c r="AK603" s="686">
        <v>14.7</v>
      </c>
      <c r="AL603" s="469">
        <v>490</v>
      </c>
      <c r="AM603" s="469">
        <v>0.5</v>
      </c>
      <c r="AN603" s="470">
        <v>6</v>
      </c>
      <c r="AO603" s="542"/>
    </row>
    <row r="604" spans="1:325" x14ac:dyDescent="0.25">
      <c r="A604" s="495"/>
      <c r="B604" s="521" t="e">
        <v>#N/A</v>
      </c>
      <c r="C604" s="521"/>
      <c r="D604" s="530"/>
      <c r="E604" s="470" t="s">
        <v>520</v>
      </c>
      <c r="F604" s="685">
        <v>102</v>
      </c>
      <c r="G604" s="685">
        <v>230</v>
      </c>
      <c r="H604" s="685">
        <v>95</v>
      </c>
      <c r="I604" s="330" t="s">
        <v>120</v>
      </c>
      <c r="J604" s="469">
        <v>2.5</v>
      </c>
      <c r="K604" s="469">
        <v>0.3</v>
      </c>
      <c r="L604" s="469">
        <v>0</v>
      </c>
      <c r="M604" s="469">
        <v>0</v>
      </c>
      <c r="N604" s="469">
        <v>18.600000000000001</v>
      </c>
      <c r="O604" s="469">
        <v>5.2</v>
      </c>
      <c r="P604" s="469">
        <v>0.3</v>
      </c>
      <c r="Q604" s="768" t="s">
        <v>611</v>
      </c>
      <c r="R604" s="469">
        <v>17.5</v>
      </c>
      <c r="S604" s="685">
        <v>31</v>
      </c>
      <c r="T604" s="462" t="s">
        <v>446</v>
      </c>
      <c r="U604" s="470" t="s">
        <v>118</v>
      </c>
      <c r="V604" s="685">
        <v>334</v>
      </c>
      <c r="W604" s="469">
        <v>86.5</v>
      </c>
      <c r="X604" s="470">
        <v>1</v>
      </c>
      <c r="Y604" s="470" t="s">
        <v>54</v>
      </c>
      <c r="Z604" s="470">
        <v>3</v>
      </c>
      <c r="AA604" s="470">
        <v>1</v>
      </c>
      <c r="AB604" s="471" t="s">
        <v>54</v>
      </c>
      <c r="AC604" s="471" t="s">
        <v>54</v>
      </c>
      <c r="AD604" s="471" t="s">
        <v>54</v>
      </c>
      <c r="AE604" s="471" t="s">
        <v>54</v>
      </c>
      <c r="AF604" s="471">
        <v>3</v>
      </c>
      <c r="AG604" s="471" t="s">
        <v>54</v>
      </c>
      <c r="AH604" s="686">
        <v>17.2</v>
      </c>
      <c r="AI604" s="686">
        <v>16.5</v>
      </c>
      <c r="AJ604" s="686">
        <v>17.899999999999999</v>
      </c>
      <c r="AK604" s="686">
        <v>17.2</v>
      </c>
      <c r="AL604" s="469">
        <v>573.29999999999995</v>
      </c>
      <c r="AM604" s="469">
        <v>5.5</v>
      </c>
      <c r="AN604" s="470">
        <v>1</v>
      </c>
      <c r="AO604" s="542"/>
    </row>
    <row r="605" spans="1:325" x14ac:dyDescent="0.25">
      <c r="A605" s="495"/>
      <c r="B605" s="521" t="e">
        <v>#N/A</v>
      </c>
      <c r="C605" s="521"/>
      <c r="D605" s="530"/>
      <c r="E605" s="310" t="s">
        <v>521</v>
      </c>
      <c r="F605" s="687">
        <v>107</v>
      </c>
      <c r="G605" s="687">
        <v>240</v>
      </c>
      <c r="H605" s="687">
        <v>105</v>
      </c>
      <c r="I605" s="330" t="s">
        <v>127</v>
      </c>
      <c r="J605" s="688">
        <v>0</v>
      </c>
      <c r="K605" s="688">
        <v>0</v>
      </c>
      <c r="L605" s="688">
        <v>12.2</v>
      </c>
      <c r="M605" s="688">
        <v>0</v>
      </c>
      <c r="N605" s="688">
        <v>16.7</v>
      </c>
      <c r="O605" s="688">
        <v>4.9000000000000004</v>
      </c>
      <c r="P605" s="688">
        <v>0.8</v>
      </c>
      <c r="Q605" s="310" t="s">
        <v>364</v>
      </c>
      <c r="R605" s="688">
        <v>15.5</v>
      </c>
      <c r="S605" s="687">
        <v>31</v>
      </c>
      <c r="T605" s="462" t="s">
        <v>608</v>
      </c>
      <c r="U605" s="310" t="s">
        <v>118</v>
      </c>
      <c r="V605" s="687">
        <v>337</v>
      </c>
      <c r="W605" s="688">
        <v>87.8</v>
      </c>
      <c r="X605" s="310">
        <v>1</v>
      </c>
      <c r="Y605" s="310">
        <v>1</v>
      </c>
      <c r="Z605" s="310">
        <v>1</v>
      </c>
      <c r="AA605" s="310">
        <v>1</v>
      </c>
      <c r="AB605" s="689" t="s">
        <v>54</v>
      </c>
      <c r="AC605" s="689" t="s">
        <v>54</v>
      </c>
      <c r="AD605" s="689" t="s">
        <v>54</v>
      </c>
      <c r="AE605" s="689" t="s">
        <v>54</v>
      </c>
      <c r="AF605" s="689">
        <v>1</v>
      </c>
      <c r="AG605" s="689">
        <v>4</v>
      </c>
      <c r="AH605" s="690">
        <v>18.170000000000002</v>
      </c>
      <c r="AI605" s="690">
        <v>17.23</v>
      </c>
      <c r="AJ605" s="690">
        <v>18.309999999999999</v>
      </c>
      <c r="AK605" s="690">
        <v>17.899999999999999</v>
      </c>
      <c r="AL605" s="688">
        <v>597</v>
      </c>
      <c r="AM605" s="688">
        <v>8.6999999999999993</v>
      </c>
      <c r="AN605" s="310">
        <v>2</v>
      </c>
      <c r="AO605" s="542"/>
    </row>
    <row r="606" spans="1:325" s="614" customFormat="1" ht="16.5" thickBot="1" x14ac:dyDescent="0.3">
      <c r="A606" s="495"/>
      <c r="B606" s="521" t="e">
        <v>#N/A</v>
      </c>
      <c r="C606" s="521"/>
      <c r="D606" s="530"/>
      <c r="E606" s="691" t="s">
        <v>377</v>
      </c>
      <c r="F606" s="692">
        <v>105</v>
      </c>
      <c r="G606" s="692">
        <v>256</v>
      </c>
      <c r="H606" s="692">
        <v>101</v>
      </c>
      <c r="I606" s="670" t="s">
        <v>124</v>
      </c>
      <c r="J606" s="694">
        <v>0.3</v>
      </c>
      <c r="K606" s="694">
        <v>1.6</v>
      </c>
      <c r="L606" s="694">
        <v>2.6</v>
      </c>
      <c r="M606" s="694">
        <v>0.2</v>
      </c>
      <c r="N606" s="694">
        <v>17.600000000000001</v>
      </c>
      <c r="O606" s="694">
        <v>4.7</v>
      </c>
      <c r="P606" s="694">
        <v>0.9</v>
      </c>
      <c r="Q606" s="693" t="s">
        <v>123</v>
      </c>
      <c r="R606" s="694">
        <v>16.100000000000001</v>
      </c>
      <c r="S606" s="695">
        <v>32</v>
      </c>
      <c r="T606" s="670" t="s">
        <v>378</v>
      </c>
      <c r="U606" s="693" t="s">
        <v>122</v>
      </c>
      <c r="V606" s="692">
        <v>338</v>
      </c>
      <c r="W606" s="694">
        <v>85.4</v>
      </c>
      <c r="X606" s="693">
        <v>3</v>
      </c>
      <c r="Y606" s="693">
        <v>5</v>
      </c>
      <c r="Z606" s="693">
        <v>5</v>
      </c>
      <c r="AA606" s="693">
        <v>3</v>
      </c>
      <c r="AB606" s="691" t="s">
        <v>54</v>
      </c>
      <c r="AC606" s="691" t="s">
        <v>54</v>
      </c>
      <c r="AD606" s="691" t="s">
        <v>54</v>
      </c>
      <c r="AE606" s="691" t="s">
        <v>54</v>
      </c>
      <c r="AF606" s="691">
        <v>5</v>
      </c>
      <c r="AG606" s="691">
        <v>5</v>
      </c>
      <c r="AH606" s="696">
        <v>18.38</v>
      </c>
      <c r="AI606" s="696">
        <v>17.829999999999998</v>
      </c>
      <c r="AJ606" s="696">
        <v>17.87</v>
      </c>
      <c r="AK606" s="696">
        <v>18.02</v>
      </c>
      <c r="AL606" s="694">
        <v>600.9</v>
      </c>
      <c r="AM606" s="694">
        <v>7.4</v>
      </c>
      <c r="AN606" s="693">
        <v>4</v>
      </c>
      <c r="AO606" s="542"/>
      <c r="AP606" s="765"/>
      <c r="AQ606" s="765"/>
      <c r="AR606" s="765"/>
      <c r="AS606" s="765"/>
      <c r="AT606" s="765"/>
      <c r="AU606" s="765"/>
      <c r="AV606" s="765"/>
      <c r="AW606" s="765"/>
      <c r="AX606" s="765"/>
      <c r="AY606" s="765"/>
      <c r="AZ606" s="765"/>
      <c r="BA606" s="765"/>
      <c r="BB606" s="765"/>
      <c r="BC606" s="765"/>
      <c r="BD606" s="765"/>
      <c r="BE606" s="765"/>
      <c r="BF606" s="765"/>
      <c r="BG606" s="765"/>
      <c r="BH606" s="765"/>
      <c r="BI606" s="765"/>
      <c r="BJ606" s="765"/>
      <c r="BK606" s="765"/>
      <c r="BL606" s="765"/>
      <c r="BM606" s="765"/>
      <c r="BN606" s="765"/>
      <c r="BO606" s="765"/>
      <c r="BP606" s="765"/>
      <c r="BQ606" s="765"/>
      <c r="BR606" s="765"/>
      <c r="BS606" s="765"/>
      <c r="BT606" s="765"/>
      <c r="BU606" s="765"/>
      <c r="BV606" s="765"/>
      <c r="BW606" s="765"/>
      <c r="BX606" s="765"/>
      <c r="BY606" s="765"/>
      <c r="BZ606" s="765"/>
      <c r="CA606" s="765"/>
      <c r="CB606" s="765"/>
      <c r="CC606" s="765"/>
      <c r="CD606" s="765"/>
      <c r="CE606" s="765"/>
      <c r="CF606" s="765"/>
      <c r="CG606" s="765"/>
      <c r="CH606" s="765"/>
      <c r="CI606" s="765"/>
      <c r="CJ606" s="765"/>
      <c r="CK606" s="765"/>
      <c r="CL606" s="765"/>
      <c r="CM606" s="765"/>
      <c r="CN606" s="765"/>
      <c r="CO606" s="765"/>
      <c r="CP606" s="765"/>
      <c r="CQ606" s="765"/>
      <c r="CR606" s="765"/>
      <c r="CS606" s="765"/>
      <c r="CT606" s="765"/>
      <c r="CU606" s="765"/>
      <c r="CV606" s="765"/>
      <c r="CW606" s="765"/>
      <c r="CX606" s="765"/>
      <c r="CY606" s="765"/>
      <c r="CZ606" s="765"/>
      <c r="DA606" s="765"/>
      <c r="DB606" s="765"/>
      <c r="DC606" s="765"/>
      <c r="DD606" s="765"/>
      <c r="DE606" s="765"/>
      <c r="DF606" s="765"/>
      <c r="DG606" s="765"/>
      <c r="DH606" s="765"/>
      <c r="DI606" s="765"/>
      <c r="DJ606" s="765"/>
      <c r="DK606" s="765"/>
      <c r="DL606" s="765"/>
      <c r="DM606" s="765"/>
      <c r="DN606" s="765"/>
      <c r="DO606" s="765"/>
      <c r="DP606" s="765"/>
      <c r="DQ606" s="765"/>
      <c r="DR606" s="765"/>
      <c r="DS606" s="765"/>
      <c r="DT606" s="765"/>
      <c r="DU606" s="765"/>
      <c r="DV606" s="765"/>
      <c r="DW606" s="765"/>
      <c r="DX606" s="765"/>
      <c r="DY606" s="765"/>
      <c r="DZ606" s="765"/>
      <c r="EA606" s="765"/>
      <c r="EB606" s="765"/>
      <c r="EC606" s="765"/>
      <c r="ED606" s="765"/>
      <c r="EE606" s="765"/>
      <c r="EF606" s="765"/>
      <c r="EG606" s="765"/>
      <c r="EH606" s="765"/>
      <c r="EI606" s="765"/>
      <c r="EJ606" s="765"/>
      <c r="EK606" s="765"/>
      <c r="EL606" s="765"/>
      <c r="EM606" s="765"/>
      <c r="EN606" s="765"/>
      <c r="EO606" s="765"/>
      <c r="EP606" s="765"/>
      <c r="EQ606" s="765"/>
      <c r="ER606" s="765"/>
      <c r="ES606" s="765"/>
      <c r="ET606" s="765"/>
      <c r="EU606" s="765"/>
      <c r="EV606" s="765"/>
      <c r="EW606" s="765"/>
      <c r="EX606" s="765"/>
      <c r="EY606" s="765"/>
      <c r="EZ606" s="765"/>
      <c r="FA606" s="765"/>
      <c r="FB606" s="765"/>
      <c r="FC606" s="765"/>
      <c r="FD606" s="765"/>
      <c r="FE606" s="765"/>
      <c r="FF606" s="765"/>
      <c r="FG606" s="765"/>
      <c r="FH606" s="765"/>
      <c r="FI606" s="765"/>
      <c r="FJ606" s="765"/>
      <c r="FK606" s="765"/>
      <c r="FL606" s="765"/>
      <c r="FM606" s="765"/>
      <c r="FN606" s="765"/>
      <c r="FO606" s="765"/>
      <c r="FP606" s="765"/>
      <c r="FQ606" s="765"/>
      <c r="FR606" s="765"/>
      <c r="FS606" s="765"/>
      <c r="FT606" s="765"/>
      <c r="FU606" s="765"/>
      <c r="FV606" s="765"/>
      <c r="FW606" s="765"/>
      <c r="FX606" s="765"/>
      <c r="FY606" s="765"/>
      <c r="FZ606" s="765"/>
      <c r="GA606" s="765"/>
      <c r="GB606" s="765"/>
      <c r="GC606" s="765"/>
      <c r="GD606" s="765"/>
      <c r="GE606" s="765"/>
      <c r="GF606" s="765"/>
      <c r="GG606" s="765"/>
      <c r="GH606" s="765"/>
      <c r="GI606" s="765"/>
      <c r="GJ606" s="765"/>
      <c r="GK606" s="765"/>
      <c r="GL606" s="765"/>
      <c r="GM606" s="765"/>
      <c r="GN606" s="765"/>
      <c r="GO606" s="765"/>
      <c r="GP606" s="765"/>
      <c r="GQ606" s="765"/>
      <c r="GR606" s="765"/>
      <c r="GS606" s="765"/>
      <c r="GT606" s="765"/>
      <c r="GU606" s="765"/>
      <c r="GV606" s="765"/>
      <c r="GW606" s="765"/>
      <c r="GX606" s="765"/>
      <c r="GY606" s="765"/>
      <c r="GZ606" s="765"/>
      <c r="HA606" s="765"/>
      <c r="HB606" s="765"/>
      <c r="HC606" s="765"/>
      <c r="HD606" s="765"/>
      <c r="HE606" s="765"/>
      <c r="HF606" s="765"/>
      <c r="HG606" s="765"/>
      <c r="HH606" s="765"/>
      <c r="HI606" s="765"/>
      <c r="HJ606" s="765"/>
      <c r="HK606" s="765"/>
      <c r="HL606" s="765"/>
      <c r="HM606" s="765"/>
      <c r="HN606" s="765"/>
      <c r="HO606" s="765"/>
      <c r="HP606" s="765"/>
      <c r="HQ606" s="765"/>
      <c r="HR606" s="765"/>
      <c r="HS606" s="765"/>
      <c r="HT606" s="765"/>
      <c r="HU606" s="765"/>
      <c r="HV606" s="765"/>
      <c r="HW606" s="765"/>
      <c r="HX606" s="765"/>
      <c r="HY606" s="765"/>
      <c r="HZ606" s="765"/>
      <c r="IA606" s="765"/>
      <c r="IB606" s="765"/>
      <c r="IC606" s="765"/>
      <c r="ID606" s="765"/>
      <c r="IE606" s="765"/>
      <c r="IF606" s="765"/>
      <c r="IG606" s="765"/>
      <c r="IH606" s="765"/>
      <c r="II606" s="765"/>
      <c r="IJ606" s="765"/>
      <c r="IK606" s="765"/>
      <c r="IL606" s="765"/>
      <c r="IM606" s="765"/>
      <c r="IN606" s="765"/>
      <c r="IO606" s="765"/>
      <c r="IP606" s="765"/>
      <c r="IQ606" s="765"/>
      <c r="IR606" s="765"/>
      <c r="IS606" s="765"/>
      <c r="IT606" s="765"/>
      <c r="IU606" s="765"/>
      <c r="IV606" s="765"/>
      <c r="IW606" s="765"/>
      <c r="IX606" s="765"/>
      <c r="IY606" s="765"/>
      <c r="IZ606" s="765"/>
      <c r="JA606" s="765"/>
      <c r="JB606" s="765"/>
      <c r="JC606" s="765"/>
      <c r="JD606" s="765"/>
      <c r="JE606" s="765"/>
      <c r="JF606" s="765"/>
      <c r="JG606" s="765"/>
      <c r="JH606" s="765"/>
      <c r="JI606" s="765"/>
      <c r="JJ606" s="765"/>
      <c r="JK606" s="765"/>
      <c r="JL606" s="765"/>
      <c r="JM606" s="765"/>
      <c r="JN606" s="765"/>
      <c r="JO606" s="765"/>
      <c r="JP606" s="765"/>
      <c r="JQ606" s="765"/>
      <c r="JR606" s="765"/>
      <c r="JS606" s="765"/>
      <c r="JT606" s="765"/>
      <c r="JU606" s="765"/>
      <c r="JV606" s="765"/>
      <c r="JW606" s="765"/>
      <c r="JX606" s="765"/>
      <c r="JY606" s="765"/>
      <c r="JZ606" s="765"/>
      <c r="KA606" s="765"/>
      <c r="KB606" s="765"/>
      <c r="KC606" s="765"/>
      <c r="KD606" s="765"/>
      <c r="KE606" s="765"/>
      <c r="KF606" s="765"/>
      <c r="KG606" s="765"/>
      <c r="KH606" s="765"/>
      <c r="KI606" s="765"/>
      <c r="KJ606" s="765"/>
      <c r="KK606" s="765"/>
      <c r="KL606" s="765"/>
      <c r="KM606" s="765"/>
      <c r="KN606" s="765"/>
      <c r="KO606" s="765"/>
      <c r="KP606" s="765"/>
      <c r="KQ606" s="765"/>
      <c r="KR606" s="765"/>
      <c r="KS606" s="765"/>
      <c r="KT606" s="765"/>
      <c r="KU606" s="765"/>
      <c r="KV606" s="765"/>
      <c r="KW606" s="765"/>
      <c r="KX606" s="765"/>
      <c r="KY606" s="765"/>
      <c r="KZ606" s="765"/>
      <c r="LA606" s="765"/>
      <c r="LB606" s="765"/>
      <c r="LC606" s="765"/>
      <c r="LD606" s="765"/>
      <c r="LE606" s="765"/>
      <c r="LF606" s="765"/>
      <c r="LG606" s="765"/>
      <c r="LH606" s="765"/>
      <c r="LI606" s="765"/>
      <c r="LJ606" s="765"/>
      <c r="LK606" s="765"/>
      <c r="LL606" s="765"/>
      <c r="LM606" s="765"/>
    </row>
    <row r="607" spans="1:325" x14ac:dyDescent="0.25">
      <c r="A607" s="495"/>
      <c r="B607" s="521" t="e">
        <v>#N/A</v>
      </c>
      <c r="C607" s="521"/>
      <c r="D607" s="530" t="s">
        <v>379</v>
      </c>
      <c r="E607" s="680" t="s">
        <v>452</v>
      </c>
      <c r="F607" s="681">
        <v>104</v>
      </c>
      <c r="G607" s="681">
        <v>293</v>
      </c>
      <c r="H607" s="681">
        <v>117</v>
      </c>
      <c r="I607" s="680" t="s">
        <v>120</v>
      </c>
      <c r="J607" s="682">
        <v>0</v>
      </c>
      <c r="K607" s="682">
        <v>4.4000000000000004</v>
      </c>
      <c r="L607" s="682">
        <v>8.8000000000000007</v>
      </c>
      <c r="M607" s="682">
        <v>2.9</v>
      </c>
      <c r="N607" s="682">
        <v>14.8</v>
      </c>
      <c r="O607" s="682">
        <v>4.7</v>
      </c>
      <c r="P607" s="682">
        <v>0.1</v>
      </c>
      <c r="Q607" s="680" t="s">
        <v>126</v>
      </c>
      <c r="R607" s="682">
        <v>17</v>
      </c>
      <c r="S607" s="681">
        <v>31</v>
      </c>
      <c r="T607" s="462" t="s">
        <v>446</v>
      </c>
      <c r="U607" s="680" t="s">
        <v>118</v>
      </c>
      <c r="V607" s="681">
        <v>346</v>
      </c>
      <c r="W607" s="682">
        <v>91.4</v>
      </c>
      <c r="X607" s="680">
        <v>3</v>
      </c>
      <c r="Y607" s="680">
        <v>1</v>
      </c>
      <c r="Z607" s="680">
        <v>1</v>
      </c>
      <c r="AA607" s="680">
        <v>1</v>
      </c>
      <c r="AB607" s="683" t="s">
        <v>54</v>
      </c>
      <c r="AC607" s="683" t="s">
        <v>54</v>
      </c>
      <c r="AD607" s="683" t="s">
        <v>54</v>
      </c>
      <c r="AE607" s="683" t="s">
        <v>54</v>
      </c>
      <c r="AF607" s="683">
        <v>1</v>
      </c>
      <c r="AG607" s="683">
        <v>1</v>
      </c>
      <c r="AH607" s="684">
        <v>18.95</v>
      </c>
      <c r="AI607" s="684">
        <v>19.850000000000001</v>
      </c>
      <c r="AJ607" s="684">
        <v>19.66</v>
      </c>
      <c r="AK607" s="684">
        <v>19.489999999999998</v>
      </c>
      <c r="AL607" s="682">
        <v>649.70000000000005</v>
      </c>
      <c r="AM607" s="682">
        <v>5.01</v>
      </c>
      <c r="AN607" s="680">
        <v>4</v>
      </c>
      <c r="AO607" s="542"/>
    </row>
    <row r="608" spans="1:325" x14ac:dyDescent="0.25">
      <c r="A608" s="495"/>
      <c r="B608" s="521" t="e">
        <v>#N/A</v>
      </c>
      <c r="C608" s="521"/>
      <c r="D608" s="530"/>
      <c r="E608" s="470" t="s">
        <v>479</v>
      </c>
      <c r="F608" s="685">
        <v>103</v>
      </c>
      <c r="G608" s="685">
        <v>274</v>
      </c>
      <c r="H608" s="685">
        <v>108</v>
      </c>
      <c r="I608" s="470" t="s">
        <v>127</v>
      </c>
      <c r="J608" s="469">
        <v>0</v>
      </c>
      <c r="K608" s="469">
        <v>6.7</v>
      </c>
      <c r="L608" s="469">
        <v>15</v>
      </c>
      <c r="M608" s="469">
        <v>1</v>
      </c>
      <c r="N608" s="469">
        <v>19.100000000000001</v>
      </c>
      <c r="O608" s="469">
        <v>4.7</v>
      </c>
      <c r="P608" s="469">
        <v>2.2000000000000002</v>
      </c>
      <c r="Q608" s="768" t="s">
        <v>611</v>
      </c>
      <c r="R608" s="469">
        <v>14.8</v>
      </c>
      <c r="S608" s="685">
        <v>39</v>
      </c>
      <c r="T608" s="462" t="s">
        <v>556</v>
      </c>
      <c r="U608" s="470" t="s">
        <v>118</v>
      </c>
      <c r="V608" s="685">
        <v>351</v>
      </c>
      <c r="W608" s="469">
        <v>84.7</v>
      </c>
      <c r="X608" s="470">
        <v>1</v>
      </c>
      <c r="Y608" s="470">
        <v>1</v>
      </c>
      <c r="Z608" s="470">
        <v>3</v>
      </c>
      <c r="AA608" s="470">
        <v>1</v>
      </c>
      <c r="AB608" s="471" t="s">
        <v>54</v>
      </c>
      <c r="AC608" s="471" t="s">
        <v>54</v>
      </c>
      <c r="AD608" s="471" t="s">
        <v>54</v>
      </c>
      <c r="AE608" s="471" t="s">
        <v>54</v>
      </c>
      <c r="AF608" s="471">
        <v>1</v>
      </c>
      <c r="AG608" s="471">
        <v>1</v>
      </c>
      <c r="AH608" s="686">
        <v>18.149999999999999</v>
      </c>
      <c r="AI608" s="686">
        <v>17.28</v>
      </c>
      <c r="AJ608" s="686">
        <v>17.670000000000002</v>
      </c>
      <c r="AK608" s="686">
        <v>17.7</v>
      </c>
      <c r="AL608" s="469">
        <v>590</v>
      </c>
      <c r="AM608" s="469">
        <v>2.25</v>
      </c>
      <c r="AN608" s="470">
        <v>8</v>
      </c>
      <c r="AO608" s="542"/>
    </row>
    <row r="609" spans="1:325" x14ac:dyDescent="0.25">
      <c r="A609" s="495"/>
      <c r="B609" s="521" t="e">
        <v>#N/A</v>
      </c>
      <c r="C609" s="521"/>
      <c r="D609" s="530"/>
      <c r="E609" s="470" t="s">
        <v>515</v>
      </c>
      <c r="F609" s="685">
        <v>101</v>
      </c>
      <c r="G609" s="685">
        <v>273</v>
      </c>
      <c r="H609" s="685">
        <v>107</v>
      </c>
      <c r="I609" s="470" t="s">
        <v>120</v>
      </c>
      <c r="J609" s="469">
        <v>0</v>
      </c>
      <c r="K609" s="469">
        <v>1</v>
      </c>
      <c r="L609" s="469">
        <v>4.5</v>
      </c>
      <c r="M609" s="469">
        <v>1.5</v>
      </c>
      <c r="N609" s="469">
        <v>17.8</v>
      </c>
      <c r="O609" s="469">
        <v>5.4</v>
      </c>
      <c r="P609" s="469">
        <v>1</v>
      </c>
      <c r="Q609" s="470" t="s">
        <v>126</v>
      </c>
      <c r="R609" s="469">
        <v>18</v>
      </c>
      <c r="S609" s="685">
        <v>34</v>
      </c>
      <c r="T609" s="462" t="s">
        <v>556</v>
      </c>
      <c r="U609" s="470" t="s">
        <v>118</v>
      </c>
      <c r="V609" s="685">
        <v>279</v>
      </c>
      <c r="W609" s="469">
        <v>85.8</v>
      </c>
      <c r="X609" s="470">
        <v>1</v>
      </c>
      <c r="Y609" s="470">
        <v>3</v>
      </c>
      <c r="Z609" s="470">
        <v>3</v>
      </c>
      <c r="AA609" s="470">
        <v>1</v>
      </c>
      <c r="AB609" s="471" t="s">
        <v>54</v>
      </c>
      <c r="AC609" s="471" t="s">
        <v>54</v>
      </c>
      <c r="AD609" s="471" t="s">
        <v>54</v>
      </c>
      <c r="AE609" s="471" t="s">
        <v>54</v>
      </c>
      <c r="AF609" s="471">
        <v>3</v>
      </c>
      <c r="AG609" s="471">
        <v>3</v>
      </c>
      <c r="AH609" s="686">
        <v>18.41</v>
      </c>
      <c r="AI609" s="686">
        <v>18.649999999999999</v>
      </c>
      <c r="AJ609" s="686">
        <v>18.22</v>
      </c>
      <c r="AK609" s="686">
        <v>18.426666666666701</v>
      </c>
      <c r="AL609" s="469">
        <v>614.16079999999999</v>
      </c>
      <c r="AM609" s="469">
        <v>2.6509777703493298</v>
      </c>
      <c r="AN609" s="470">
        <v>7</v>
      </c>
      <c r="AO609" s="542"/>
    </row>
    <row r="610" spans="1:325" x14ac:dyDescent="0.25">
      <c r="A610" s="495"/>
      <c r="B610" s="521" t="e">
        <v>#N/A</v>
      </c>
      <c r="C610" s="521"/>
      <c r="D610" s="530"/>
      <c r="E610" s="470" t="s">
        <v>522</v>
      </c>
      <c r="F610" s="685">
        <v>101</v>
      </c>
      <c r="G610" s="685">
        <v>280</v>
      </c>
      <c r="H610" s="685">
        <v>120</v>
      </c>
      <c r="I610" s="330" t="s">
        <v>127</v>
      </c>
      <c r="J610" s="469">
        <v>0</v>
      </c>
      <c r="K610" s="469">
        <v>0</v>
      </c>
      <c r="L610" s="469">
        <v>10</v>
      </c>
      <c r="M610" s="469">
        <v>0</v>
      </c>
      <c r="N610" s="469">
        <v>17</v>
      </c>
      <c r="O610" s="469">
        <v>5.0999999999999996</v>
      </c>
      <c r="P610" s="469">
        <v>0.5</v>
      </c>
      <c r="Q610" s="470" t="s">
        <v>364</v>
      </c>
      <c r="R610" s="469">
        <v>16</v>
      </c>
      <c r="S610" s="685">
        <v>39</v>
      </c>
      <c r="T610" s="462" t="s">
        <v>608</v>
      </c>
      <c r="U610" s="470" t="s">
        <v>118</v>
      </c>
      <c r="V610" s="685">
        <v>365</v>
      </c>
      <c r="W610" s="469">
        <v>87.1</v>
      </c>
      <c r="X610" s="470">
        <v>3</v>
      </c>
      <c r="Y610" s="470">
        <v>3</v>
      </c>
      <c r="Z610" s="470">
        <v>3</v>
      </c>
      <c r="AA610" s="470">
        <v>1</v>
      </c>
      <c r="AB610" s="471" t="s">
        <v>54</v>
      </c>
      <c r="AC610" s="471" t="s">
        <v>54</v>
      </c>
      <c r="AD610" s="471" t="s">
        <v>54</v>
      </c>
      <c r="AE610" s="471" t="s">
        <v>54</v>
      </c>
      <c r="AF610" s="471">
        <v>3</v>
      </c>
      <c r="AG610" s="471">
        <v>1</v>
      </c>
      <c r="AH610" s="686">
        <v>19.88</v>
      </c>
      <c r="AI610" s="686">
        <v>20.13</v>
      </c>
      <c r="AJ610" s="686">
        <v>19.75</v>
      </c>
      <c r="AK610" s="686">
        <v>19.920000000000002</v>
      </c>
      <c r="AL610" s="469">
        <v>664.33</v>
      </c>
      <c r="AM610" s="469">
        <v>6.47</v>
      </c>
      <c r="AN610" s="470">
        <v>7</v>
      </c>
      <c r="AO610" s="542"/>
    </row>
    <row r="611" spans="1:325" x14ac:dyDescent="0.25">
      <c r="A611" s="495"/>
      <c r="B611" s="521" t="e">
        <v>#N/A</v>
      </c>
      <c r="C611" s="521"/>
      <c r="D611" s="530"/>
      <c r="E611" s="471" t="s">
        <v>523</v>
      </c>
      <c r="F611" s="685">
        <v>100</v>
      </c>
      <c r="G611" s="685">
        <v>250</v>
      </c>
      <c r="H611" s="685">
        <v>100</v>
      </c>
      <c r="I611" s="330" t="s">
        <v>127</v>
      </c>
      <c r="J611" s="469">
        <v>0</v>
      </c>
      <c r="K611" s="469">
        <v>0</v>
      </c>
      <c r="L611" s="469">
        <v>0</v>
      </c>
      <c r="M611" s="469">
        <v>0</v>
      </c>
      <c r="N611" s="469">
        <v>17.5</v>
      </c>
      <c r="O611" s="469">
        <v>5.2</v>
      </c>
      <c r="P611" s="469">
        <v>0.5</v>
      </c>
      <c r="Q611" s="470" t="s">
        <v>364</v>
      </c>
      <c r="R611" s="469">
        <v>16</v>
      </c>
      <c r="S611" s="685">
        <v>40</v>
      </c>
      <c r="T611" s="462" t="s">
        <v>608</v>
      </c>
      <c r="U611" s="470" t="s">
        <v>118</v>
      </c>
      <c r="V611" s="685">
        <v>360</v>
      </c>
      <c r="W611" s="469">
        <v>87.4</v>
      </c>
      <c r="X611" s="470">
        <v>3</v>
      </c>
      <c r="Y611" s="470">
        <v>3</v>
      </c>
      <c r="Z611" s="470">
        <v>3</v>
      </c>
      <c r="AA611" s="470">
        <v>1</v>
      </c>
      <c r="AB611" s="471" t="s">
        <v>54</v>
      </c>
      <c r="AC611" s="471" t="s">
        <v>54</v>
      </c>
      <c r="AD611" s="471" t="s">
        <v>54</v>
      </c>
      <c r="AE611" s="471" t="s">
        <v>54</v>
      </c>
      <c r="AF611" s="471">
        <v>3</v>
      </c>
      <c r="AG611" s="471">
        <v>3</v>
      </c>
      <c r="AH611" s="686">
        <v>20.13</v>
      </c>
      <c r="AI611" s="686">
        <v>20.09</v>
      </c>
      <c r="AJ611" s="686">
        <v>20.88</v>
      </c>
      <c r="AK611" s="686">
        <v>20.37</v>
      </c>
      <c r="AL611" s="469">
        <v>679.34</v>
      </c>
      <c r="AM611" s="469">
        <v>7.04</v>
      </c>
      <c r="AN611" s="470">
        <v>5</v>
      </c>
      <c r="AO611" s="542"/>
    </row>
    <row r="612" spans="1:325" x14ac:dyDescent="0.25">
      <c r="A612" s="495"/>
      <c r="B612" s="521" t="e">
        <v>#N/A</v>
      </c>
      <c r="C612" s="521"/>
      <c r="D612" s="530"/>
      <c r="E612" s="471" t="s">
        <v>518</v>
      </c>
      <c r="F612" s="685">
        <v>101</v>
      </c>
      <c r="G612" s="685">
        <v>260</v>
      </c>
      <c r="H612" s="685">
        <v>104</v>
      </c>
      <c r="I612" s="330" t="s">
        <v>127</v>
      </c>
      <c r="J612" s="469">
        <v>0</v>
      </c>
      <c r="K612" s="469">
        <v>0</v>
      </c>
      <c r="L612" s="469">
        <v>0</v>
      </c>
      <c r="M612" s="469">
        <v>0</v>
      </c>
      <c r="N612" s="469">
        <v>18</v>
      </c>
      <c r="O612" s="469">
        <v>5</v>
      </c>
      <c r="P612" s="469">
        <v>2</v>
      </c>
      <c r="Q612" s="768" t="s">
        <v>611</v>
      </c>
      <c r="R612" s="469">
        <v>16.7</v>
      </c>
      <c r="S612" s="685">
        <v>30</v>
      </c>
      <c r="T612" s="462" t="s">
        <v>307</v>
      </c>
      <c r="U612" s="470" t="s">
        <v>118</v>
      </c>
      <c r="V612" s="685">
        <v>350</v>
      </c>
      <c r="W612" s="469">
        <v>80.3</v>
      </c>
      <c r="X612" s="470">
        <v>1</v>
      </c>
      <c r="Y612" s="470">
        <v>3</v>
      </c>
      <c r="Z612" s="470">
        <v>1</v>
      </c>
      <c r="AA612" s="470">
        <v>1</v>
      </c>
      <c r="AB612" s="471" t="s">
        <v>54</v>
      </c>
      <c r="AC612" s="471" t="s">
        <v>54</v>
      </c>
      <c r="AD612" s="471" t="s">
        <v>54</v>
      </c>
      <c r="AE612" s="471" t="s">
        <v>54</v>
      </c>
      <c r="AF612" s="471" t="s">
        <v>54</v>
      </c>
      <c r="AG612" s="471">
        <v>3</v>
      </c>
      <c r="AH612" s="686">
        <v>12.65</v>
      </c>
      <c r="AI612" s="686">
        <v>12.2</v>
      </c>
      <c r="AJ612" s="686">
        <v>12</v>
      </c>
      <c r="AK612" s="686">
        <v>12.283333333333299</v>
      </c>
      <c r="AL612" s="469">
        <v>682.42</v>
      </c>
      <c r="AM612" s="469">
        <v>19.0544312630844</v>
      </c>
      <c r="AN612" s="470">
        <v>1</v>
      </c>
      <c r="AO612" s="542"/>
    </row>
    <row r="613" spans="1:325" x14ac:dyDescent="0.25">
      <c r="A613" s="495"/>
      <c r="B613" s="521" t="e">
        <v>#N/A</v>
      </c>
      <c r="C613" s="521"/>
      <c r="D613" s="530"/>
      <c r="E613" s="471" t="s">
        <v>484</v>
      </c>
      <c r="F613" s="685">
        <v>108</v>
      </c>
      <c r="G613" s="685">
        <v>285</v>
      </c>
      <c r="H613" s="685">
        <v>112</v>
      </c>
      <c r="I613" s="330" t="s">
        <v>127</v>
      </c>
      <c r="J613" s="469">
        <v>0</v>
      </c>
      <c r="K613" s="469">
        <v>14.7</v>
      </c>
      <c r="L613" s="469">
        <v>0</v>
      </c>
      <c r="M613" s="469">
        <v>6.5</v>
      </c>
      <c r="N613" s="469">
        <v>14.8</v>
      </c>
      <c r="O613" s="469">
        <v>5</v>
      </c>
      <c r="P613" s="469">
        <v>0.4</v>
      </c>
      <c r="Q613" s="470" t="s">
        <v>398</v>
      </c>
      <c r="R613" s="469">
        <v>18.2</v>
      </c>
      <c r="S613" s="685">
        <v>30</v>
      </c>
      <c r="T613" s="462" t="s">
        <v>556</v>
      </c>
      <c r="U613" s="470" t="s">
        <v>118</v>
      </c>
      <c r="V613" s="685">
        <v>367</v>
      </c>
      <c r="W613" s="469">
        <v>89</v>
      </c>
      <c r="X613" s="470">
        <v>1</v>
      </c>
      <c r="Y613" s="470">
        <v>3</v>
      </c>
      <c r="Z613" s="470">
        <v>3</v>
      </c>
      <c r="AA613" s="470">
        <v>1</v>
      </c>
      <c r="AB613" s="471" t="s">
        <v>54</v>
      </c>
      <c r="AC613" s="471" t="s">
        <v>54</v>
      </c>
      <c r="AD613" s="471" t="s">
        <v>54</v>
      </c>
      <c r="AE613" s="471" t="s">
        <v>54</v>
      </c>
      <c r="AF613" s="471">
        <v>3</v>
      </c>
      <c r="AG613" s="471" t="s">
        <v>54</v>
      </c>
      <c r="AH613" s="686">
        <v>18.53</v>
      </c>
      <c r="AI613" s="686">
        <v>17.89</v>
      </c>
      <c r="AJ613" s="686">
        <v>19.170000000000002</v>
      </c>
      <c r="AK613" s="686">
        <v>18.53</v>
      </c>
      <c r="AL613" s="469">
        <v>617.70000000000005</v>
      </c>
      <c r="AM613" s="469">
        <v>-4.5599999999999996</v>
      </c>
      <c r="AN613" s="470">
        <v>8</v>
      </c>
      <c r="AO613" s="542"/>
    </row>
    <row r="614" spans="1:325" x14ac:dyDescent="0.25">
      <c r="A614" s="495"/>
      <c r="B614" s="521" t="e">
        <v>#N/A</v>
      </c>
      <c r="C614" s="521"/>
      <c r="D614" s="530"/>
      <c r="E614" s="471" t="s">
        <v>519</v>
      </c>
      <c r="F614" s="685">
        <v>104</v>
      </c>
      <c r="G614" s="685">
        <v>216</v>
      </c>
      <c r="H614" s="685">
        <v>65</v>
      </c>
      <c r="I614" s="330" t="s">
        <v>127</v>
      </c>
      <c r="J614" s="469">
        <v>0</v>
      </c>
      <c r="K614" s="469">
        <v>0</v>
      </c>
      <c r="L614" s="469">
        <v>0</v>
      </c>
      <c r="M614" s="697" t="s">
        <v>54</v>
      </c>
      <c r="N614" s="469">
        <v>18.2</v>
      </c>
      <c r="O614" s="469">
        <v>2.9</v>
      </c>
      <c r="P614" s="469">
        <v>1.4</v>
      </c>
      <c r="Q614" s="470" t="s">
        <v>364</v>
      </c>
      <c r="R614" s="469">
        <v>15</v>
      </c>
      <c r="S614" s="685">
        <v>29</v>
      </c>
      <c r="T614" s="462" t="s">
        <v>446</v>
      </c>
      <c r="U614" s="470" t="s">
        <v>118</v>
      </c>
      <c r="V614" s="685">
        <v>276</v>
      </c>
      <c r="W614" s="469">
        <v>79.900000000000006</v>
      </c>
      <c r="X614" s="470">
        <v>3</v>
      </c>
      <c r="Y614" s="470">
        <v>3</v>
      </c>
      <c r="Z614" s="470">
        <v>5</v>
      </c>
      <c r="AA614" s="471" t="s">
        <v>54</v>
      </c>
      <c r="AB614" s="471" t="s">
        <v>54</v>
      </c>
      <c r="AC614" s="471" t="s">
        <v>54</v>
      </c>
      <c r="AD614" s="471" t="s">
        <v>54</v>
      </c>
      <c r="AE614" s="471" t="s">
        <v>54</v>
      </c>
      <c r="AF614" s="471" t="s">
        <v>54</v>
      </c>
      <c r="AG614" s="471">
        <v>3</v>
      </c>
      <c r="AH614" s="686">
        <v>15.71</v>
      </c>
      <c r="AI614" s="686">
        <v>16.09</v>
      </c>
      <c r="AJ614" s="686">
        <v>16.010000000000002</v>
      </c>
      <c r="AK614" s="686">
        <v>15.94</v>
      </c>
      <c r="AL614" s="469">
        <v>530.69000000000005</v>
      </c>
      <c r="AM614" s="469">
        <v>-4.87</v>
      </c>
      <c r="AN614" s="470">
        <v>9</v>
      </c>
      <c r="AO614" s="542"/>
    </row>
    <row r="615" spans="1:325" x14ac:dyDescent="0.25">
      <c r="A615" s="495"/>
      <c r="B615" s="521" t="e">
        <v>#N/A</v>
      </c>
      <c r="C615" s="521"/>
      <c r="D615" s="530"/>
      <c r="E615" s="471" t="s">
        <v>459</v>
      </c>
      <c r="F615" s="685">
        <v>98</v>
      </c>
      <c r="G615" s="685">
        <v>253</v>
      </c>
      <c r="H615" s="685">
        <v>86</v>
      </c>
      <c r="I615" s="470" t="s">
        <v>370</v>
      </c>
      <c r="J615" s="469">
        <v>0</v>
      </c>
      <c r="K615" s="469">
        <v>0</v>
      </c>
      <c r="L615" s="469">
        <v>0</v>
      </c>
      <c r="M615" s="469">
        <v>3</v>
      </c>
      <c r="N615" s="469">
        <v>16</v>
      </c>
      <c r="O615" s="469">
        <v>4.5999999999999996</v>
      </c>
      <c r="P615" s="469">
        <v>1.9</v>
      </c>
      <c r="Q615" s="470" t="s">
        <v>126</v>
      </c>
      <c r="R615" s="469">
        <v>16</v>
      </c>
      <c r="S615" s="685">
        <v>27</v>
      </c>
      <c r="T615" s="462" t="s">
        <v>446</v>
      </c>
      <c r="U615" s="470" t="s">
        <v>118</v>
      </c>
      <c r="V615" s="685">
        <v>308</v>
      </c>
      <c r="W615" s="469">
        <v>84.6</v>
      </c>
      <c r="X615" s="470">
        <v>1</v>
      </c>
      <c r="Y615" s="470">
        <v>1</v>
      </c>
      <c r="Z615" s="470">
        <v>1</v>
      </c>
      <c r="AA615" s="470">
        <v>1</v>
      </c>
      <c r="AB615" s="471" t="s">
        <v>54</v>
      </c>
      <c r="AC615" s="471" t="s">
        <v>54</v>
      </c>
      <c r="AD615" s="471" t="s">
        <v>54</v>
      </c>
      <c r="AE615" s="471" t="s">
        <v>54</v>
      </c>
      <c r="AF615" s="471">
        <v>1</v>
      </c>
      <c r="AG615" s="471">
        <v>1</v>
      </c>
      <c r="AH615" s="686">
        <v>19.78</v>
      </c>
      <c r="AI615" s="686">
        <v>19.649999999999999</v>
      </c>
      <c r="AJ615" s="686">
        <v>19.25</v>
      </c>
      <c r="AK615" s="686">
        <v>19.559999999999999</v>
      </c>
      <c r="AL615" s="469">
        <v>651.9348</v>
      </c>
      <c r="AM615" s="469">
        <v>23.341683063417602</v>
      </c>
      <c r="AN615" s="470">
        <v>1</v>
      </c>
      <c r="AO615" s="542"/>
    </row>
    <row r="616" spans="1:325" x14ac:dyDescent="0.25">
      <c r="A616" s="495"/>
      <c r="B616" s="521" t="e">
        <v>#N/A</v>
      </c>
      <c r="C616" s="521"/>
      <c r="D616" s="530"/>
      <c r="E616" s="471" t="s">
        <v>520</v>
      </c>
      <c r="F616" s="685">
        <v>107</v>
      </c>
      <c r="G616" s="685">
        <v>236</v>
      </c>
      <c r="H616" s="685">
        <v>106</v>
      </c>
      <c r="I616" s="470" t="s">
        <v>120</v>
      </c>
      <c r="J616" s="469">
        <v>3.5</v>
      </c>
      <c r="K616" s="469">
        <v>2</v>
      </c>
      <c r="L616" s="469">
        <v>0</v>
      </c>
      <c r="M616" s="469">
        <v>0</v>
      </c>
      <c r="N616" s="469">
        <v>17.8</v>
      </c>
      <c r="O616" s="469">
        <v>4.8</v>
      </c>
      <c r="P616" s="469">
        <v>0.2</v>
      </c>
      <c r="Q616" s="768" t="s">
        <v>611</v>
      </c>
      <c r="R616" s="469">
        <v>16.8</v>
      </c>
      <c r="S616" s="685">
        <v>31</v>
      </c>
      <c r="T616" s="462" t="s">
        <v>446</v>
      </c>
      <c r="U616" s="470" t="s">
        <v>118</v>
      </c>
      <c r="V616" s="685">
        <v>318</v>
      </c>
      <c r="W616" s="469">
        <v>85.6</v>
      </c>
      <c r="X616" s="470">
        <v>1</v>
      </c>
      <c r="Y616" s="470">
        <v>1</v>
      </c>
      <c r="Z616" s="470">
        <v>3</v>
      </c>
      <c r="AA616" s="470">
        <v>1</v>
      </c>
      <c r="AB616" s="471" t="s">
        <v>54</v>
      </c>
      <c r="AC616" s="471" t="s">
        <v>54</v>
      </c>
      <c r="AD616" s="471" t="s">
        <v>54</v>
      </c>
      <c r="AE616" s="471" t="s">
        <v>54</v>
      </c>
      <c r="AF616" s="471">
        <v>1</v>
      </c>
      <c r="AG616" s="471" t="s">
        <v>54</v>
      </c>
      <c r="AH616" s="686">
        <v>17.05</v>
      </c>
      <c r="AI616" s="686">
        <v>16.38</v>
      </c>
      <c r="AJ616" s="686">
        <v>16.66</v>
      </c>
      <c r="AK616" s="686">
        <v>16.7</v>
      </c>
      <c r="AL616" s="469">
        <v>556.55999999999995</v>
      </c>
      <c r="AM616" s="469">
        <v>2.83</v>
      </c>
      <c r="AN616" s="470">
        <v>6</v>
      </c>
      <c r="AO616" s="542"/>
    </row>
    <row r="617" spans="1:325" x14ac:dyDescent="0.25">
      <c r="A617" s="495"/>
      <c r="B617" s="521" t="e">
        <v>#N/A</v>
      </c>
      <c r="C617" s="521"/>
      <c r="D617" s="530"/>
      <c r="E617" s="689" t="s">
        <v>524</v>
      </c>
      <c r="F617" s="687">
        <v>107</v>
      </c>
      <c r="G617" s="687">
        <v>267</v>
      </c>
      <c r="H617" s="687">
        <v>115</v>
      </c>
      <c r="I617" s="310" t="s">
        <v>127</v>
      </c>
      <c r="J617" s="688">
        <v>0</v>
      </c>
      <c r="K617" s="688">
        <v>3</v>
      </c>
      <c r="L617" s="688">
        <v>0</v>
      </c>
      <c r="M617" s="688">
        <v>0.6</v>
      </c>
      <c r="N617" s="688">
        <v>17.600000000000001</v>
      </c>
      <c r="O617" s="688">
        <v>4.7</v>
      </c>
      <c r="P617" s="688">
        <v>2.9</v>
      </c>
      <c r="Q617" s="310" t="s">
        <v>364</v>
      </c>
      <c r="R617" s="688">
        <v>16.2</v>
      </c>
      <c r="S617" s="687">
        <v>29</v>
      </c>
      <c r="T617" s="770" t="s">
        <v>556</v>
      </c>
      <c r="U617" s="310" t="s">
        <v>118</v>
      </c>
      <c r="V617" s="687">
        <v>350</v>
      </c>
      <c r="W617" s="688">
        <v>88.3</v>
      </c>
      <c r="X617" s="310">
        <v>1</v>
      </c>
      <c r="Y617" s="310">
        <v>1</v>
      </c>
      <c r="Z617" s="310">
        <v>1</v>
      </c>
      <c r="AA617" s="310">
        <v>1</v>
      </c>
      <c r="AB617" s="689" t="s">
        <v>54</v>
      </c>
      <c r="AC617" s="689" t="s">
        <v>54</v>
      </c>
      <c r="AD617" s="689" t="s">
        <v>54</v>
      </c>
      <c r="AE617" s="689" t="s">
        <v>54</v>
      </c>
      <c r="AF617" s="689" t="s">
        <v>54</v>
      </c>
      <c r="AG617" s="689">
        <v>1</v>
      </c>
      <c r="AH617" s="690">
        <v>21.57</v>
      </c>
      <c r="AI617" s="690">
        <v>20.21</v>
      </c>
      <c r="AJ617" s="690">
        <v>21.92</v>
      </c>
      <c r="AK617" s="690">
        <v>21.23</v>
      </c>
      <c r="AL617" s="688">
        <v>693.79</v>
      </c>
      <c r="AM617" s="688">
        <v>5.78</v>
      </c>
      <c r="AN617" s="310">
        <v>6</v>
      </c>
      <c r="AO617" s="542"/>
    </row>
    <row r="618" spans="1:325" s="614" customFormat="1" ht="16.5" thickBot="1" x14ac:dyDescent="0.3">
      <c r="A618" s="495"/>
      <c r="B618" s="521" t="e">
        <v>#N/A</v>
      </c>
      <c r="C618" s="521"/>
      <c r="D618" s="530"/>
      <c r="E618" s="691" t="s">
        <v>377</v>
      </c>
      <c r="F618" s="698">
        <v>103</v>
      </c>
      <c r="G618" s="698">
        <v>262</v>
      </c>
      <c r="H618" s="698">
        <v>104</v>
      </c>
      <c r="I618" s="693" t="s">
        <v>144</v>
      </c>
      <c r="J618" s="699">
        <v>0.3</v>
      </c>
      <c r="K618" s="699">
        <v>2.9</v>
      </c>
      <c r="L618" s="699">
        <v>3.5</v>
      </c>
      <c r="M618" s="699">
        <v>1.6</v>
      </c>
      <c r="N618" s="699">
        <v>17.100000000000001</v>
      </c>
      <c r="O618" s="699">
        <v>4.7</v>
      </c>
      <c r="P618" s="699">
        <v>1.2</v>
      </c>
      <c r="Q618" s="691" t="s">
        <v>123</v>
      </c>
      <c r="R618" s="699">
        <v>16.399999999999999</v>
      </c>
      <c r="S618" s="700">
        <v>33</v>
      </c>
      <c r="T618" s="670" t="s">
        <v>754</v>
      </c>
      <c r="U618" s="691" t="s">
        <v>122</v>
      </c>
      <c r="V618" s="698">
        <v>334</v>
      </c>
      <c r="W618" s="699">
        <v>85.8</v>
      </c>
      <c r="X618" s="691">
        <v>3</v>
      </c>
      <c r="Y618" s="691">
        <v>3</v>
      </c>
      <c r="Z618" s="691">
        <v>5</v>
      </c>
      <c r="AA618" s="691">
        <v>1</v>
      </c>
      <c r="AB618" s="691" t="s">
        <v>54</v>
      </c>
      <c r="AC618" s="691" t="s">
        <v>54</v>
      </c>
      <c r="AD618" s="691" t="s">
        <v>54</v>
      </c>
      <c r="AE618" s="691" t="s">
        <v>54</v>
      </c>
      <c r="AF618" s="691">
        <v>3</v>
      </c>
      <c r="AG618" s="691">
        <v>3</v>
      </c>
      <c r="AH618" s="701">
        <v>18.255454545454501</v>
      </c>
      <c r="AI618" s="701">
        <v>18.038181818181801</v>
      </c>
      <c r="AJ618" s="701">
        <v>18.29</v>
      </c>
      <c r="AK618" s="701">
        <v>18.195454545454499</v>
      </c>
      <c r="AL618" s="699">
        <v>630.056872727273</v>
      </c>
      <c r="AM618" s="699">
        <v>5.70488882923721</v>
      </c>
      <c r="AN618" s="691">
        <v>6</v>
      </c>
      <c r="AO618" s="542"/>
      <c r="AP618" s="765"/>
      <c r="AQ618" s="765"/>
      <c r="AR618" s="765"/>
      <c r="AS618" s="765"/>
      <c r="AT618" s="765"/>
      <c r="AU618" s="765"/>
      <c r="AV618" s="765"/>
      <c r="AW618" s="765"/>
      <c r="AX618" s="765"/>
      <c r="AY618" s="765"/>
      <c r="AZ618" s="765"/>
      <c r="BA618" s="765"/>
      <c r="BB618" s="765"/>
      <c r="BC618" s="765"/>
      <c r="BD618" s="765"/>
      <c r="BE618" s="765"/>
      <c r="BF618" s="765"/>
      <c r="BG618" s="765"/>
      <c r="BH618" s="765"/>
      <c r="BI618" s="765"/>
      <c r="BJ618" s="765"/>
      <c r="BK618" s="765"/>
      <c r="BL618" s="765"/>
      <c r="BM618" s="765"/>
      <c r="BN618" s="765"/>
      <c r="BO618" s="765"/>
      <c r="BP618" s="765"/>
      <c r="BQ618" s="765"/>
      <c r="BR618" s="765"/>
      <c r="BS618" s="765"/>
      <c r="BT618" s="765"/>
      <c r="BU618" s="765"/>
      <c r="BV618" s="765"/>
      <c r="BW618" s="765"/>
      <c r="BX618" s="765"/>
      <c r="BY618" s="765"/>
      <c r="BZ618" s="765"/>
      <c r="CA618" s="765"/>
      <c r="CB618" s="765"/>
      <c r="CC618" s="765"/>
      <c r="CD618" s="765"/>
      <c r="CE618" s="765"/>
      <c r="CF618" s="765"/>
      <c r="CG618" s="765"/>
      <c r="CH618" s="765"/>
      <c r="CI618" s="765"/>
      <c r="CJ618" s="765"/>
      <c r="CK618" s="765"/>
      <c r="CL618" s="765"/>
      <c r="CM618" s="765"/>
      <c r="CN618" s="765"/>
      <c r="CO618" s="765"/>
      <c r="CP618" s="765"/>
      <c r="CQ618" s="765"/>
      <c r="CR618" s="765"/>
      <c r="CS618" s="765"/>
      <c r="CT618" s="765"/>
      <c r="CU618" s="765"/>
      <c r="CV618" s="765"/>
      <c r="CW618" s="765"/>
      <c r="CX618" s="765"/>
      <c r="CY618" s="765"/>
      <c r="CZ618" s="765"/>
      <c r="DA618" s="765"/>
      <c r="DB618" s="765"/>
      <c r="DC618" s="765"/>
      <c r="DD618" s="765"/>
      <c r="DE618" s="765"/>
      <c r="DF618" s="765"/>
      <c r="DG618" s="765"/>
      <c r="DH618" s="765"/>
      <c r="DI618" s="765"/>
      <c r="DJ618" s="765"/>
      <c r="DK618" s="765"/>
      <c r="DL618" s="765"/>
      <c r="DM618" s="765"/>
      <c r="DN618" s="765"/>
      <c r="DO618" s="765"/>
      <c r="DP618" s="765"/>
      <c r="DQ618" s="765"/>
      <c r="DR618" s="765"/>
      <c r="DS618" s="765"/>
      <c r="DT618" s="765"/>
      <c r="DU618" s="765"/>
      <c r="DV618" s="765"/>
      <c r="DW618" s="765"/>
      <c r="DX618" s="765"/>
      <c r="DY618" s="765"/>
      <c r="DZ618" s="765"/>
      <c r="EA618" s="765"/>
      <c r="EB618" s="765"/>
      <c r="EC618" s="765"/>
      <c r="ED618" s="765"/>
      <c r="EE618" s="765"/>
      <c r="EF618" s="765"/>
      <c r="EG618" s="765"/>
      <c r="EH618" s="765"/>
      <c r="EI618" s="765"/>
      <c r="EJ618" s="765"/>
      <c r="EK618" s="765"/>
      <c r="EL618" s="765"/>
      <c r="EM618" s="765"/>
      <c r="EN618" s="765"/>
      <c r="EO618" s="765"/>
      <c r="EP618" s="765"/>
      <c r="EQ618" s="765"/>
      <c r="ER618" s="765"/>
      <c r="ES618" s="765"/>
      <c r="ET618" s="765"/>
      <c r="EU618" s="765"/>
      <c r="EV618" s="765"/>
      <c r="EW618" s="765"/>
      <c r="EX618" s="765"/>
      <c r="EY618" s="765"/>
      <c r="EZ618" s="765"/>
      <c r="FA618" s="765"/>
      <c r="FB618" s="765"/>
      <c r="FC618" s="765"/>
      <c r="FD618" s="765"/>
      <c r="FE618" s="765"/>
      <c r="FF618" s="765"/>
      <c r="FG618" s="765"/>
      <c r="FH618" s="765"/>
      <c r="FI618" s="765"/>
      <c r="FJ618" s="765"/>
      <c r="FK618" s="765"/>
      <c r="FL618" s="765"/>
      <c r="FM618" s="765"/>
      <c r="FN618" s="765"/>
      <c r="FO618" s="765"/>
      <c r="FP618" s="765"/>
      <c r="FQ618" s="765"/>
      <c r="FR618" s="765"/>
      <c r="FS618" s="765"/>
      <c r="FT618" s="765"/>
      <c r="FU618" s="765"/>
      <c r="FV618" s="765"/>
      <c r="FW618" s="765"/>
      <c r="FX618" s="765"/>
      <c r="FY618" s="765"/>
      <c r="FZ618" s="765"/>
      <c r="GA618" s="765"/>
      <c r="GB618" s="765"/>
      <c r="GC618" s="765"/>
      <c r="GD618" s="765"/>
      <c r="GE618" s="765"/>
      <c r="GF618" s="765"/>
      <c r="GG618" s="765"/>
      <c r="GH618" s="765"/>
      <c r="GI618" s="765"/>
      <c r="GJ618" s="765"/>
      <c r="GK618" s="765"/>
      <c r="GL618" s="765"/>
      <c r="GM618" s="765"/>
      <c r="GN618" s="765"/>
      <c r="GO618" s="765"/>
      <c r="GP618" s="765"/>
      <c r="GQ618" s="765"/>
      <c r="GR618" s="765"/>
      <c r="GS618" s="765"/>
      <c r="GT618" s="765"/>
      <c r="GU618" s="765"/>
      <c r="GV618" s="765"/>
      <c r="GW618" s="765"/>
      <c r="GX618" s="765"/>
      <c r="GY618" s="765"/>
      <c r="GZ618" s="765"/>
      <c r="HA618" s="765"/>
      <c r="HB618" s="765"/>
      <c r="HC618" s="765"/>
      <c r="HD618" s="765"/>
      <c r="HE618" s="765"/>
      <c r="HF618" s="765"/>
      <c r="HG618" s="765"/>
      <c r="HH618" s="765"/>
      <c r="HI618" s="765"/>
      <c r="HJ618" s="765"/>
      <c r="HK618" s="765"/>
      <c r="HL618" s="765"/>
      <c r="HM618" s="765"/>
      <c r="HN618" s="765"/>
      <c r="HO618" s="765"/>
      <c r="HP618" s="765"/>
      <c r="HQ618" s="765"/>
      <c r="HR618" s="765"/>
      <c r="HS618" s="765"/>
      <c r="HT618" s="765"/>
      <c r="HU618" s="765"/>
      <c r="HV618" s="765"/>
      <c r="HW618" s="765"/>
      <c r="HX618" s="765"/>
      <c r="HY618" s="765"/>
      <c r="HZ618" s="765"/>
      <c r="IA618" s="765"/>
      <c r="IB618" s="765"/>
      <c r="IC618" s="765"/>
      <c r="ID618" s="765"/>
      <c r="IE618" s="765"/>
      <c r="IF618" s="765"/>
      <c r="IG618" s="765"/>
      <c r="IH618" s="765"/>
      <c r="II618" s="765"/>
      <c r="IJ618" s="765"/>
      <c r="IK618" s="765"/>
      <c r="IL618" s="765"/>
      <c r="IM618" s="765"/>
      <c r="IN618" s="765"/>
      <c r="IO618" s="765"/>
      <c r="IP618" s="765"/>
      <c r="IQ618" s="765"/>
      <c r="IR618" s="765"/>
      <c r="IS618" s="765"/>
      <c r="IT618" s="765"/>
      <c r="IU618" s="765"/>
      <c r="IV618" s="765"/>
      <c r="IW618" s="765"/>
      <c r="IX618" s="765"/>
      <c r="IY618" s="765"/>
      <c r="IZ618" s="765"/>
      <c r="JA618" s="765"/>
      <c r="JB618" s="765"/>
      <c r="JC618" s="765"/>
      <c r="JD618" s="765"/>
      <c r="JE618" s="765"/>
      <c r="JF618" s="765"/>
      <c r="JG618" s="765"/>
      <c r="JH618" s="765"/>
      <c r="JI618" s="765"/>
      <c r="JJ618" s="765"/>
      <c r="JK618" s="765"/>
      <c r="JL618" s="765"/>
      <c r="JM618" s="765"/>
      <c r="JN618" s="765"/>
      <c r="JO618" s="765"/>
      <c r="JP618" s="765"/>
      <c r="JQ618" s="765"/>
      <c r="JR618" s="765"/>
      <c r="JS618" s="765"/>
      <c r="JT618" s="765"/>
      <c r="JU618" s="765"/>
      <c r="JV618" s="765"/>
      <c r="JW618" s="765"/>
      <c r="JX618" s="765"/>
      <c r="JY618" s="765"/>
      <c r="JZ618" s="765"/>
      <c r="KA618" s="765"/>
      <c r="KB618" s="765"/>
      <c r="KC618" s="765"/>
      <c r="KD618" s="765"/>
      <c r="KE618" s="765"/>
      <c r="KF618" s="765"/>
      <c r="KG618" s="765"/>
      <c r="KH618" s="765"/>
      <c r="KI618" s="765"/>
      <c r="KJ618" s="765"/>
      <c r="KK618" s="765"/>
      <c r="KL618" s="765"/>
      <c r="KM618" s="765"/>
      <c r="KN618" s="765"/>
      <c r="KO618" s="765"/>
      <c r="KP618" s="765"/>
      <c r="KQ618" s="765"/>
      <c r="KR618" s="765"/>
      <c r="KS618" s="765"/>
      <c r="KT618" s="765"/>
      <c r="KU618" s="765"/>
      <c r="KV618" s="765"/>
      <c r="KW618" s="765"/>
      <c r="KX618" s="765"/>
      <c r="KY618" s="765"/>
      <c r="KZ618" s="765"/>
      <c r="LA618" s="765"/>
      <c r="LB618" s="765"/>
      <c r="LC618" s="765"/>
      <c r="LD618" s="765"/>
      <c r="LE618" s="765"/>
      <c r="LF618" s="765"/>
      <c r="LG618" s="765"/>
      <c r="LH618" s="765"/>
      <c r="LI618" s="765"/>
      <c r="LJ618" s="765"/>
      <c r="LK618" s="765"/>
      <c r="LL618" s="765"/>
      <c r="LM618" s="765"/>
    </row>
    <row r="619" spans="1:325" x14ac:dyDescent="0.25">
      <c r="A619" s="495"/>
      <c r="B619" s="521" t="e">
        <v>#N/A</v>
      </c>
      <c r="C619" s="521"/>
      <c r="D619" s="530" t="s">
        <v>525</v>
      </c>
      <c r="E619" s="680" t="s">
        <v>452</v>
      </c>
      <c r="F619" s="681">
        <v>104</v>
      </c>
      <c r="G619" s="681">
        <v>258</v>
      </c>
      <c r="H619" s="681">
        <v>99</v>
      </c>
      <c r="I619" s="680" t="s">
        <v>120</v>
      </c>
      <c r="J619" s="682">
        <v>0</v>
      </c>
      <c r="K619" s="682">
        <v>1.2</v>
      </c>
      <c r="L619" s="682">
        <v>0</v>
      </c>
      <c r="M619" s="682">
        <v>0</v>
      </c>
      <c r="N619" s="682">
        <v>15.8</v>
      </c>
      <c r="O619" s="682">
        <v>4.4000000000000004</v>
      </c>
      <c r="P619" s="682">
        <v>1.5</v>
      </c>
      <c r="Q619" s="680" t="s">
        <v>126</v>
      </c>
      <c r="R619" s="682">
        <v>14.8</v>
      </c>
      <c r="S619" s="681">
        <v>28.5</v>
      </c>
      <c r="T619" s="770" t="s">
        <v>446</v>
      </c>
      <c r="U619" s="680" t="s">
        <v>118</v>
      </c>
      <c r="V619" s="681">
        <v>303</v>
      </c>
      <c r="W619" s="682">
        <v>85.3</v>
      </c>
      <c r="X619" s="680">
        <v>3</v>
      </c>
      <c r="Y619" s="680">
        <v>1</v>
      </c>
      <c r="Z619" s="680">
        <v>3</v>
      </c>
      <c r="AA619" s="680">
        <v>1</v>
      </c>
      <c r="AB619" s="680">
        <v>1</v>
      </c>
      <c r="AC619" s="680">
        <v>1</v>
      </c>
      <c r="AD619" s="680" t="s">
        <v>54</v>
      </c>
      <c r="AE619" s="680">
        <v>3</v>
      </c>
      <c r="AF619" s="680">
        <v>3</v>
      </c>
      <c r="AG619" s="680">
        <v>3</v>
      </c>
      <c r="AH619" s="702">
        <v>129.5</v>
      </c>
      <c r="AI619" s="702">
        <v>136.1</v>
      </c>
      <c r="AJ619" s="702" t="s">
        <v>54</v>
      </c>
      <c r="AK619" s="702">
        <v>132.80000000000001</v>
      </c>
      <c r="AL619" s="703">
        <v>531.20000000000005</v>
      </c>
      <c r="AM619" s="703">
        <v>3.11</v>
      </c>
      <c r="AN619" s="683">
        <v>4</v>
      </c>
      <c r="AO619" s="542"/>
    </row>
    <row r="620" spans="1:325" x14ac:dyDescent="0.25">
      <c r="A620" s="495"/>
      <c r="B620" s="521" t="e">
        <v>#N/A</v>
      </c>
      <c r="C620" s="521"/>
      <c r="D620" s="530"/>
      <c r="E620" s="470" t="s">
        <v>479</v>
      </c>
      <c r="F620" s="685">
        <v>102</v>
      </c>
      <c r="G620" s="685">
        <v>280</v>
      </c>
      <c r="H620" s="685">
        <v>110</v>
      </c>
      <c r="I620" s="470" t="s">
        <v>120</v>
      </c>
      <c r="J620" s="469">
        <v>0</v>
      </c>
      <c r="K620" s="469">
        <v>0</v>
      </c>
      <c r="L620" s="469">
        <v>0</v>
      </c>
      <c r="M620" s="469">
        <v>0</v>
      </c>
      <c r="N620" s="469">
        <v>19.100000000000001</v>
      </c>
      <c r="O620" s="469">
        <v>4.5999999999999996</v>
      </c>
      <c r="P620" s="469">
        <v>2</v>
      </c>
      <c r="Q620" s="470" t="s">
        <v>126</v>
      </c>
      <c r="R620" s="469">
        <v>14.4</v>
      </c>
      <c r="S620" s="685">
        <v>38.799999999999997</v>
      </c>
      <c r="T620" s="770" t="s">
        <v>556</v>
      </c>
      <c r="U620" s="470" t="s">
        <v>118</v>
      </c>
      <c r="V620" s="685">
        <v>315</v>
      </c>
      <c r="W620" s="469">
        <v>90.5</v>
      </c>
      <c r="X620" s="470">
        <v>1</v>
      </c>
      <c r="Y620" s="470">
        <v>1</v>
      </c>
      <c r="Z620" s="470">
        <v>3</v>
      </c>
      <c r="AA620" s="470">
        <v>1</v>
      </c>
      <c r="AB620" s="470">
        <v>1</v>
      </c>
      <c r="AC620" s="470">
        <v>1</v>
      </c>
      <c r="AD620" s="470" t="s">
        <v>54</v>
      </c>
      <c r="AE620" s="470">
        <v>1</v>
      </c>
      <c r="AF620" s="470">
        <v>1</v>
      </c>
      <c r="AG620" s="470">
        <v>1</v>
      </c>
      <c r="AH620" s="704">
        <v>172.225666666667</v>
      </c>
      <c r="AI620" s="704">
        <v>177.78133333333301</v>
      </c>
      <c r="AJ620" s="704" t="s">
        <v>54</v>
      </c>
      <c r="AK620" s="704">
        <v>175.0035</v>
      </c>
      <c r="AL620" s="697">
        <v>700</v>
      </c>
      <c r="AM620" s="697">
        <v>18.64</v>
      </c>
      <c r="AN620" s="471">
        <v>2</v>
      </c>
      <c r="AO620" s="542"/>
    </row>
    <row r="621" spans="1:325" x14ac:dyDescent="0.25">
      <c r="A621" s="495"/>
      <c r="B621" s="521" t="e">
        <v>#N/A</v>
      </c>
      <c r="C621" s="521"/>
      <c r="D621" s="530"/>
      <c r="E621" s="470" t="s">
        <v>522</v>
      </c>
      <c r="F621" s="685">
        <v>104</v>
      </c>
      <c r="G621" s="685">
        <v>275</v>
      </c>
      <c r="H621" s="685">
        <v>105</v>
      </c>
      <c r="I621" s="330" t="s">
        <v>127</v>
      </c>
      <c r="J621" s="469">
        <v>0</v>
      </c>
      <c r="K621" s="469">
        <v>0</v>
      </c>
      <c r="L621" s="469">
        <v>0</v>
      </c>
      <c r="M621" s="469">
        <v>0</v>
      </c>
      <c r="N621" s="469">
        <v>18.5</v>
      </c>
      <c r="O621" s="469">
        <v>4.9000000000000004</v>
      </c>
      <c r="P621" s="469">
        <v>1</v>
      </c>
      <c r="Q621" s="768" t="s">
        <v>611</v>
      </c>
      <c r="R621" s="469">
        <v>18</v>
      </c>
      <c r="S621" s="685">
        <v>34</v>
      </c>
      <c r="T621" s="770" t="s">
        <v>608</v>
      </c>
      <c r="U621" s="470" t="s">
        <v>118</v>
      </c>
      <c r="V621" s="685">
        <v>325</v>
      </c>
      <c r="W621" s="469">
        <v>83</v>
      </c>
      <c r="X621" s="470">
        <v>3</v>
      </c>
      <c r="Y621" s="470">
        <v>5</v>
      </c>
      <c r="Z621" s="470">
        <v>1</v>
      </c>
      <c r="AA621" s="470">
        <v>1</v>
      </c>
      <c r="AB621" s="471" t="s">
        <v>54</v>
      </c>
      <c r="AC621" s="471" t="s">
        <v>54</v>
      </c>
      <c r="AD621" s="471" t="s">
        <v>54</v>
      </c>
      <c r="AE621" s="471" t="s">
        <v>54</v>
      </c>
      <c r="AF621" s="471">
        <v>1</v>
      </c>
      <c r="AG621" s="471">
        <v>3</v>
      </c>
      <c r="AH621" s="704">
        <v>137.47</v>
      </c>
      <c r="AI621" s="704">
        <v>136.59</v>
      </c>
      <c r="AJ621" s="704" t="s">
        <v>54</v>
      </c>
      <c r="AK621" s="704">
        <v>137.03</v>
      </c>
      <c r="AL621" s="697">
        <v>548.12</v>
      </c>
      <c r="AM621" s="697">
        <v>7.04</v>
      </c>
      <c r="AN621" s="471">
        <v>2</v>
      </c>
      <c r="AO621" s="542"/>
    </row>
    <row r="622" spans="1:325" x14ac:dyDescent="0.25">
      <c r="A622" s="495"/>
      <c r="B622" s="521" t="e">
        <v>#N/A</v>
      </c>
      <c r="C622" s="521"/>
      <c r="D622" s="530"/>
      <c r="E622" s="471" t="s">
        <v>523</v>
      </c>
      <c r="F622" s="685">
        <v>109</v>
      </c>
      <c r="G622" s="685">
        <v>260</v>
      </c>
      <c r="H622" s="685">
        <v>100</v>
      </c>
      <c r="I622" s="330" t="s">
        <v>127</v>
      </c>
      <c r="J622" s="469">
        <v>0</v>
      </c>
      <c r="K622" s="469">
        <v>0</v>
      </c>
      <c r="L622" s="469">
        <v>0</v>
      </c>
      <c r="M622" s="469">
        <v>0</v>
      </c>
      <c r="N622" s="469">
        <v>16.5</v>
      </c>
      <c r="O622" s="469">
        <v>4.9000000000000004</v>
      </c>
      <c r="P622" s="469">
        <v>1</v>
      </c>
      <c r="Q622" s="768" t="s">
        <v>611</v>
      </c>
      <c r="R622" s="469">
        <v>16</v>
      </c>
      <c r="S622" s="685">
        <v>35</v>
      </c>
      <c r="T622" s="770" t="s">
        <v>608</v>
      </c>
      <c r="U622" s="470" t="s">
        <v>118</v>
      </c>
      <c r="V622" s="685">
        <v>335</v>
      </c>
      <c r="W622" s="469">
        <v>83.5</v>
      </c>
      <c r="X622" s="470">
        <v>3</v>
      </c>
      <c r="Y622" s="470">
        <v>5</v>
      </c>
      <c r="Z622" s="470">
        <v>1</v>
      </c>
      <c r="AA622" s="470">
        <v>1</v>
      </c>
      <c r="AB622" s="471" t="s">
        <v>54</v>
      </c>
      <c r="AC622" s="471" t="s">
        <v>54</v>
      </c>
      <c r="AD622" s="471" t="s">
        <v>54</v>
      </c>
      <c r="AE622" s="471" t="s">
        <v>54</v>
      </c>
      <c r="AF622" s="471">
        <v>1</v>
      </c>
      <c r="AG622" s="471">
        <v>3</v>
      </c>
      <c r="AH622" s="704">
        <v>105.75</v>
      </c>
      <c r="AI622" s="704">
        <v>105.35</v>
      </c>
      <c r="AJ622" s="704" t="s">
        <v>54</v>
      </c>
      <c r="AK622" s="704">
        <v>105.55</v>
      </c>
      <c r="AL622" s="697">
        <v>422.21</v>
      </c>
      <c r="AM622" s="697">
        <v>5.5</v>
      </c>
      <c r="AN622" s="471">
        <v>3</v>
      </c>
      <c r="AO622" s="542"/>
    </row>
    <row r="623" spans="1:325" x14ac:dyDescent="0.25">
      <c r="A623" s="495"/>
      <c r="B623" s="521" t="e">
        <v>#N/A</v>
      </c>
      <c r="C623" s="521"/>
      <c r="D623" s="530"/>
      <c r="E623" s="471" t="s">
        <v>484</v>
      </c>
      <c r="F623" s="685">
        <v>104</v>
      </c>
      <c r="G623" s="685">
        <v>248.1</v>
      </c>
      <c r="H623" s="685">
        <v>94.5</v>
      </c>
      <c r="I623" s="330" t="s">
        <v>127</v>
      </c>
      <c r="J623" s="469">
        <v>0</v>
      </c>
      <c r="K623" s="469">
        <v>0</v>
      </c>
      <c r="L623" s="469">
        <v>0</v>
      </c>
      <c r="M623" s="469">
        <v>0</v>
      </c>
      <c r="N623" s="469">
        <v>16.8</v>
      </c>
      <c r="O623" s="469">
        <v>4.7</v>
      </c>
      <c r="P623" s="469">
        <v>1.4</v>
      </c>
      <c r="Q623" s="768" t="s">
        <v>614</v>
      </c>
      <c r="R623" s="469">
        <v>15.2</v>
      </c>
      <c r="S623" s="685">
        <v>30.7</v>
      </c>
      <c r="T623" s="470" t="s">
        <v>142</v>
      </c>
      <c r="U623" s="470" t="s">
        <v>118</v>
      </c>
      <c r="V623" s="685">
        <v>319.7</v>
      </c>
      <c r="W623" s="469">
        <v>85.81</v>
      </c>
      <c r="X623" s="470">
        <v>3</v>
      </c>
      <c r="Y623" s="470">
        <v>1</v>
      </c>
      <c r="Z623" s="470">
        <v>5</v>
      </c>
      <c r="AA623" s="470">
        <v>1</v>
      </c>
      <c r="AB623" s="470">
        <v>1</v>
      </c>
      <c r="AC623" s="470">
        <v>1</v>
      </c>
      <c r="AD623" s="470" t="s">
        <v>54</v>
      </c>
      <c r="AE623" s="470">
        <v>1</v>
      </c>
      <c r="AF623" s="470">
        <v>5</v>
      </c>
      <c r="AG623" s="470">
        <v>1</v>
      </c>
      <c r="AH623" s="704">
        <v>162.62</v>
      </c>
      <c r="AI623" s="704">
        <v>154.32</v>
      </c>
      <c r="AJ623" s="704" t="s">
        <v>54</v>
      </c>
      <c r="AK623" s="704">
        <v>158.47</v>
      </c>
      <c r="AL623" s="697">
        <v>633.89</v>
      </c>
      <c r="AM623" s="697">
        <v>12.24</v>
      </c>
      <c r="AN623" s="471">
        <v>2</v>
      </c>
      <c r="AO623" s="542"/>
    </row>
    <row r="624" spans="1:325" x14ac:dyDescent="0.25">
      <c r="A624" s="495"/>
      <c r="B624" s="521" t="e">
        <v>#N/A</v>
      </c>
      <c r="C624" s="521"/>
      <c r="D624" s="530"/>
      <c r="E624" s="471" t="s">
        <v>519</v>
      </c>
      <c r="F624" s="685">
        <v>104</v>
      </c>
      <c r="G624" s="685">
        <v>216.8</v>
      </c>
      <c r="H624" s="685">
        <v>68.5</v>
      </c>
      <c r="I624" s="330" t="s">
        <v>127</v>
      </c>
      <c r="J624" s="469">
        <v>0</v>
      </c>
      <c r="K624" s="469">
        <v>0</v>
      </c>
      <c r="L624" s="469">
        <v>0</v>
      </c>
      <c r="M624" s="469">
        <v>0</v>
      </c>
      <c r="N624" s="469">
        <v>18.5</v>
      </c>
      <c r="O624" s="469">
        <v>4</v>
      </c>
      <c r="P624" s="469">
        <v>1</v>
      </c>
      <c r="Q624" s="470" t="s">
        <v>364</v>
      </c>
      <c r="R624" s="469">
        <v>15</v>
      </c>
      <c r="S624" s="685">
        <v>29</v>
      </c>
      <c r="T624" s="769" t="s">
        <v>608</v>
      </c>
      <c r="U624" s="470" t="s">
        <v>118</v>
      </c>
      <c r="V624" s="685">
        <v>281.10000000000002</v>
      </c>
      <c r="W624" s="469">
        <v>76.5</v>
      </c>
      <c r="X624" s="470">
        <v>3</v>
      </c>
      <c r="Y624" s="470">
        <v>3</v>
      </c>
      <c r="Z624" s="470">
        <v>5</v>
      </c>
      <c r="AA624" s="470">
        <v>3</v>
      </c>
      <c r="AB624" s="470">
        <v>3</v>
      </c>
      <c r="AC624" s="470">
        <v>3</v>
      </c>
      <c r="AD624" s="470" t="s">
        <v>54</v>
      </c>
      <c r="AE624" s="470">
        <v>3</v>
      </c>
      <c r="AF624" s="470">
        <v>3</v>
      </c>
      <c r="AG624" s="470">
        <v>3</v>
      </c>
      <c r="AH624" s="704">
        <v>143.19999999999999</v>
      </c>
      <c r="AI624" s="704">
        <v>142.5</v>
      </c>
      <c r="AJ624" s="704" t="s">
        <v>54</v>
      </c>
      <c r="AK624" s="704">
        <v>142.85</v>
      </c>
      <c r="AL624" s="697">
        <v>567.99</v>
      </c>
      <c r="AM624" s="697">
        <v>0.74</v>
      </c>
      <c r="AN624" s="471">
        <v>4</v>
      </c>
      <c r="AO624" s="542"/>
    </row>
    <row r="625" spans="1:325" x14ac:dyDescent="0.25">
      <c r="A625" s="495"/>
      <c r="B625" s="521" t="e">
        <v>#N/A</v>
      </c>
      <c r="C625" s="521"/>
      <c r="D625" s="530"/>
      <c r="E625" s="689" t="s">
        <v>521</v>
      </c>
      <c r="F625" s="687">
        <v>107</v>
      </c>
      <c r="G625" s="687">
        <v>223.3</v>
      </c>
      <c r="H625" s="687">
        <v>96.5</v>
      </c>
      <c r="I625" s="330" t="s">
        <v>127</v>
      </c>
      <c r="J625" s="688">
        <v>0</v>
      </c>
      <c r="K625" s="688">
        <v>0</v>
      </c>
      <c r="L625" s="688">
        <v>0</v>
      </c>
      <c r="M625" s="688">
        <v>0</v>
      </c>
      <c r="N625" s="688">
        <v>16.7</v>
      </c>
      <c r="O625" s="688">
        <v>4.5</v>
      </c>
      <c r="P625" s="688">
        <v>0.8</v>
      </c>
      <c r="Q625" s="310" t="s">
        <v>364</v>
      </c>
      <c r="R625" s="688">
        <v>14.2</v>
      </c>
      <c r="S625" s="687">
        <v>26.9</v>
      </c>
      <c r="T625" s="770" t="s">
        <v>608</v>
      </c>
      <c r="U625" s="310" t="s">
        <v>118</v>
      </c>
      <c r="V625" s="687">
        <v>339.8</v>
      </c>
      <c r="W625" s="688">
        <v>87.8</v>
      </c>
      <c r="X625" s="310">
        <v>3</v>
      </c>
      <c r="Y625" s="310">
        <v>3</v>
      </c>
      <c r="Z625" s="310">
        <v>1</v>
      </c>
      <c r="AA625" s="310">
        <v>1</v>
      </c>
      <c r="AB625" s="689" t="s">
        <v>54</v>
      </c>
      <c r="AC625" s="689" t="s">
        <v>54</v>
      </c>
      <c r="AD625" s="689" t="s">
        <v>54</v>
      </c>
      <c r="AE625" s="689" t="s">
        <v>54</v>
      </c>
      <c r="AF625" s="689">
        <v>5</v>
      </c>
      <c r="AG625" s="689">
        <v>5</v>
      </c>
      <c r="AH625" s="705">
        <v>95</v>
      </c>
      <c r="AI625" s="705">
        <v>101.49</v>
      </c>
      <c r="AJ625" s="705" t="s">
        <v>54</v>
      </c>
      <c r="AK625" s="705">
        <v>98.23</v>
      </c>
      <c r="AL625" s="706">
        <v>392.9</v>
      </c>
      <c r="AM625" s="706">
        <v>4.8</v>
      </c>
      <c r="AN625" s="689">
        <v>3</v>
      </c>
      <c r="AO625" s="478"/>
    </row>
    <row r="626" spans="1:325" s="614" customFormat="1" ht="16.5" thickBot="1" x14ac:dyDescent="0.3">
      <c r="A626" s="495"/>
      <c r="B626" s="521" t="e">
        <v>#N/A</v>
      </c>
      <c r="C626" s="521"/>
      <c r="D626" s="530"/>
      <c r="E626" s="691" t="s">
        <v>377</v>
      </c>
      <c r="F626" s="698">
        <v>104.85714285714286</v>
      </c>
      <c r="G626" s="698">
        <v>251.59999999999997</v>
      </c>
      <c r="H626" s="698">
        <v>96.214285714285708</v>
      </c>
      <c r="I626" s="670" t="s">
        <v>124</v>
      </c>
      <c r="J626" s="699">
        <v>0</v>
      </c>
      <c r="K626" s="699">
        <v>0.17142857142857143</v>
      </c>
      <c r="L626" s="699">
        <v>0</v>
      </c>
      <c r="M626" s="699">
        <v>0</v>
      </c>
      <c r="N626" s="699">
        <v>17.414285714285715</v>
      </c>
      <c r="O626" s="699">
        <v>4.5714285714285712</v>
      </c>
      <c r="P626" s="699">
        <v>1.2428571428571431</v>
      </c>
      <c r="Q626" s="691" t="s">
        <v>123</v>
      </c>
      <c r="R626" s="699">
        <v>15.371428571428572</v>
      </c>
      <c r="S626" s="700">
        <v>31.842857142857145</v>
      </c>
      <c r="T626" s="670" t="s">
        <v>754</v>
      </c>
      <c r="U626" s="693" t="s">
        <v>122</v>
      </c>
      <c r="V626" s="698">
        <v>316.94285714285718</v>
      </c>
      <c r="W626" s="699">
        <v>84.63</v>
      </c>
      <c r="X626" s="693">
        <v>3</v>
      </c>
      <c r="Y626" s="693">
        <v>5</v>
      </c>
      <c r="Z626" s="693">
        <v>5</v>
      </c>
      <c r="AA626" s="693">
        <v>3</v>
      </c>
      <c r="AB626" s="693">
        <v>3</v>
      </c>
      <c r="AC626" s="693">
        <v>3</v>
      </c>
      <c r="AD626" s="693" t="s">
        <v>54</v>
      </c>
      <c r="AE626" s="693">
        <v>3</v>
      </c>
      <c r="AF626" s="693">
        <v>5</v>
      </c>
      <c r="AG626" s="693">
        <v>5</v>
      </c>
      <c r="AH626" s="701">
        <v>135.10938095238097</v>
      </c>
      <c r="AI626" s="701">
        <v>136.30447619047615</v>
      </c>
      <c r="AJ626" s="701" t="s">
        <v>54</v>
      </c>
      <c r="AK626" s="701">
        <v>135.704785714286</v>
      </c>
      <c r="AL626" s="699">
        <v>542.33000000000004</v>
      </c>
      <c r="AM626" s="699">
        <v>7.8239851853534796</v>
      </c>
      <c r="AN626" s="691">
        <v>2</v>
      </c>
      <c r="AO626" s="478"/>
      <c r="AP626" s="765"/>
      <c r="AQ626" s="765"/>
      <c r="AR626" s="765"/>
      <c r="AS626" s="765"/>
      <c r="AT626" s="765"/>
      <c r="AU626" s="765"/>
      <c r="AV626" s="765"/>
      <c r="AW626" s="765"/>
      <c r="AX626" s="765"/>
      <c r="AY626" s="765"/>
      <c r="AZ626" s="765"/>
      <c r="BA626" s="765"/>
      <c r="BB626" s="765"/>
      <c r="BC626" s="765"/>
      <c r="BD626" s="765"/>
      <c r="BE626" s="765"/>
      <c r="BF626" s="765"/>
      <c r="BG626" s="765"/>
      <c r="BH626" s="765"/>
      <c r="BI626" s="765"/>
      <c r="BJ626" s="765"/>
      <c r="BK626" s="765"/>
      <c r="BL626" s="765"/>
      <c r="BM626" s="765"/>
      <c r="BN626" s="765"/>
      <c r="BO626" s="765"/>
      <c r="BP626" s="765"/>
      <c r="BQ626" s="765"/>
      <c r="BR626" s="765"/>
      <c r="BS626" s="765"/>
      <c r="BT626" s="765"/>
      <c r="BU626" s="765"/>
      <c r="BV626" s="765"/>
      <c r="BW626" s="765"/>
      <c r="BX626" s="765"/>
      <c r="BY626" s="765"/>
      <c r="BZ626" s="765"/>
      <c r="CA626" s="765"/>
      <c r="CB626" s="765"/>
      <c r="CC626" s="765"/>
      <c r="CD626" s="765"/>
      <c r="CE626" s="765"/>
      <c r="CF626" s="765"/>
      <c r="CG626" s="765"/>
      <c r="CH626" s="765"/>
      <c r="CI626" s="765"/>
      <c r="CJ626" s="765"/>
      <c r="CK626" s="765"/>
      <c r="CL626" s="765"/>
      <c r="CM626" s="765"/>
      <c r="CN626" s="765"/>
      <c r="CO626" s="765"/>
      <c r="CP626" s="765"/>
      <c r="CQ626" s="765"/>
      <c r="CR626" s="765"/>
      <c r="CS626" s="765"/>
      <c r="CT626" s="765"/>
      <c r="CU626" s="765"/>
      <c r="CV626" s="765"/>
      <c r="CW626" s="765"/>
      <c r="CX626" s="765"/>
      <c r="CY626" s="765"/>
      <c r="CZ626" s="765"/>
      <c r="DA626" s="765"/>
      <c r="DB626" s="765"/>
      <c r="DC626" s="765"/>
      <c r="DD626" s="765"/>
      <c r="DE626" s="765"/>
      <c r="DF626" s="765"/>
      <c r="DG626" s="765"/>
      <c r="DH626" s="765"/>
      <c r="DI626" s="765"/>
      <c r="DJ626" s="765"/>
      <c r="DK626" s="765"/>
      <c r="DL626" s="765"/>
      <c r="DM626" s="765"/>
      <c r="DN626" s="765"/>
      <c r="DO626" s="765"/>
      <c r="DP626" s="765"/>
      <c r="DQ626" s="765"/>
      <c r="DR626" s="765"/>
      <c r="DS626" s="765"/>
      <c r="DT626" s="765"/>
      <c r="DU626" s="765"/>
      <c r="DV626" s="765"/>
      <c r="DW626" s="765"/>
      <c r="DX626" s="765"/>
      <c r="DY626" s="765"/>
      <c r="DZ626" s="765"/>
      <c r="EA626" s="765"/>
      <c r="EB626" s="765"/>
      <c r="EC626" s="765"/>
      <c r="ED626" s="765"/>
      <c r="EE626" s="765"/>
      <c r="EF626" s="765"/>
      <c r="EG626" s="765"/>
      <c r="EH626" s="765"/>
      <c r="EI626" s="765"/>
      <c r="EJ626" s="765"/>
      <c r="EK626" s="765"/>
      <c r="EL626" s="765"/>
      <c r="EM626" s="765"/>
      <c r="EN626" s="765"/>
      <c r="EO626" s="765"/>
      <c r="EP626" s="765"/>
      <c r="EQ626" s="765"/>
      <c r="ER626" s="765"/>
      <c r="ES626" s="765"/>
      <c r="ET626" s="765"/>
      <c r="EU626" s="765"/>
      <c r="EV626" s="765"/>
      <c r="EW626" s="765"/>
      <c r="EX626" s="765"/>
      <c r="EY626" s="765"/>
      <c r="EZ626" s="765"/>
      <c r="FA626" s="765"/>
      <c r="FB626" s="765"/>
      <c r="FC626" s="765"/>
      <c r="FD626" s="765"/>
      <c r="FE626" s="765"/>
      <c r="FF626" s="765"/>
      <c r="FG626" s="765"/>
      <c r="FH626" s="765"/>
      <c r="FI626" s="765"/>
      <c r="FJ626" s="765"/>
      <c r="FK626" s="765"/>
      <c r="FL626" s="765"/>
      <c r="FM626" s="765"/>
      <c r="FN626" s="765"/>
      <c r="FO626" s="765"/>
      <c r="FP626" s="765"/>
      <c r="FQ626" s="765"/>
      <c r="FR626" s="765"/>
      <c r="FS626" s="765"/>
      <c r="FT626" s="765"/>
      <c r="FU626" s="765"/>
      <c r="FV626" s="765"/>
      <c r="FW626" s="765"/>
      <c r="FX626" s="765"/>
      <c r="FY626" s="765"/>
      <c r="FZ626" s="765"/>
      <c r="GA626" s="765"/>
      <c r="GB626" s="765"/>
      <c r="GC626" s="765"/>
      <c r="GD626" s="765"/>
      <c r="GE626" s="765"/>
      <c r="GF626" s="765"/>
      <c r="GG626" s="765"/>
      <c r="GH626" s="765"/>
      <c r="GI626" s="765"/>
      <c r="GJ626" s="765"/>
      <c r="GK626" s="765"/>
      <c r="GL626" s="765"/>
      <c r="GM626" s="765"/>
      <c r="GN626" s="765"/>
      <c r="GO626" s="765"/>
      <c r="GP626" s="765"/>
      <c r="GQ626" s="765"/>
      <c r="GR626" s="765"/>
      <c r="GS626" s="765"/>
      <c r="GT626" s="765"/>
      <c r="GU626" s="765"/>
      <c r="GV626" s="765"/>
      <c r="GW626" s="765"/>
      <c r="GX626" s="765"/>
      <c r="GY626" s="765"/>
      <c r="GZ626" s="765"/>
      <c r="HA626" s="765"/>
      <c r="HB626" s="765"/>
      <c r="HC626" s="765"/>
      <c r="HD626" s="765"/>
      <c r="HE626" s="765"/>
      <c r="HF626" s="765"/>
      <c r="HG626" s="765"/>
      <c r="HH626" s="765"/>
      <c r="HI626" s="765"/>
      <c r="HJ626" s="765"/>
      <c r="HK626" s="765"/>
      <c r="HL626" s="765"/>
      <c r="HM626" s="765"/>
      <c r="HN626" s="765"/>
      <c r="HO626" s="765"/>
      <c r="HP626" s="765"/>
      <c r="HQ626" s="765"/>
      <c r="HR626" s="765"/>
      <c r="HS626" s="765"/>
      <c r="HT626" s="765"/>
      <c r="HU626" s="765"/>
      <c r="HV626" s="765"/>
      <c r="HW626" s="765"/>
      <c r="HX626" s="765"/>
      <c r="HY626" s="765"/>
      <c r="HZ626" s="765"/>
      <c r="IA626" s="765"/>
      <c r="IB626" s="765"/>
      <c r="IC626" s="765"/>
      <c r="ID626" s="765"/>
      <c r="IE626" s="765"/>
      <c r="IF626" s="765"/>
      <c r="IG626" s="765"/>
      <c r="IH626" s="765"/>
      <c r="II626" s="765"/>
      <c r="IJ626" s="765"/>
      <c r="IK626" s="765"/>
      <c r="IL626" s="765"/>
      <c r="IM626" s="765"/>
      <c r="IN626" s="765"/>
      <c r="IO626" s="765"/>
      <c r="IP626" s="765"/>
      <c r="IQ626" s="765"/>
      <c r="IR626" s="765"/>
      <c r="IS626" s="765"/>
      <c r="IT626" s="765"/>
      <c r="IU626" s="765"/>
      <c r="IV626" s="765"/>
      <c r="IW626" s="765"/>
      <c r="IX626" s="765"/>
      <c r="IY626" s="765"/>
      <c r="IZ626" s="765"/>
      <c r="JA626" s="765"/>
      <c r="JB626" s="765"/>
      <c r="JC626" s="765"/>
      <c r="JD626" s="765"/>
      <c r="JE626" s="765"/>
      <c r="JF626" s="765"/>
      <c r="JG626" s="765"/>
      <c r="JH626" s="765"/>
      <c r="JI626" s="765"/>
      <c r="JJ626" s="765"/>
      <c r="JK626" s="765"/>
      <c r="JL626" s="765"/>
      <c r="JM626" s="765"/>
      <c r="JN626" s="765"/>
      <c r="JO626" s="765"/>
      <c r="JP626" s="765"/>
      <c r="JQ626" s="765"/>
      <c r="JR626" s="765"/>
      <c r="JS626" s="765"/>
      <c r="JT626" s="765"/>
      <c r="JU626" s="765"/>
      <c r="JV626" s="765"/>
      <c r="JW626" s="765"/>
      <c r="JX626" s="765"/>
      <c r="JY626" s="765"/>
      <c r="JZ626" s="765"/>
      <c r="KA626" s="765"/>
      <c r="KB626" s="765"/>
      <c r="KC626" s="765"/>
      <c r="KD626" s="765"/>
      <c r="KE626" s="765"/>
      <c r="KF626" s="765"/>
      <c r="KG626" s="765"/>
      <c r="KH626" s="765"/>
      <c r="KI626" s="765"/>
      <c r="KJ626" s="765"/>
      <c r="KK626" s="765"/>
      <c r="KL626" s="765"/>
      <c r="KM626" s="765"/>
      <c r="KN626" s="765"/>
      <c r="KO626" s="765"/>
      <c r="KP626" s="765"/>
      <c r="KQ626" s="765"/>
      <c r="KR626" s="765"/>
      <c r="KS626" s="765"/>
      <c r="KT626" s="765"/>
      <c r="KU626" s="765"/>
      <c r="KV626" s="765"/>
      <c r="KW626" s="765"/>
      <c r="KX626" s="765"/>
      <c r="KY626" s="765"/>
      <c r="KZ626" s="765"/>
      <c r="LA626" s="765"/>
      <c r="LB626" s="765"/>
      <c r="LC626" s="765"/>
      <c r="LD626" s="765"/>
      <c r="LE626" s="765"/>
      <c r="LF626" s="765"/>
      <c r="LG626" s="765"/>
      <c r="LH626" s="765"/>
      <c r="LI626" s="765"/>
      <c r="LJ626" s="765"/>
      <c r="LK626" s="765"/>
      <c r="LL626" s="765"/>
      <c r="LM626" s="765"/>
    </row>
    <row r="627" spans="1:325" x14ac:dyDescent="0.25">
      <c r="A627" s="495"/>
      <c r="B627" s="521" t="s">
        <v>526</v>
      </c>
      <c r="C627" s="521" t="s">
        <v>33</v>
      </c>
      <c r="D627" s="530" t="s">
        <v>362</v>
      </c>
      <c r="E627" s="680" t="s">
        <v>452</v>
      </c>
      <c r="F627" s="681">
        <v>110</v>
      </c>
      <c r="G627" s="681">
        <v>249</v>
      </c>
      <c r="H627" s="681">
        <v>100</v>
      </c>
      <c r="I627" s="680" t="s">
        <v>120</v>
      </c>
      <c r="J627" s="682">
        <v>0</v>
      </c>
      <c r="K627" s="682">
        <v>0</v>
      </c>
      <c r="L627" s="682">
        <v>0</v>
      </c>
      <c r="M627" s="682">
        <v>0</v>
      </c>
      <c r="N627" s="682">
        <v>17.5</v>
      </c>
      <c r="O627" s="682">
        <v>5</v>
      </c>
      <c r="P627" s="682">
        <v>0</v>
      </c>
      <c r="Q627" s="680" t="s">
        <v>126</v>
      </c>
      <c r="R627" s="682">
        <v>15.2</v>
      </c>
      <c r="S627" s="681">
        <v>34</v>
      </c>
      <c r="T627" s="770" t="s">
        <v>556</v>
      </c>
      <c r="U627" s="680" t="s">
        <v>118</v>
      </c>
      <c r="V627" s="681">
        <v>381</v>
      </c>
      <c r="W627" s="682">
        <v>90.7</v>
      </c>
      <c r="X627" s="680">
        <v>1</v>
      </c>
      <c r="Y627" s="680">
        <v>1</v>
      </c>
      <c r="Z627" s="680">
        <v>1</v>
      </c>
      <c r="AA627" s="680">
        <v>1</v>
      </c>
      <c r="AB627" s="683" t="s">
        <v>54</v>
      </c>
      <c r="AC627" s="683" t="s">
        <v>54</v>
      </c>
      <c r="AD627" s="683" t="s">
        <v>54</v>
      </c>
      <c r="AE627" s="683" t="s">
        <v>54</v>
      </c>
      <c r="AF627" s="683">
        <v>1</v>
      </c>
      <c r="AG627" s="683">
        <v>1</v>
      </c>
      <c r="AH627" s="684">
        <v>22.48</v>
      </c>
      <c r="AI627" s="684">
        <v>22.46</v>
      </c>
      <c r="AJ627" s="684">
        <v>22.67</v>
      </c>
      <c r="AK627" s="684">
        <v>22.54</v>
      </c>
      <c r="AL627" s="682">
        <v>751.3</v>
      </c>
      <c r="AM627" s="682">
        <v>7.2</v>
      </c>
      <c r="AN627" s="680">
        <v>2</v>
      </c>
      <c r="AO627" s="819" t="s">
        <v>770</v>
      </c>
    </row>
    <row r="628" spans="1:325" x14ac:dyDescent="0.25">
      <c r="A628" s="495"/>
      <c r="B628" s="521" t="e">
        <v>#N/A</v>
      </c>
      <c r="C628" s="521"/>
      <c r="D628" s="530"/>
      <c r="E628" s="470" t="s">
        <v>515</v>
      </c>
      <c r="F628" s="685">
        <v>104</v>
      </c>
      <c r="G628" s="685">
        <v>255</v>
      </c>
      <c r="H628" s="685">
        <v>102</v>
      </c>
      <c r="I628" s="470" t="s">
        <v>120</v>
      </c>
      <c r="J628" s="469">
        <v>0</v>
      </c>
      <c r="K628" s="469">
        <v>0</v>
      </c>
      <c r="L628" s="469">
        <v>5.8</v>
      </c>
      <c r="M628" s="469">
        <v>0</v>
      </c>
      <c r="N628" s="469">
        <v>18</v>
      </c>
      <c r="O628" s="469">
        <v>5</v>
      </c>
      <c r="P628" s="469">
        <v>0.5</v>
      </c>
      <c r="Q628" s="470" t="s">
        <v>126</v>
      </c>
      <c r="R628" s="469">
        <v>15</v>
      </c>
      <c r="S628" s="685">
        <v>33</v>
      </c>
      <c r="T628" s="770" t="s">
        <v>446</v>
      </c>
      <c r="U628" s="470" t="s">
        <v>118</v>
      </c>
      <c r="V628" s="685">
        <v>365</v>
      </c>
      <c r="W628" s="469">
        <v>85.7</v>
      </c>
      <c r="X628" s="470">
        <v>3</v>
      </c>
      <c r="Y628" s="470">
        <v>5</v>
      </c>
      <c r="Z628" s="470">
        <v>3</v>
      </c>
      <c r="AA628" s="470">
        <v>3</v>
      </c>
      <c r="AB628" s="471" t="s">
        <v>54</v>
      </c>
      <c r="AC628" s="471" t="s">
        <v>54</v>
      </c>
      <c r="AD628" s="471" t="s">
        <v>54</v>
      </c>
      <c r="AE628" s="471" t="s">
        <v>54</v>
      </c>
      <c r="AF628" s="471">
        <v>3</v>
      </c>
      <c r="AG628" s="471">
        <v>5</v>
      </c>
      <c r="AH628" s="686">
        <v>20.75</v>
      </c>
      <c r="AI628" s="686">
        <v>19.53</v>
      </c>
      <c r="AJ628" s="686">
        <v>18.97</v>
      </c>
      <c r="AK628" s="686">
        <v>19.75</v>
      </c>
      <c r="AL628" s="469">
        <v>658.4</v>
      </c>
      <c r="AM628" s="469">
        <v>2</v>
      </c>
      <c r="AN628" s="470">
        <v>4</v>
      </c>
      <c r="AO628" s="542"/>
    </row>
    <row r="629" spans="1:325" x14ac:dyDescent="0.25">
      <c r="A629" s="495"/>
      <c r="B629" s="521" t="e">
        <v>#N/A</v>
      </c>
      <c r="C629" s="521"/>
      <c r="D629" s="530"/>
      <c r="E629" s="470" t="s">
        <v>516</v>
      </c>
      <c r="F629" s="685">
        <v>105</v>
      </c>
      <c r="G629" s="685">
        <v>235</v>
      </c>
      <c r="H629" s="685">
        <v>95</v>
      </c>
      <c r="I629" s="470" t="s">
        <v>615</v>
      </c>
      <c r="J629" s="469">
        <v>0</v>
      </c>
      <c r="K629" s="469">
        <v>0</v>
      </c>
      <c r="L629" s="469">
        <v>25</v>
      </c>
      <c r="M629" s="469">
        <v>0</v>
      </c>
      <c r="N629" s="469">
        <v>18.5</v>
      </c>
      <c r="O629" s="469">
        <v>5.4</v>
      </c>
      <c r="P629" s="469">
        <v>0.5</v>
      </c>
      <c r="Q629" s="768" t="s">
        <v>757</v>
      </c>
      <c r="R629" s="469">
        <v>16</v>
      </c>
      <c r="S629" s="685">
        <v>34</v>
      </c>
      <c r="T629" s="770" t="s">
        <v>446</v>
      </c>
      <c r="U629" s="470" t="s">
        <v>118</v>
      </c>
      <c r="V629" s="685">
        <v>398</v>
      </c>
      <c r="W629" s="469">
        <v>79.3</v>
      </c>
      <c r="X629" s="470">
        <v>1</v>
      </c>
      <c r="Y629" s="470">
        <v>1</v>
      </c>
      <c r="Z629" s="470">
        <v>1</v>
      </c>
      <c r="AA629" s="470">
        <v>5</v>
      </c>
      <c r="AB629" s="471" t="s">
        <v>54</v>
      </c>
      <c r="AC629" s="471" t="s">
        <v>54</v>
      </c>
      <c r="AD629" s="471" t="s">
        <v>54</v>
      </c>
      <c r="AE629" s="471" t="s">
        <v>54</v>
      </c>
      <c r="AF629" s="471">
        <v>5</v>
      </c>
      <c r="AG629" s="471">
        <v>2</v>
      </c>
      <c r="AH629" s="686">
        <v>17.34</v>
      </c>
      <c r="AI629" s="686">
        <v>17.559999999999999</v>
      </c>
      <c r="AJ629" s="686">
        <v>18.02</v>
      </c>
      <c r="AK629" s="686">
        <v>17.64</v>
      </c>
      <c r="AL629" s="469">
        <v>588.29999999999995</v>
      </c>
      <c r="AM629" s="469">
        <v>10.199999999999999</v>
      </c>
      <c r="AN629" s="470">
        <v>5</v>
      </c>
      <c r="AO629" s="542"/>
    </row>
    <row r="630" spans="1:325" x14ac:dyDescent="0.25">
      <c r="A630" s="495"/>
      <c r="B630" s="521" t="e">
        <v>#N/A</v>
      </c>
      <c r="C630" s="521"/>
      <c r="D630" s="530"/>
      <c r="E630" s="470" t="s">
        <v>517</v>
      </c>
      <c r="F630" s="685">
        <v>113</v>
      </c>
      <c r="G630" s="685">
        <v>245</v>
      </c>
      <c r="H630" s="685">
        <v>90</v>
      </c>
      <c r="I630" s="310" t="s">
        <v>615</v>
      </c>
      <c r="J630" s="688">
        <v>0</v>
      </c>
      <c r="K630" s="688">
        <v>0</v>
      </c>
      <c r="L630" s="688">
        <v>10</v>
      </c>
      <c r="M630" s="688">
        <v>0</v>
      </c>
      <c r="N630" s="688">
        <v>21</v>
      </c>
      <c r="O630" s="688">
        <v>5.2</v>
      </c>
      <c r="P630" s="688">
        <v>0.5</v>
      </c>
      <c r="Q630" s="310" t="s">
        <v>364</v>
      </c>
      <c r="R630" s="688">
        <v>14</v>
      </c>
      <c r="S630" s="687">
        <v>42</v>
      </c>
      <c r="T630" s="770" t="s">
        <v>446</v>
      </c>
      <c r="U630" s="310" t="s">
        <v>118</v>
      </c>
      <c r="V630" s="685">
        <v>406</v>
      </c>
      <c r="W630" s="469">
        <v>82.1</v>
      </c>
      <c r="X630" s="470">
        <v>3</v>
      </c>
      <c r="Y630" s="470">
        <v>3</v>
      </c>
      <c r="Z630" s="470">
        <v>1</v>
      </c>
      <c r="AA630" s="470">
        <v>3</v>
      </c>
      <c r="AB630" s="471" t="s">
        <v>54</v>
      </c>
      <c r="AC630" s="471" t="s">
        <v>54</v>
      </c>
      <c r="AD630" s="471" t="s">
        <v>54</v>
      </c>
      <c r="AE630" s="471" t="s">
        <v>54</v>
      </c>
      <c r="AF630" s="471">
        <v>3</v>
      </c>
      <c r="AG630" s="471">
        <v>3</v>
      </c>
      <c r="AH630" s="686">
        <v>17.22</v>
      </c>
      <c r="AI630" s="686">
        <v>17.87</v>
      </c>
      <c r="AJ630" s="686">
        <v>16.84</v>
      </c>
      <c r="AK630" s="686">
        <v>17.309999999999999</v>
      </c>
      <c r="AL630" s="469">
        <v>577.29999999999995</v>
      </c>
      <c r="AM630" s="469">
        <v>3.6</v>
      </c>
      <c r="AN630" s="470">
        <v>5</v>
      </c>
      <c r="AO630" s="542"/>
    </row>
    <row r="631" spans="1:325" x14ac:dyDescent="0.25">
      <c r="A631" s="495"/>
      <c r="B631" s="521" t="e">
        <v>#N/A</v>
      </c>
      <c r="C631" s="521"/>
      <c r="D631" s="530"/>
      <c r="E631" s="470" t="s">
        <v>518</v>
      </c>
      <c r="F631" s="685">
        <v>96</v>
      </c>
      <c r="G631" s="685">
        <v>239</v>
      </c>
      <c r="H631" s="685">
        <v>102</v>
      </c>
      <c r="I631" s="470" t="s">
        <v>127</v>
      </c>
      <c r="J631" s="469" t="s">
        <v>54</v>
      </c>
      <c r="K631" s="469">
        <v>0</v>
      </c>
      <c r="L631" s="469">
        <v>0</v>
      </c>
      <c r="M631" s="469">
        <v>0</v>
      </c>
      <c r="N631" s="469">
        <v>18.3</v>
      </c>
      <c r="O631" s="469" t="s">
        <v>54</v>
      </c>
      <c r="P631" s="469">
        <v>2</v>
      </c>
      <c r="Q631" s="768" t="s">
        <v>307</v>
      </c>
      <c r="R631" s="469">
        <v>16</v>
      </c>
      <c r="S631" s="685" t="s">
        <v>54</v>
      </c>
      <c r="T631" s="770" t="s">
        <v>307</v>
      </c>
      <c r="U631" s="470" t="s">
        <v>54</v>
      </c>
      <c r="V631" s="685">
        <v>356</v>
      </c>
      <c r="W631" s="469">
        <v>86.7</v>
      </c>
      <c r="X631" s="470">
        <v>3</v>
      </c>
      <c r="Y631" s="470">
        <v>5</v>
      </c>
      <c r="Z631" s="470">
        <v>1</v>
      </c>
      <c r="AA631" s="470">
        <v>1</v>
      </c>
      <c r="AB631" s="471" t="s">
        <v>54</v>
      </c>
      <c r="AC631" s="471" t="s">
        <v>54</v>
      </c>
      <c r="AD631" s="471" t="s">
        <v>54</v>
      </c>
      <c r="AE631" s="471" t="s">
        <v>54</v>
      </c>
      <c r="AF631" s="471" t="s">
        <v>54</v>
      </c>
      <c r="AG631" s="471">
        <v>1</v>
      </c>
      <c r="AH631" s="686">
        <v>18.55</v>
      </c>
      <c r="AI631" s="686">
        <v>18.05</v>
      </c>
      <c r="AJ631" s="686">
        <v>19</v>
      </c>
      <c r="AK631" s="686">
        <v>18.53</v>
      </c>
      <c r="AL631" s="469">
        <v>618.1</v>
      </c>
      <c r="AM631" s="469">
        <v>8.5</v>
      </c>
      <c r="AN631" s="470">
        <v>1</v>
      </c>
      <c r="AO631" s="542"/>
    </row>
    <row r="632" spans="1:325" x14ac:dyDescent="0.25">
      <c r="A632" s="495"/>
      <c r="B632" s="521" t="e">
        <v>#N/A</v>
      </c>
      <c r="C632" s="521"/>
      <c r="D632" s="530"/>
      <c r="E632" s="470" t="s">
        <v>484</v>
      </c>
      <c r="F632" s="685">
        <v>93</v>
      </c>
      <c r="G632" s="685">
        <v>219</v>
      </c>
      <c r="H632" s="685">
        <v>90</v>
      </c>
      <c r="I632" s="310" t="s">
        <v>127</v>
      </c>
      <c r="J632" s="688">
        <v>0</v>
      </c>
      <c r="K632" s="688">
        <v>0</v>
      </c>
      <c r="L632" s="688">
        <v>4</v>
      </c>
      <c r="M632" s="688">
        <v>0</v>
      </c>
      <c r="N632" s="688">
        <v>14.9</v>
      </c>
      <c r="O632" s="688">
        <v>4.8</v>
      </c>
      <c r="P632" s="688">
        <v>0</v>
      </c>
      <c r="Q632" s="310" t="s">
        <v>610</v>
      </c>
      <c r="R632" s="688">
        <v>14.8</v>
      </c>
      <c r="S632" s="687">
        <v>29</v>
      </c>
      <c r="T632" s="770" t="s">
        <v>556</v>
      </c>
      <c r="U632" s="310" t="s">
        <v>118</v>
      </c>
      <c r="V632" s="685">
        <v>327</v>
      </c>
      <c r="W632" s="469">
        <v>91.1</v>
      </c>
      <c r="X632" s="470">
        <v>5</v>
      </c>
      <c r="Y632" s="470">
        <v>3</v>
      </c>
      <c r="Z632" s="470">
        <v>7</v>
      </c>
      <c r="AA632" s="470">
        <v>1</v>
      </c>
      <c r="AB632" s="471" t="s">
        <v>54</v>
      </c>
      <c r="AC632" s="471" t="s">
        <v>54</v>
      </c>
      <c r="AD632" s="471" t="s">
        <v>54</v>
      </c>
      <c r="AE632" s="471" t="s">
        <v>54</v>
      </c>
      <c r="AF632" s="471">
        <v>7</v>
      </c>
      <c r="AG632" s="471" t="s">
        <v>54</v>
      </c>
      <c r="AH632" s="686">
        <v>14.5</v>
      </c>
      <c r="AI632" s="686">
        <v>16.72</v>
      </c>
      <c r="AJ632" s="686">
        <v>16.28</v>
      </c>
      <c r="AK632" s="686">
        <v>15.83</v>
      </c>
      <c r="AL632" s="469">
        <v>527.79999999999995</v>
      </c>
      <c r="AM632" s="469">
        <v>17.7</v>
      </c>
      <c r="AN632" s="470">
        <v>4</v>
      </c>
      <c r="AO632" s="542"/>
    </row>
    <row r="633" spans="1:325" x14ac:dyDescent="0.25">
      <c r="A633" s="495"/>
      <c r="B633" s="521" t="e">
        <v>#N/A</v>
      </c>
      <c r="C633" s="521"/>
      <c r="D633" s="530"/>
      <c r="E633" s="470" t="s">
        <v>519</v>
      </c>
      <c r="F633" s="685">
        <v>103</v>
      </c>
      <c r="G633" s="685">
        <v>201</v>
      </c>
      <c r="H633" s="685">
        <v>63</v>
      </c>
      <c r="I633" s="470" t="s">
        <v>127</v>
      </c>
      <c r="J633" s="469">
        <v>0</v>
      </c>
      <c r="K633" s="469">
        <v>0</v>
      </c>
      <c r="L633" s="469">
        <v>0</v>
      </c>
      <c r="M633" s="469" t="s">
        <v>54</v>
      </c>
      <c r="N633" s="469">
        <v>16</v>
      </c>
      <c r="O633" s="469">
        <v>3.3</v>
      </c>
      <c r="P633" s="469">
        <v>0.8</v>
      </c>
      <c r="Q633" s="768" t="s">
        <v>757</v>
      </c>
      <c r="R633" s="469">
        <v>15</v>
      </c>
      <c r="S633" s="685">
        <v>29</v>
      </c>
      <c r="T633" s="770" t="s">
        <v>608</v>
      </c>
      <c r="U633" s="470" t="s">
        <v>118</v>
      </c>
      <c r="V633" s="685">
        <v>333</v>
      </c>
      <c r="W633" s="469">
        <v>80</v>
      </c>
      <c r="X633" s="470">
        <v>3</v>
      </c>
      <c r="Y633" s="470">
        <v>3</v>
      </c>
      <c r="Z633" s="470">
        <v>3</v>
      </c>
      <c r="AA633" s="470" t="s">
        <v>54</v>
      </c>
      <c r="AB633" s="471" t="s">
        <v>54</v>
      </c>
      <c r="AC633" s="471" t="s">
        <v>54</v>
      </c>
      <c r="AD633" s="471" t="s">
        <v>54</v>
      </c>
      <c r="AE633" s="471" t="s">
        <v>54</v>
      </c>
      <c r="AF633" s="471" t="s">
        <v>54</v>
      </c>
      <c r="AG633" s="471">
        <v>2</v>
      </c>
      <c r="AH633" s="686">
        <v>20.28</v>
      </c>
      <c r="AI633" s="686">
        <v>18.66</v>
      </c>
      <c r="AJ633" s="686">
        <v>18.3</v>
      </c>
      <c r="AK633" s="686">
        <v>19.079999999999998</v>
      </c>
      <c r="AL633" s="469">
        <v>635.4</v>
      </c>
      <c r="AM633" s="469">
        <v>11</v>
      </c>
      <c r="AN633" s="470">
        <v>3</v>
      </c>
      <c r="AO633" s="542"/>
    </row>
    <row r="634" spans="1:325" x14ac:dyDescent="0.25">
      <c r="A634" s="495"/>
      <c r="B634" s="521" t="e">
        <v>#N/A</v>
      </c>
      <c r="C634" s="521"/>
      <c r="D634" s="530"/>
      <c r="E634" s="470" t="s">
        <v>459</v>
      </c>
      <c r="F634" s="685">
        <v>100</v>
      </c>
      <c r="G634" s="685">
        <v>234</v>
      </c>
      <c r="H634" s="685">
        <v>103</v>
      </c>
      <c r="I634" s="310" t="s">
        <v>127</v>
      </c>
      <c r="J634" s="688">
        <v>0</v>
      </c>
      <c r="K634" s="688">
        <v>0</v>
      </c>
      <c r="L634" s="688">
        <v>0</v>
      </c>
      <c r="M634" s="688">
        <v>0</v>
      </c>
      <c r="N634" s="688">
        <v>17.8</v>
      </c>
      <c r="O634" s="688">
        <v>4.9000000000000004</v>
      </c>
      <c r="P634" s="688">
        <v>0.5</v>
      </c>
      <c r="Q634" s="310" t="s">
        <v>126</v>
      </c>
      <c r="R634" s="688">
        <v>14.6</v>
      </c>
      <c r="S634" s="687">
        <v>42</v>
      </c>
      <c r="T634" s="770" t="s">
        <v>446</v>
      </c>
      <c r="U634" s="310" t="s">
        <v>118</v>
      </c>
      <c r="V634" s="685">
        <v>371</v>
      </c>
      <c r="W634" s="469">
        <v>85.7</v>
      </c>
      <c r="X634" s="470">
        <v>1</v>
      </c>
      <c r="Y634" s="470">
        <v>3</v>
      </c>
      <c r="Z634" s="470">
        <v>1</v>
      </c>
      <c r="AA634" s="470">
        <v>1</v>
      </c>
      <c r="AB634" s="471" t="s">
        <v>54</v>
      </c>
      <c r="AC634" s="471" t="s">
        <v>54</v>
      </c>
      <c r="AD634" s="471" t="s">
        <v>54</v>
      </c>
      <c r="AE634" s="471" t="s">
        <v>54</v>
      </c>
      <c r="AF634" s="471">
        <v>3</v>
      </c>
      <c r="AG634" s="471" t="s">
        <v>54</v>
      </c>
      <c r="AH634" s="686">
        <v>16.37</v>
      </c>
      <c r="AI634" s="686">
        <v>17.829999999999998</v>
      </c>
      <c r="AJ634" s="686">
        <v>15.46</v>
      </c>
      <c r="AK634" s="686">
        <v>16.559999999999999</v>
      </c>
      <c r="AL634" s="469">
        <v>551.9</v>
      </c>
      <c r="AM634" s="469">
        <v>13.2</v>
      </c>
      <c r="AN634" s="470">
        <v>2</v>
      </c>
      <c r="AO634" s="542"/>
    </row>
    <row r="635" spans="1:325" x14ac:dyDescent="0.25">
      <c r="A635" s="495"/>
      <c r="B635" s="521" t="e">
        <v>#N/A</v>
      </c>
      <c r="C635" s="521"/>
      <c r="D635" s="530"/>
      <c r="E635" s="470" t="s">
        <v>520</v>
      </c>
      <c r="F635" s="685">
        <v>103</v>
      </c>
      <c r="G635" s="685">
        <v>235</v>
      </c>
      <c r="H635" s="685">
        <v>100</v>
      </c>
      <c r="I635" s="470" t="s">
        <v>120</v>
      </c>
      <c r="J635" s="469">
        <v>3.3</v>
      </c>
      <c r="K635" s="469">
        <v>0.3</v>
      </c>
      <c r="L635" s="469">
        <v>0</v>
      </c>
      <c r="M635" s="469">
        <v>0</v>
      </c>
      <c r="N635" s="469">
        <v>18.5</v>
      </c>
      <c r="O635" s="469">
        <v>4.9000000000000004</v>
      </c>
      <c r="P635" s="469">
        <v>1</v>
      </c>
      <c r="Q635" s="768" t="s">
        <v>611</v>
      </c>
      <c r="R635" s="469">
        <v>17.5</v>
      </c>
      <c r="S635" s="685">
        <v>31</v>
      </c>
      <c r="T635" s="770" t="s">
        <v>446</v>
      </c>
      <c r="U635" s="470" t="s">
        <v>118</v>
      </c>
      <c r="V635" s="685">
        <v>329</v>
      </c>
      <c r="W635" s="469">
        <v>85.3</v>
      </c>
      <c r="X635" s="470">
        <v>1</v>
      </c>
      <c r="Y635" s="470">
        <v>1</v>
      </c>
      <c r="Z635" s="470">
        <v>3</v>
      </c>
      <c r="AA635" s="470">
        <v>1</v>
      </c>
      <c r="AB635" s="471" t="s">
        <v>54</v>
      </c>
      <c r="AC635" s="471" t="s">
        <v>54</v>
      </c>
      <c r="AD635" s="471" t="s">
        <v>54</v>
      </c>
      <c r="AE635" s="471" t="s">
        <v>54</v>
      </c>
      <c r="AF635" s="471">
        <v>3</v>
      </c>
      <c r="AG635" s="471" t="s">
        <v>54</v>
      </c>
      <c r="AH635" s="686">
        <v>16.5</v>
      </c>
      <c r="AI635" s="686">
        <v>16.2</v>
      </c>
      <c r="AJ635" s="686">
        <v>17.7</v>
      </c>
      <c r="AK635" s="686">
        <v>16.8</v>
      </c>
      <c r="AL635" s="469">
        <v>560</v>
      </c>
      <c r="AM635" s="469">
        <v>3.1</v>
      </c>
      <c r="AN635" s="470">
        <v>3</v>
      </c>
      <c r="AO635" s="542"/>
    </row>
    <row r="636" spans="1:325" x14ac:dyDescent="0.25">
      <c r="A636" s="495"/>
      <c r="B636" s="521" t="e">
        <v>#N/A</v>
      </c>
      <c r="C636" s="521"/>
      <c r="D636" s="530"/>
      <c r="E636" s="310" t="s">
        <v>521</v>
      </c>
      <c r="F636" s="687">
        <v>107</v>
      </c>
      <c r="G636" s="687">
        <v>221</v>
      </c>
      <c r="H636" s="687">
        <v>89</v>
      </c>
      <c r="I636" s="310" t="s">
        <v>120</v>
      </c>
      <c r="J636" s="688">
        <v>0</v>
      </c>
      <c r="K636" s="688">
        <v>0</v>
      </c>
      <c r="L636" s="688">
        <v>18.399999999999999</v>
      </c>
      <c r="M636" s="688">
        <v>0</v>
      </c>
      <c r="N636" s="688">
        <v>15.6</v>
      </c>
      <c r="O636" s="688">
        <v>4.8</v>
      </c>
      <c r="P636" s="688">
        <v>0.2</v>
      </c>
      <c r="Q636" s="310" t="s">
        <v>364</v>
      </c>
      <c r="R636" s="688">
        <v>14.9</v>
      </c>
      <c r="S636" s="687">
        <v>32</v>
      </c>
      <c r="T636" s="770" t="s">
        <v>608</v>
      </c>
      <c r="U636" s="310" t="s">
        <v>118</v>
      </c>
      <c r="V636" s="687">
        <v>323</v>
      </c>
      <c r="W636" s="688">
        <v>90.8</v>
      </c>
      <c r="X636" s="310">
        <v>1</v>
      </c>
      <c r="Y636" s="310">
        <v>1</v>
      </c>
      <c r="Z636" s="310">
        <v>1</v>
      </c>
      <c r="AA636" s="310">
        <v>1</v>
      </c>
      <c r="AB636" s="689" t="s">
        <v>54</v>
      </c>
      <c r="AC636" s="689" t="s">
        <v>54</v>
      </c>
      <c r="AD636" s="689" t="s">
        <v>54</v>
      </c>
      <c r="AE636" s="689" t="s">
        <v>54</v>
      </c>
      <c r="AF636" s="689">
        <v>5</v>
      </c>
      <c r="AG636" s="689">
        <v>3</v>
      </c>
      <c r="AH636" s="690">
        <v>17.28</v>
      </c>
      <c r="AI636" s="690">
        <v>17.82</v>
      </c>
      <c r="AJ636" s="690">
        <v>16.36</v>
      </c>
      <c r="AK636" s="690">
        <v>17.149999999999999</v>
      </c>
      <c r="AL636" s="688">
        <v>572.1</v>
      </c>
      <c r="AM636" s="688">
        <v>4.2</v>
      </c>
      <c r="AN636" s="310">
        <v>5</v>
      </c>
      <c r="AO636" s="542"/>
    </row>
    <row r="637" spans="1:325" s="614" customFormat="1" ht="16.5" thickBot="1" x14ac:dyDescent="0.3">
      <c r="A637" s="495"/>
      <c r="B637" s="521" t="e">
        <v>#N/A</v>
      </c>
      <c r="C637" s="521"/>
      <c r="D637" s="530"/>
      <c r="E637" s="693" t="s">
        <v>377</v>
      </c>
      <c r="F637" s="692">
        <v>103</v>
      </c>
      <c r="G637" s="692">
        <v>233</v>
      </c>
      <c r="H637" s="692">
        <v>93</v>
      </c>
      <c r="I637" s="670" t="s">
        <v>124</v>
      </c>
      <c r="J637" s="694">
        <v>0.4</v>
      </c>
      <c r="K637" s="694">
        <v>0</v>
      </c>
      <c r="L637" s="694">
        <v>6.3</v>
      </c>
      <c r="M637" s="694">
        <v>0</v>
      </c>
      <c r="N637" s="694">
        <v>17.600000000000001</v>
      </c>
      <c r="O637" s="694">
        <v>4.8</v>
      </c>
      <c r="P637" s="694">
        <v>0.6</v>
      </c>
      <c r="Q637" s="693" t="s">
        <v>123</v>
      </c>
      <c r="R637" s="694">
        <v>15.3</v>
      </c>
      <c r="S637" s="695">
        <v>34</v>
      </c>
      <c r="T637" s="670" t="s">
        <v>754</v>
      </c>
      <c r="U637" s="693" t="s">
        <v>122</v>
      </c>
      <c r="V637" s="692">
        <v>359</v>
      </c>
      <c r="W637" s="694">
        <v>85.7</v>
      </c>
      <c r="X637" s="693">
        <v>5</v>
      </c>
      <c r="Y637" s="693">
        <v>5</v>
      </c>
      <c r="Z637" s="693">
        <v>7</v>
      </c>
      <c r="AA637" s="693">
        <v>5</v>
      </c>
      <c r="AB637" s="691" t="s">
        <v>54</v>
      </c>
      <c r="AC637" s="691" t="s">
        <v>54</v>
      </c>
      <c r="AD637" s="691" t="s">
        <v>54</v>
      </c>
      <c r="AE637" s="691" t="s">
        <v>54</v>
      </c>
      <c r="AF637" s="691">
        <v>7</v>
      </c>
      <c r="AG637" s="691">
        <v>5</v>
      </c>
      <c r="AH637" s="696">
        <v>18.13</v>
      </c>
      <c r="AI637" s="696">
        <v>18.27</v>
      </c>
      <c r="AJ637" s="696">
        <v>17.96</v>
      </c>
      <c r="AK637" s="696">
        <v>18.12</v>
      </c>
      <c r="AL637" s="694">
        <v>604.1</v>
      </c>
      <c r="AM637" s="694">
        <v>8</v>
      </c>
      <c r="AN637" s="693">
        <v>3</v>
      </c>
      <c r="AO637" s="542"/>
      <c r="AP637" s="765"/>
      <c r="AQ637" s="765"/>
      <c r="AR637" s="765"/>
      <c r="AS637" s="765"/>
      <c r="AT637" s="765"/>
      <c r="AU637" s="765"/>
      <c r="AV637" s="765"/>
      <c r="AW637" s="765"/>
      <c r="AX637" s="765"/>
      <c r="AY637" s="765"/>
      <c r="AZ637" s="765"/>
      <c r="BA637" s="765"/>
      <c r="BB637" s="765"/>
      <c r="BC637" s="765"/>
      <c r="BD637" s="765"/>
      <c r="BE637" s="765"/>
      <c r="BF637" s="765"/>
      <c r="BG637" s="765"/>
      <c r="BH637" s="765"/>
      <c r="BI637" s="765"/>
      <c r="BJ637" s="765"/>
      <c r="BK637" s="765"/>
      <c r="BL637" s="765"/>
      <c r="BM637" s="765"/>
      <c r="BN637" s="765"/>
      <c r="BO637" s="765"/>
      <c r="BP637" s="765"/>
      <c r="BQ637" s="765"/>
      <c r="BR637" s="765"/>
      <c r="BS637" s="765"/>
      <c r="BT637" s="765"/>
      <c r="BU637" s="765"/>
      <c r="BV637" s="765"/>
      <c r="BW637" s="765"/>
      <c r="BX637" s="765"/>
      <c r="BY637" s="765"/>
      <c r="BZ637" s="765"/>
      <c r="CA637" s="765"/>
      <c r="CB637" s="765"/>
      <c r="CC637" s="765"/>
      <c r="CD637" s="765"/>
      <c r="CE637" s="765"/>
      <c r="CF637" s="765"/>
      <c r="CG637" s="765"/>
      <c r="CH637" s="765"/>
      <c r="CI637" s="765"/>
      <c r="CJ637" s="765"/>
      <c r="CK637" s="765"/>
      <c r="CL637" s="765"/>
      <c r="CM637" s="765"/>
      <c r="CN637" s="765"/>
      <c r="CO637" s="765"/>
      <c r="CP637" s="765"/>
      <c r="CQ637" s="765"/>
      <c r="CR637" s="765"/>
      <c r="CS637" s="765"/>
      <c r="CT637" s="765"/>
      <c r="CU637" s="765"/>
      <c r="CV637" s="765"/>
      <c r="CW637" s="765"/>
      <c r="CX637" s="765"/>
      <c r="CY637" s="765"/>
      <c r="CZ637" s="765"/>
      <c r="DA637" s="765"/>
      <c r="DB637" s="765"/>
      <c r="DC637" s="765"/>
      <c r="DD637" s="765"/>
      <c r="DE637" s="765"/>
      <c r="DF637" s="765"/>
      <c r="DG637" s="765"/>
      <c r="DH637" s="765"/>
      <c r="DI637" s="765"/>
      <c r="DJ637" s="765"/>
      <c r="DK637" s="765"/>
      <c r="DL637" s="765"/>
      <c r="DM637" s="765"/>
      <c r="DN637" s="765"/>
      <c r="DO637" s="765"/>
      <c r="DP637" s="765"/>
      <c r="DQ637" s="765"/>
      <c r="DR637" s="765"/>
      <c r="DS637" s="765"/>
      <c r="DT637" s="765"/>
      <c r="DU637" s="765"/>
      <c r="DV637" s="765"/>
      <c r="DW637" s="765"/>
      <c r="DX637" s="765"/>
      <c r="DY637" s="765"/>
      <c r="DZ637" s="765"/>
      <c r="EA637" s="765"/>
      <c r="EB637" s="765"/>
      <c r="EC637" s="765"/>
      <c r="ED637" s="765"/>
      <c r="EE637" s="765"/>
      <c r="EF637" s="765"/>
      <c r="EG637" s="765"/>
      <c r="EH637" s="765"/>
      <c r="EI637" s="765"/>
      <c r="EJ637" s="765"/>
      <c r="EK637" s="765"/>
      <c r="EL637" s="765"/>
      <c r="EM637" s="765"/>
      <c r="EN637" s="765"/>
      <c r="EO637" s="765"/>
      <c r="EP637" s="765"/>
      <c r="EQ637" s="765"/>
      <c r="ER637" s="765"/>
      <c r="ES637" s="765"/>
      <c r="ET637" s="765"/>
      <c r="EU637" s="765"/>
      <c r="EV637" s="765"/>
      <c r="EW637" s="765"/>
      <c r="EX637" s="765"/>
      <c r="EY637" s="765"/>
      <c r="EZ637" s="765"/>
      <c r="FA637" s="765"/>
      <c r="FB637" s="765"/>
      <c r="FC637" s="765"/>
      <c r="FD637" s="765"/>
      <c r="FE637" s="765"/>
      <c r="FF637" s="765"/>
      <c r="FG637" s="765"/>
      <c r="FH637" s="765"/>
      <c r="FI637" s="765"/>
      <c r="FJ637" s="765"/>
      <c r="FK637" s="765"/>
      <c r="FL637" s="765"/>
      <c r="FM637" s="765"/>
      <c r="FN637" s="765"/>
      <c r="FO637" s="765"/>
      <c r="FP637" s="765"/>
      <c r="FQ637" s="765"/>
      <c r="FR637" s="765"/>
      <c r="FS637" s="765"/>
      <c r="FT637" s="765"/>
      <c r="FU637" s="765"/>
      <c r="FV637" s="765"/>
      <c r="FW637" s="765"/>
      <c r="FX637" s="765"/>
      <c r="FY637" s="765"/>
      <c r="FZ637" s="765"/>
      <c r="GA637" s="765"/>
      <c r="GB637" s="765"/>
      <c r="GC637" s="765"/>
      <c r="GD637" s="765"/>
      <c r="GE637" s="765"/>
      <c r="GF637" s="765"/>
      <c r="GG637" s="765"/>
      <c r="GH637" s="765"/>
      <c r="GI637" s="765"/>
      <c r="GJ637" s="765"/>
      <c r="GK637" s="765"/>
      <c r="GL637" s="765"/>
      <c r="GM637" s="765"/>
      <c r="GN637" s="765"/>
      <c r="GO637" s="765"/>
      <c r="GP637" s="765"/>
      <c r="GQ637" s="765"/>
      <c r="GR637" s="765"/>
      <c r="GS637" s="765"/>
      <c r="GT637" s="765"/>
      <c r="GU637" s="765"/>
      <c r="GV637" s="765"/>
      <c r="GW637" s="765"/>
      <c r="GX637" s="765"/>
      <c r="GY637" s="765"/>
      <c r="GZ637" s="765"/>
      <c r="HA637" s="765"/>
      <c r="HB637" s="765"/>
      <c r="HC637" s="765"/>
      <c r="HD637" s="765"/>
      <c r="HE637" s="765"/>
      <c r="HF637" s="765"/>
      <c r="HG637" s="765"/>
      <c r="HH637" s="765"/>
      <c r="HI637" s="765"/>
      <c r="HJ637" s="765"/>
      <c r="HK637" s="765"/>
      <c r="HL637" s="765"/>
      <c r="HM637" s="765"/>
      <c r="HN637" s="765"/>
      <c r="HO637" s="765"/>
      <c r="HP637" s="765"/>
      <c r="HQ637" s="765"/>
      <c r="HR637" s="765"/>
      <c r="HS637" s="765"/>
      <c r="HT637" s="765"/>
      <c r="HU637" s="765"/>
      <c r="HV637" s="765"/>
      <c r="HW637" s="765"/>
      <c r="HX637" s="765"/>
      <c r="HY637" s="765"/>
      <c r="HZ637" s="765"/>
      <c r="IA637" s="765"/>
      <c r="IB637" s="765"/>
      <c r="IC637" s="765"/>
      <c r="ID637" s="765"/>
      <c r="IE637" s="765"/>
      <c r="IF637" s="765"/>
      <c r="IG637" s="765"/>
      <c r="IH637" s="765"/>
      <c r="II637" s="765"/>
      <c r="IJ637" s="765"/>
      <c r="IK637" s="765"/>
      <c r="IL637" s="765"/>
      <c r="IM637" s="765"/>
      <c r="IN637" s="765"/>
      <c r="IO637" s="765"/>
      <c r="IP637" s="765"/>
      <c r="IQ637" s="765"/>
      <c r="IR637" s="765"/>
      <c r="IS637" s="765"/>
      <c r="IT637" s="765"/>
      <c r="IU637" s="765"/>
      <c r="IV637" s="765"/>
      <c r="IW637" s="765"/>
      <c r="IX637" s="765"/>
      <c r="IY637" s="765"/>
      <c r="IZ637" s="765"/>
      <c r="JA637" s="765"/>
      <c r="JB637" s="765"/>
      <c r="JC637" s="765"/>
      <c r="JD637" s="765"/>
      <c r="JE637" s="765"/>
      <c r="JF637" s="765"/>
      <c r="JG637" s="765"/>
      <c r="JH637" s="765"/>
      <c r="JI637" s="765"/>
      <c r="JJ637" s="765"/>
      <c r="JK637" s="765"/>
      <c r="JL637" s="765"/>
      <c r="JM637" s="765"/>
      <c r="JN637" s="765"/>
      <c r="JO637" s="765"/>
      <c r="JP637" s="765"/>
      <c r="JQ637" s="765"/>
      <c r="JR637" s="765"/>
      <c r="JS637" s="765"/>
      <c r="JT637" s="765"/>
      <c r="JU637" s="765"/>
      <c r="JV637" s="765"/>
      <c r="JW637" s="765"/>
      <c r="JX637" s="765"/>
      <c r="JY637" s="765"/>
      <c r="JZ637" s="765"/>
      <c r="KA637" s="765"/>
      <c r="KB637" s="765"/>
      <c r="KC637" s="765"/>
      <c r="KD637" s="765"/>
      <c r="KE637" s="765"/>
      <c r="KF637" s="765"/>
      <c r="KG637" s="765"/>
      <c r="KH637" s="765"/>
      <c r="KI637" s="765"/>
      <c r="KJ637" s="765"/>
      <c r="KK637" s="765"/>
      <c r="KL637" s="765"/>
      <c r="KM637" s="765"/>
      <c r="KN637" s="765"/>
      <c r="KO637" s="765"/>
      <c r="KP637" s="765"/>
      <c r="KQ637" s="765"/>
      <c r="KR637" s="765"/>
      <c r="KS637" s="765"/>
      <c r="KT637" s="765"/>
      <c r="KU637" s="765"/>
      <c r="KV637" s="765"/>
      <c r="KW637" s="765"/>
      <c r="KX637" s="765"/>
      <c r="KY637" s="765"/>
      <c r="KZ637" s="765"/>
      <c r="LA637" s="765"/>
      <c r="LB637" s="765"/>
      <c r="LC637" s="765"/>
      <c r="LD637" s="765"/>
      <c r="LE637" s="765"/>
      <c r="LF637" s="765"/>
      <c r="LG637" s="765"/>
      <c r="LH637" s="765"/>
      <c r="LI637" s="765"/>
      <c r="LJ637" s="765"/>
      <c r="LK637" s="765"/>
      <c r="LL637" s="765"/>
      <c r="LM637" s="765"/>
    </row>
    <row r="638" spans="1:325" x14ac:dyDescent="0.25">
      <c r="A638" s="495"/>
      <c r="B638" s="521" t="e">
        <v>#N/A</v>
      </c>
      <c r="C638" s="521"/>
      <c r="D638" s="530" t="s">
        <v>379</v>
      </c>
      <c r="E638" s="680" t="s">
        <v>452</v>
      </c>
      <c r="F638" s="707">
        <v>106</v>
      </c>
      <c r="G638" s="707">
        <v>259</v>
      </c>
      <c r="H638" s="707">
        <v>106</v>
      </c>
      <c r="I638" s="683" t="s">
        <v>120</v>
      </c>
      <c r="J638" s="703">
        <v>0</v>
      </c>
      <c r="K638" s="703">
        <v>1.4</v>
      </c>
      <c r="L638" s="703">
        <v>7.1</v>
      </c>
      <c r="M638" s="703">
        <v>0</v>
      </c>
      <c r="N638" s="703">
        <v>17.2</v>
      </c>
      <c r="O638" s="703">
        <v>5.2</v>
      </c>
      <c r="P638" s="703">
        <v>0.1</v>
      </c>
      <c r="Q638" s="683" t="s">
        <v>126</v>
      </c>
      <c r="R638" s="703">
        <v>16.600000000000001</v>
      </c>
      <c r="S638" s="707">
        <v>33.200000000000003</v>
      </c>
      <c r="T638" s="770" t="s">
        <v>446</v>
      </c>
      <c r="U638" s="683" t="s">
        <v>118</v>
      </c>
      <c r="V638" s="707">
        <v>395</v>
      </c>
      <c r="W638" s="703">
        <v>91.1</v>
      </c>
      <c r="X638" s="680">
        <v>3</v>
      </c>
      <c r="Y638" s="680">
        <v>1</v>
      </c>
      <c r="Z638" s="680">
        <v>1</v>
      </c>
      <c r="AA638" s="680">
        <v>1</v>
      </c>
      <c r="AB638" s="683" t="s">
        <v>54</v>
      </c>
      <c r="AC638" s="683" t="s">
        <v>54</v>
      </c>
      <c r="AD638" s="683" t="s">
        <v>54</v>
      </c>
      <c r="AE638" s="683" t="s">
        <v>54</v>
      </c>
      <c r="AF638" s="683">
        <v>1</v>
      </c>
      <c r="AG638" s="683">
        <v>1</v>
      </c>
      <c r="AH638" s="702">
        <v>20.67</v>
      </c>
      <c r="AI638" s="702">
        <v>21.01</v>
      </c>
      <c r="AJ638" s="702">
        <v>20.399999999999999</v>
      </c>
      <c r="AK638" s="702">
        <v>20.69</v>
      </c>
      <c r="AL638" s="703">
        <v>698.7</v>
      </c>
      <c r="AM638" s="703">
        <v>12.93</v>
      </c>
      <c r="AN638" s="683">
        <v>2</v>
      </c>
      <c r="AO638" s="542"/>
    </row>
    <row r="639" spans="1:325" x14ac:dyDescent="0.25">
      <c r="A639" s="495"/>
      <c r="B639" s="521" t="e">
        <v>#N/A</v>
      </c>
      <c r="C639" s="521"/>
      <c r="D639" s="530"/>
      <c r="E639" s="470" t="s">
        <v>479</v>
      </c>
      <c r="F639" s="708">
        <v>100</v>
      </c>
      <c r="G639" s="708">
        <v>245</v>
      </c>
      <c r="H639" s="708">
        <v>100</v>
      </c>
      <c r="I639" s="471" t="s">
        <v>120</v>
      </c>
      <c r="J639" s="697">
        <v>0</v>
      </c>
      <c r="K639" s="697">
        <v>0</v>
      </c>
      <c r="L639" s="697">
        <v>20</v>
      </c>
      <c r="M639" s="697">
        <v>2</v>
      </c>
      <c r="N639" s="697">
        <v>19.5</v>
      </c>
      <c r="O639" s="697">
        <v>5.2</v>
      </c>
      <c r="P639" s="697">
        <v>1.1000000000000001</v>
      </c>
      <c r="Q639" s="471" t="s">
        <v>527</v>
      </c>
      <c r="R639" s="697">
        <v>14.8</v>
      </c>
      <c r="S639" s="708">
        <v>40.700000000000003</v>
      </c>
      <c r="T639" s="770" t="s">
        <v>556</v>
      </c>
      <c r="U639" s="471" t="s">
        <v>371</v>
      </c>
      <c r="V639" s="708">
        <v>384.6</v>
      </c>
      <c r="W639" s="697">
        <v>91.1</v>
      </c>
      <c r="X639" s="470">
        <v>1</v>
      </c>
      <c r="Y639" s="470">
        <v>1</v>
      </c>
      <c r="Z639" s="470">
        <v>1</v>
      </c>
      <c r="AA639" s="470">
        <v>1</v>
      </c>
      <c r="AB639" s="471" t="s">
        <v>54</v>
      </c>
      <c r="AC639" s="471" t="s">
        <v>54</v>
      </c>
      <c r="AD639" s="471" t="s">
        <v>54</v>
      </c>
      <c r="AE639" s="471" t="s">
        <v>54</v>
      </c>
      <c r="AF639" s="471">
        <v>3</v>
      </c>
      <c r="AG639" s="471">
        <v>1</v>
      </c>
      <c r="AH639" s="704">
        <v>22.44</v>
      </c>
      <c r="AI639" s="704">
        <v>23.02</v>
      </c>
      <c r="AJ639" s="704">
        <v>22.22</v>
      </c>
      <c r="AK639" s="704">
        <v>22.56</v>
      </c>
      <c r="AL639" s="697">
        <v>752</v>
      </c>
      <c r="AM639" s="697">
        <v>30.33</v>
      </c>
      <c r="AN639" s="471">
        <v>1</v>
      </c>
      <c r="AO639" s="542"/>
    </row>
    <row r="640" spans="1:325" x14ac:dyDescent="0.25">
      <c r="A640" s="495"/>
      <c r="B640" s="521" t="e">
        <v>#N/A</v>
      </c>
      <c r="C640" s="521"/>
      <c r="D640" s="530"/>
      <c r="E640" s="470" t="s">
        <v>515</v>
      </c>
      <c r="F640" s="708">
        <v>100</v>
      </c>
      <c r="G640" s="708">
        <v>243</v>
      </c>
      <c r="H640" s="708">
        <v>99</v>
      </c>
      <c r="I640" s="471" t="s">
        <v>120</v>
      </c>
      <c r="J640" s="697">
        <v>0</v>
      </c>
      <c r="K640" s="697">
        <v>0</v>
      </c>
      <c r="L640" s="697">
        <v>0</v>
      </c>
      <c r="M640" s="697">
        <v>0</v>
      </c>
      <c r="N640" s="697">
        <v>17.2</v>
      </c>
      <c r="O640" s="697">
        <v>5.0999999999999996</v>
      </c>
      <c r="P640" s="697">
        <v>0</v>
      </c>
      <c r="Q640" s="471" t="s">
        <v>126</v>
      </c>
      <c r="R640" s="697">
        <v>14.8</v>
      </c>
      <c r="S640" s="708">
        <v>33.799999999999997</v>
      </c>
      <c r="T640" s="770" t="s">
        <v>556</v>
      </c>
      <c r="U640" s="471" t="s">
        <v>118</v>
      </c>
      <c r="V640" s="708">
        <v>307</v>
      </c>
      <c r="W640" s="697">
        <v>85.8</v>
      </c>
      <c r="X640" s="470">
        <v>1</v>
      </c>
      <c r="Y640" s="470">
        <v>3</v>
      </c>
      <c r="Z640" s="470">
        <v>3</v>
      </c>
      <c r="AA640" s="470">
        <v>1</v>
      </c>
      <c r="AB640" s="471" t="s">
        <v>54</v>
      </c>
      <c r="AC640" s="471" t="s">
        <v>54</v>
      </c>
      <c r="AD640" s="471" t="s">
        <v>54</v>
      </c>
      <c r="AE640" s="471" t="s">
        <v>54</v>
      </c>
      <c r="AF640" s="471">
        <v>3</v>
      </c>
      <c r="AG640" s="471">
        <v>3</v>
      </c>
      <c r="AH640" s="704">
        <v>19.350000000000001</v>
      </c>
      <c r="AI640" s="704">
        <v>19.66</v>
      </c>
      <c r="AJ640" s="704">
        <v>18.850000000000001</v>
      </c>
      <c r="AK640" s="704">
        <v>19.29</v>
      </c>
      <c r="AL640" s="697">
        <v>642.9</v>
      </c>
      <c r="AM640" s="697">
        <v>7.45</v>
      </c>
      <c r="AN640" s="471">
        <v>2</v>
      </c>
      <c r="AO640" s="542"/>
    </row>
    <row r="641" spans="1:325" x14ac:dyDescent="0.25">
      <c r="A641" s="495"/>
      <c r="B641" s="521" t="e">
        <v>#N/A</v>
      </c>
      <c r="C641" s="521"/>
      <c r="D641" s="530"/>
      <c r="E641" s="470" t="s">
        <v>522</v>
      </c>
      <c r="F641" s="708">
        <v>101</v>
      </c>
      <c r="G641" s="708">
        <v>250</v>
      </c>
      <c r="H641" s="708">
        <v>105</v>
      </c>
      <c r="I641" s="471" t="s">
        <v>127</v>
      </c>
      <c r="J641" s="697">
        <v>0</v>
      </c>
      <c r="K641" s="697">
        <v>0</v>
      </c>
      <c r="L641" s="697">
        <v>0</v>
      </c>
      <c r="M641" s="697">
        <v>0</v>
      </c>
      <c r="N641" s="697">
        <v>19.5</v>
      </c>
      <c r="O641" s="697">
        <v>4.9000000000000004</v>
      </c>
      <c r="P641" s="697">
        <v>0.5</v>
      </c>
      <c r="Q641" s="471" t="s">
        <v>364</v>
      </c>
      <c r="R641" s="697">
        <v>16</v>
      </c>
      <c r="S641" s="708">
        <v>39</v>
      </c>
      <c r="T641" s="770" t="s">
        <v>556</v>
      </c>
      <c r="U641" s="471" t="s">
        <v>118</v>
      </c>
      <c r="V641" s="708">
        <v>413</v>
      </c>
      <c r="W641" s="697">
        <v>87.6</v>
      </c>
      <c r="X641" s="470">
        <v>3</v>
      </c>
      <c r="Y641" s="470">
        <v>3</v>
      </c>
      <c r="Z641" s="470">
        <v>1</v>
      </c>
      <c r="AA641" s="470">
        <v>1</v>
      </c>
      <c r="AB641" s="471" t="s">
        <v>54</v>
      </c>
      <c r="AC641" s="471" t="s">
        <v>54</v>
      </c>
      <c r="AD641" s="471" t="s">
        <v>54</v>
      </c>
      <c r="AE641" s="471" t="s">
        <v>54</v>
      </c>
      <c r="AF641" s="471">
        <v>3</v>
      </c>
      <c r="AG641" s="471">
        <v>1</v>
      </c>
      <c r="AH641" s="704">
        <v>20.48</v>
      </c>
      <c r="AI641" s="704">
        <v>20.16</v>
      </c>
      <c r="AJ641" s="704">
        <v>20.29</v>
      </c>
      <c r="AK641" s="704">
        <v>20.309999999999999</v>
      </c>
      <c r="AL641" s="697">
        <v>677.34</v>
      </c>
      <c r="AM641" s="697">
        <v>8.5500000000000007</v>
      </c>
      <c r="AN641" s="471">
        <v>3</v>
      </c>
      <c r="AO641" s="542"/>
    </row>
    <row r="642" spans="1:325" x14ac:dyDescent="0.25">
      <c r="A642" s="495"/>
      <c r="B642" s="521" t="e">
        <v>#N/A</v>
      </c>
      <c r="C642" s="521"/>
      <c r="D642" s="530"/>
      <c r="E642" s="471" t="s">
        <v>523</v>
      </c>
      <c r="F642" s="708">
        <v>98</v>
      </c>
      <c r="G642" s="708">
        <v>245</v>
      </c>
      <c r="H642" s="708">
        <v>100</v>
      </c>
      <c r="I642" s="471" t="s">
        <v>127</v>
      </c>
      <c r="J642" s="697">
        <v>0</v>
      </c>
      <c r="K642" s="697">
        <v>0</v>
      </c>
      <c r="L642" s="697">
        <v>0</v>
      </c>
      <c r="M642" s="697">
        <v>0</v>
      </c>
      <c r="N642" s="697">
        <v>20.5</v>
      </c>
      <c r="O642" s="697">
        <v>5</v>
      </c>
      <c r="P642" s="697">
        <v>0</v>
      </c>
      <c r="Q642" s="471" t="s">
        <v>364</v>
      </c>
      <c r="R642" s="697">
        <v>16</v>
      </c>
      <c r="S642" s="708">
        <v>41</v>
      </c>
      <c r="T642" s="770" t="s">
        <v>556</v>
      </c>
      <c r="U642" s="471" t="s">
        <v>118</v>
      </c>
      <c r="V642" s="708">
        <v>405</v>
      </c>
      <c r="W642" s="697">
        <v>88.1</v>
      </c>
      <c r="X642" s="470">
        <v>1</v>
      </c>
      <c r="Y642" s="470">
        <v>3</v>
      </c>
      <c r="Z642" s="470">
        <v>1</v>
      </c>
      <c r="AA642" s="470">
        <v>1</v>
      </c>
      <c r="AB642" s="471" t="s">
        <v>54</v>
      </c>
      <c r="AC642" s="471" t="s">
        <v>54</v>
      </c>
      <c r="AD642" s="471" t="s">
        <v>54</v>
      </c>
      <c r="AE642" s="471" t="s">
        <v>54</v>
      </c>
      <c r="AF642" s="471">
        <v>3</v>
      </c>
      <c r="AG642" s="471">
        <v>1</v>
      </c>
      <c r="AH642" s="704">
        <v>20.97</v>
      </c>
      <c r="AI642" s="704">
        <v>20.57</v>
      </c>
      <c r="AJ642" s="704">
        <v>20.38</v>
      </c>
      <c r="AK642" s="704">
        <v>20.64</v>
      </c>
      <c r="AL642" s="697">
        <v>688.34</v>
      </c>
      <c r="AM642" s="697">
        <v>8.4600000000000009</v>
      </c>
      <c r="AN642" s="471">
        <v>3</v>
      </c>
      <c r="AO642" s="542"/>
    </row>
    <row r="643" spans="1:325" x14ac:dyDescent="0.25">
      <c r="A643" s="495"/>
      <c r="B643" s="521" t="e">
        <v>#N/A</v>
      </c>
      <c r="C643" s="521"/>
      <c r="D643" s="530"/>
      <c r="E643" s="471" t="s">
        <v>518</v>
      </c>
      <c r="F643" s="708">
        <v>102</v>
      </c>
      <c r="G643" s="708">
        <v>230</v>
      </c>
      <c r="H643" s="708">
        <v>88</v>
      </c>
      <c r="I643" s="471" t="s">
        <v>120</v>
      </c>
      <c r="J643" s="697">
        <v>0</v>
      </c>
      <c r="K643" s="697">
        <v>0</v>
      </c>
      <c r="L643" s="697">
        <v>0</v>
      </c>
      <c r="M643" s="697">
        <v>0</v>
      </c>
      <c r="N643" s="697">
        <v>17.7</v>
      </c>
      <c r="O643" s="697">
        <v>5</v>
      </c>
      <c r="P643" s="697">
        <v>1</v>
      </c>
      <c r="Q643" s="768" t="s">
        <v>611</v>
      </c>
      <c r="R643" s="697">
        <v>16.7</v>
      </c>
      <c r="S643" s="708">
        <v>28.3</v>
      </c>
      <c r="T643" s="770" t="s">
        <v>307</v>
      </c>
      <c r="U643" s="471" t="s">
        <v>118</v>
      </c>
      <c r="V643" s="708">
        <v>380</v>
      </c>
      <c r="W643" s="697">
        <v>82.81</v>
      </c>
      <c r="X643" s="470">
        <v>1</v>
      </c>
      <c r="Y643" s="470">
        <v>3</v>
      </c>
      <c r="Z643" s="470">
        <v>1</v>
      </c>
      <c r="AA643" s="470">
        <v>1</v>
      </c>
      <c r="AB643" s="471" t="s">
        <v>54</v>
      </c>
      <c r="AC643" s="471" t="s">
        <v>54</v>
      </c>
      <c r="AD643" s="471" t="s">
        <v>54</v>
      </c>
      <c r="AE643" s="471" t="s">
        <v>54</v>
      </c>
      <c r="AF643" s="471" t="s">
        <v>54</v>
      </c>
      <c r="AG643" s="471">
        <v>3</v>
      </c>
      <c r="AH643" s="704">
        <v>11.06</v>
      </c>
      <c r="AI643" s="704">
        <v>11.98</v>
      </c>
      <c r="AJ643" s="704">
        <v>11.4</v>
      </c>
      <c r="AK643" s="704">
        <v>11.48</v>
      </c>
      <c r="AL643" s="697">
        <v>637.82000000000005</v>
      </c>
      <c r="AM643" s="697">
        <v>11.28</v>
      </c>
      <c r="AN643" s="471">
        <v>3</v>
      </c>
      <c r="AO643" s="542"/>
    </row>
    <row r="644" spans="1:325" x14ac:dyDescent="0.25">
      <c r="A644" s="495"/>
      <c r="B644" s="521" t="e">
        <v>#N/A</v>
      </c>
      <c r="C644" s="521"/>
      <c r="D644" s="530"/>
      <c r="E644" s="471" t="s">
        <v>484</v>
      </c>
      <c r="F644" s="708">
        <v>105</v>
      </c>
      <c r="G644" s="708">
        <v>255.3</v>
      </c>
      <c r="H644" s="708">
        <v>103.2</v>
      </c>
      <c r="I644" s="471" t="s">
        <v>127</v>
      </c>
      <c r="J644" s="697">
        <v>1.8</v>
      </c>
      <c r="K644" s="697">
        <v>0</v>
      </c>
      <c r="L644" s="697">
        <v>0</v>
      </c>
      <c r="M644" s="697">
        <v>4.3</v>
      </c>
      <c r="N644" s="697">
        <v>17.3</v>
      </c>
      <c r="O644" s="697">
        <v>5.5</v>
      </c>
      <c r="P644" s="697">
        <v>0</v>
      </c>
      <c r="Q644" s="471" t="s">
        <v>364</v>
      </c>
      <c r="R644" s="697">
        <v>16.600000000000001</v>
      </c>
      <c r="S644" s="708">
        <v>33.4</v>
      </c>
      <c r="T644" s="770" t="s">
        <v>556</v>
      </c>
      <c r="U644" s="471" t="s">
        <v>118</v>
      </c>
      <c r="V644" s="708">
        <v>381.3</v>
      </c>
      <c r="W644" s="697">
        <v>90.24</v>
      </c>
      <c r="X644" s="470">
        <v>3</v>
      </c>
      <c r="Y644" s="470">
        <v>1</v>
      </c>
      <c r="Z644" s="470">
        <v>3</v>
      </c>
      <c r="AA644" s="470">
        <v>1</v>
      </c>
      <c r="AB644" s="471" t="s">
        <v>54</v>
      </c>
      <c r="AC644" s="471" t="s">
        <v>54</v>
      </c>
      <c r="AD644" s="471" t="s">
        <v>54</v>
      </c>
      <c r="AE644" s="471" t="s">
        <v>54</v>
      </c>
      <c r="AF644" s="471">
        <v>5</v>
      </c>
      <c r="AG644" s="471" t="s">
        <v>54</v>
      </c>
      <c r="AH644" s="704">
        <v>21.46</v>
      </c>
      <c r="AI644" s="704">
        <v>21.76</v>
      </c>
      <c r="AJ644" s="704">
        <v>22.34</v>
      </c>
      <c r="AK644" s="704">
        <v>21.85</v>
      </c>
      <c r="AL644" s="697">
        <v>728.45</v>
      </c>
      <c r="AM644" s="697">
        <v>12.55</v>
      </c>
      <c r="AN644" s="471">
        <v>3</v>
      </c>
      <c r="AO644" s="542"/>
    </row>
    <row r="645" spans="1:325" x14ac:dyDescent="0.25">
      <c r="A645" s="495"/>
      <c r="B645" s="521" t="e">
        <v>#N/A</v>
      </c>
      <c r="C645" s="521"/>
      <c r="D645" s="530"/>
      <c r="E645" s="471" t="s">
        <v>519</v>
      </c>
      <c r="F645" s="708">
        <v>104</v>
      </c>
      <c r="G645" s="708">
        <v>212.2</v>
      </c>
      <c r="H645" s="708">
        <v>72.3</v>
      </c>
      <c r="I645" s="471" t="s">
        <v>127</v>
      </c>
      <c r="J645" s="697">
        <v>0</v>
      </c>
      <c r="K645" s="697">
        <v>0</v>
      </c>
      <c r="L645" s="697">
        <v>0</v>
      </c>
      <c r="M645" s="697" t="s">
        <v>54</v>
      </c>
      <c r="N645" s="697">
        <v>17</v>
      </c>
      <c r="O645" s="697">
        <v>3</v>
      </c>
      <c r="P645" s="697">
        <v>1</v>
      </c>
      <c r="Q645" s="471" t="s">
        <v>364</v>
      </c>
      <c r="R645" s="697">
        <v>17</v>
      </c>
      <c r="S645" s="708">
        <v>29</v>
      </c>
      <c r="T645" s="770" t="s">
        <v>446</v>
      </c>
      <c r="U645" s="471" t="s">
        <v>118</v>
      </c>
      <c r="V645" s="708">
        <v>282.8</v>
      </c>
      <c r="W645" s="697">
        <v>82.9</v>
      </c>
      <c r="X645" s="470">
        <v>3</v>
      </c>
      <c r="Y645" s="470">
        <v>3</v>
      </c>
      <c r="Z645" s="470">
        <v>3</v>
      </c>
      <c r="AA645" s="471" t="s">
        <v>54</v>
      </c>
      <c r="AB645" s="471" t="s">
        <v>54</v>
      </c>
      <c r="AC645" s="471" t="s">
        <v>54</v>
      </c>
      <c r="AD645" s="471" t="s">
        <v>54</v>
      </c>
      <c r="AE645" s="471" t="s">
        <v>54</v>
      </c>
      <c r="AF645" s="471" t="s">
        <v>54</v>
      </c>
      <c r="AG645" s="471">
        <v>1</v>
      </c>
      <c r="AH645" s="704">
        <v>18.579999999999998</v>
      </c>
      <c r="AI645" s="704">
        <v>17.77</v>
      </c>
      <c r="AJ645" s="704">
        <v>18.29</v>
      </c>
      <c r="AK645" s="704">
        <v>18.21</v>
      </c>
      <c r="AL645" s="697">
        <v>606.5</v>
      </c>
      <c r="AM645" s="697">
        <v>8.7100000000000009</v>
      </c>
      <c r="AN645" s="471">
        <v>4</v>
      </c>
      <c r="AO645" s="542"/>
    </row>
    <row r="646" spans="1:325" x14ac:dyDescent="0.25">
      <c r="A646" s="495"/>
      <c r="B646" s="521" t="e">
        <v>#N/A</v>
      </c>
      <c r="C646" s="521"/>
      <c r="D646" s="530"/>
      <c r="E646" s="471" t="s">
        <v>459</v>
      </c>
      <c r="F646" s="708">
        <v>97</v>
      </c>
      <c r="G646" s="708">
        <v>234</v>
      </c>
      <c r="H646" s="708">
        <v>97</v>
      </c>
      <c r="I646" s="470" t="s">
        <v>642</v>
      </c>
      <c r="J646" s="469">
        <v>0</v>
      </c>
      <c r="K646" s="469">
        <v>0</v>
      </c>
      <c r="L646" s="469">
        <v>0</v>
      </c>
      <c r="M646" s="469">
        <v>0</v>
      </c>
      <c r="N646" s="469">
        <v>17.8</v>
      </c>
      <c r="O646" s="469">
        <v>4.9000000000000004</v>
      </c>
      <c r="P646" s="469">
        <v>1.2</v>
      </c>
      <c r="Q646" s="768" t="s">
        <v>422</v>
      </c>
      <c r="R646" s="469">
        <v>15.4</v>
      </c>
      <c r="S646" s="685">
        <v>34.299999999999997</v>
      </c>
      <c r="T646" s="770" t="s">
        <v>446</v>
      </c>
      <c r="U646" s="470" t="s">
        <v>118</v>
      </c>
      <c r="V646" s="470">
        <v>323.05</v>
      </c>
      <c r="W646" s="469">
        <v>85</v>
      </c>
      <c r="X646" s="469">
        <v>1</v>
      </c>
      <c r="Y646" s="469">
        <v>1</v>
      </c>
      <c r="Z646" s="469">
        <v>1</v>
      </c>
      <c r="AA646" s="469">
        <v>1</v>
      </c>
      <c r="AB646" s="469" t="s">
        <v>54</v>
      </c>
      <c r="AC646" s="469" t="s">
        <v>54</v>
      </c>
      <c r="AD646" s="768" t="s">
        <v>307</v>
      </c>
      <c r="AE646" s="469" t="s">
        <v>54</v>
      </c>
      <c r="AF646" s="685">
        <v>5</v>
      </c>
      <c r="AG646" s="770">
        <v>1</v>
      </c>
      <c r="AH646" s="470">
        <v>17.89</v>
      </c>
      <c r="AI646" s="704">
        <v>17.239999999999998</v>
      </c>
      <c r="AJ646" s="704">
        <v>16.149999999999999</v>
      </c>
      <c r="AK646" s="704">
        <v>17.09</v>
      </c>
      <c r="AL646" s="697">
        <v>569.78</v>
      </c>
      <c r="AM646" s="697">
        <v>7.7985469956107201</v>
      </c>
      <c r="AN646" s="471">
        <v>4</v>
      </c>
      <c r="AO646" s="542"/>
    </row>
    <row r="647" spans="1:325" x14ac:dyDescent="0.25">
      <c r="A647" s="495"/>
      <c r="B647" s="521" t="e">
        <v>#N/A</v>
      </c>
      <c r="C647" s="521"/>
      <c r="D647" s="530"/>
      <c r="E647" s="471" t="s">
        <v>520</v>
      </c>
      <c r="F647" s="708">
        <v>106</v>
      </c>
      <c r="G647" s="708">
        <v>215</v>
      </c>
      <c r="H647" s="708">
        <v>100</v>
      </c>
      <c r="I647" s="310" t="s">
        <v>642</v>
      </c>
      <c r="J647" s="688">
        <v>2.5</v>
      </c>
      <c r="K647" s="688">
        <v>2</v>
      </c>
      <c r="L647" s="688">
        <v>0</v>
      </c>
      <c r="M647" s="688">
        <v>0</v>
      </c>
      <c r="N647" s="688">
        <v>17.600000000000001</v>
      </c>
      <c r="O647" s="688">
        <v>4.7</v>
      </c>
      <c r="P647" s="688">
        <v>0.5</v>
      </c>
      <c r="Q647" s="310" t="s">
        <v>611</v>
      </c>
      <c r="R647" s="688">
        <v>15.8</v>
      </c>
      <c r="S647" s="687">
        <v>33.4</v>
      </c>
      <c r="T647" s="770" t="s">
        <v>608</v>
      </c>
      <c r="U647" s="310" t="s">
        <v>118</v>
      </c>
      <c r="V647" s="310">
        <v>320</v>
      </c>
      <c r="W647" s="688">
        <v>85.3</v>
      </c>
      <c r="X647" s="688">
        <v>1</v>
      </c>
      <c r="Y647" s="688">
        <v>1</v>
      </c>
      <c r="Z647" s="688">
        <v>3</v>
      </c>
      <c r="AA647" s="688">
        <v>1</v>
      </c>
      <c r="AB647" s="688" t="s">
        <v>54</v>
      </c>
      <c r="AC647" s="688" t="s">
        <v>54</v>
      </c>
      <c r="AD647" s="310" t="s">
        <v>54</v>
      </c>
      <c r="AE647" s="688" t="s">
        <v>54</v>
      </c>
      <c r="AF647" s="687">
        <v>3</v>
      </c>
      <c r="AG647" s="770" t="s">
        <v>307</v>
      </c>
      <c r="AH647" s="310">
        <v>17.05</v>
      </c>
      <c r="AI647" s="704">
        <v>16.38</v>
      </c>
      <c r="AJ647" s="704">
        <v>16.55</v>
      </c>
      <c r="AK647" s="704">
        <v>16.66</v>
      </c>
      <c r="AL647" s="697">
        <v>555.33000000000004</v>
      </c>
      <c r="AM647" s="697">
        <v>2.61</v>
      </c>
      <c r="AN647" s="471">
        <v>7</v>
      </c>
      <c r="AO647" s="542"/>
    </row>
    <row r="648" spans="1:325" x14ac:dyDescent="0.25">
      <c r="A648" s="495"/>
      <c r="B648" s="521" t="e">
        <v>#N/A</v>
      </c>
      <c r="C648" s="521"/>
      <c r="D648" s="530"/>
      <c r="E648" s="689" t="s">
        <v>524</v>
      </c>
      <c r="F648" s="709">
        <v>108</v>
      </c>
      <c r="G648" s="709">
        <v>242.3</v>
      </c>
      <c r="H648" s="709">
        <v>113.8</v>
      </c>
      <c r="I648" s="470" t="s">
        <v>127</v>
      </c>
      <c r="J648" s="469">
        <v>0</v>
      </c>
      <c r="K648" s="469">
        <v>3</v>
      </c>
      <c r="L648" s="469">
        <v>0</v>
      </c>
      <c r="M648" s="469">
        <v>0</v>
      </c>
      <c r="N648" s="469">
        <v>15.1</v>
      </c>
      <c r="O648" s="469">
        <v>4.8</v>
      </c>
      <c r="P648" s="469">
        <v>0</v>
      </c>
      <c r="Q648" s="768" t="s">
        <v>757</v>
      </c>
      <c r="R648" s="469">
        <v>15.7</v>
      </c>
      <c r="S648" s="685">
        <v>29.8</v>
      </c>
      <c r="T648" s="770" t="s">
        <v>556</v>
      </c>
      <c r="U648" s="470" t="s">
        <v>118</v>
      </c>
      <c r="V648" s="470">
        <v>386.1</v>
      </c>
      <c r="W648" s="469">
        <v>87</v>
      </c>
      <c r="X648" s="469">
        <v>1</v>
      </c>
      <c r="Y648" s="469">
        <v>5</v>
      </c>
      <c r="Z648" s="469">
        <v>5</v>
      </c>
      <c r="AA648" s="469">
        <v>1</v>
      </c>
      <c r="AB648" s="469" t="s">
        <v>54</v>
      </c>
      <c r="AC648" s="469" t="s">
        <v>54</v>
      </c>
      <c r="AD648" s="768" t="s">
        <v>307</v>
      </c>
      <c r="AE648" s="469" t="s">
        <v>54</v>
      </c>
      <c r="AF648" s="685" t="s">
        <v>54</v>
      </c>
      <c r="AG648" s="770">
        <v>1</v>
      </c>
      <c r="AH648" s="470">
        <v>21.4</v>
      </c>
      <c r="AI648" s="705">
        <v>20.25</v>
      </c>
      <c r="AJ648" s="705">
        <v>21.62</v>
      </c>
      <c r="AK648" s="705">
        <v>21.09</v>
      </c>
      <c r="AL648" s="706">
        <v>689.22</v>
      </c>
      <c r="AM648" s="706">
        <v>5.08</v>
      </c>
      <c r="AN648" s="689">
        <v>8</v>
      </c>
      <c r="AO648" s="542"/>
    </row>
    <row r="649" spans="1:325" s="614" customFormat="1" ht="16.5" thickBot="1" x14ac:dyDescent="0.3">
      <c r="A649" s="495"/>
      <c r="B649" s="521" t="e">
        <v>#N/A</v>
      </c>
      <c r="C649" s="521"/>
      <c r="D649" s="530"/>
      <c r="E649" s="691" t="s">
        <v>377</v>
      </c>
      <c r="F649" s="692">
        <v>102.454545454545</v>
      </c>
      <c r="G649" s="692">
        <v>239.16363636363599</v>
      </c>
      <c r="H649" s="692">
        <v>98.572727272727306</v>
      </c>
      <c r="I649" s="670" t="s">
        <v>144</v>
      </c>
      <c r="J649" s="694">
        <v>0.39090909090909098</v>
      </c>
      <c r="K649" s="694">
        <v>0.58181818181818201</v>
      </c>
      <c r="L649" s="694">
        <v>2.4636363636363598</v>
      </c>
      <c r="M649" s="694">
        <v>0.63</v>
      </c>
      <c r="N649" s="694">
        <v>17.854545454545502</v>
      </c>
      <c r="O649" s="694">
        <v>4.8454545454545404</v>
      </c>
      <c r="P649" s="694">
        <v>0.49090909090909102</v>
      </c>
      <c r="Q649" s="693" t="s">
        <v>123</v>
      </c>
      <c r="R649" s="694">
        <v>15.945454545454499</v>
      </c>
      <c r="S649" s="695">
        <v>34.1727272727273</v>
      </c>
      <c r="T649" s="670" t="s">
        <v>755</v>
      </c>
      <c r="U649" s="693" t="s">
        <v>122</v>
      </c>
      <c r="V649" s="692">
        <v>361.62272727272699</v>
      </c>
      <c r="W649" s="694">
        <v>86.995454545454507</v>
      </c>
      <c r="X649" s="693">
        <v>3</v>
      </c>
      <c r="Y649" s="693">
        <v>5</v>
      </c>
      <c r="Z649" s="693">
        <v>5</v>
      </c>
      <c r="AA649" s="693">
        <v>1</v>
      </c>
      <c r="AB649" s="691" t="s">
        <v>54</v>
      </c>
      <c r="AC649" s="691" t="s">
        <v>54</v>
      </c>
      <c r="AD649" s="691" t="s">
        <v>54</v>
      </c>
      <c r="AE649" s="691" t="s">
        <v>54</v>
      </c>
      <c r="AF649" s="691">
        <v>5</v>
      </c>
      <c r="AG649" s="691">
        <v>3</v>
      </c>
      <c r="AH649" s="696">
        <v>19.2136363636364</v>
      </c>
      <c r="AI649" s="696">
        <v>19.072727272727299</v>
      </c>
      <c r="AJ649" s="696">
        <v>18.953636363636399</v>
      </c>
      <c r="AK649" s="696">
        <v>19.079090909090901</v>
      </c>
      <c r="AL649" s="694">
        <v>658.76181818181794</v>
      </c>
      <c r="AM649" s="694">
        <v>10.520728794585001</v>
      </c>
      <c r="AN649" s="693">
        <v>1</v>
      </c>
      <c r="AO649" s="542"/>
      <c r="AP649" s="765"/>
      <c r="AQ649" s="765"/>
      <c r="AR649" s="765"/>
      <c r="AS649" s="765"/>
      <c r="AT649" s="765"/>
      <c r="AU649" s="765"/>
      <c r="AV649" s="765"/>
      <c r="AW649" s="765"/>
      <c r="AX649" s="765"/>
      <c r="AY649" s="765"/>
      <c r="AZ649" s="765"/>
      <c r="BA649" s="765"/>
      <c r="BB649" s="765"/>
      <c r="BC649" s="765"/>
      <c r="BD649" s="765"/>
      <c r="BE649" s="765"/>
      <c r="BF649" s="765"/>
      <c r="BG649" s="765"/>
      <c r="BH649" s="765"/>
      <c r="BI649" s="765"/>
      <c r="BJ649" s="765"/>
      <c r="BK649" s="765"/>
      <c r="BL649" s="765"/>
      <c r="BM649" s="765"/>
      <c r="BN649" s="765"/>
      <c r="BO649" s="765"/>
      <c r="BP649" s="765"/>
      <c r="BQ649" s="765"/>
      <c r="BR649" s="765"/>
      <c r="BS649" s="765"/>
      <c r="BT649" s="765"/>
      <c r="BU649" s="765"/>
      <c r="BV649" s="765"/>
      <c r="BW649" s="765"/>
      <c r="BX649" s="765"/>
      <c r="BY649" s="765"/>
      <c r="BZ649" s="765"/>
      <c r="CA649" s="765"/>
      <c r="CB649" s="765"/>
      <c r="CC649" s="765"/>
      <c r="CD649" s="765"/>
      <c r="CE649" s="765"/>
      <c r="CF649" s="765"/>
      <c r="CG649" s="765"/>
      <c r="CH649" s="765"/>
      <c r="CI649" s="765"/>
      <c r="CJ649" s="765"/>
      <c r="CK649" s="765"/>
      <c r="CL649" s="765"/>
      <c r="CM649" s="765"/>
      <c r="CN649" s="765"/>
      <c r="CO649" s="765"/>
      <c r="CP649" s="765"/>
      <c r="CQ649" s="765"/>
      <c r="CR649" s="765"/>
      <c r="CS649" s="765"/>
      <c r="CT649" s="765"/>
      <c r="CU649" s="765"/>
      <c r="CV649" s="765"/>
      <c r="CW649" s="765"/>
      <c r="CX649" s="765"/>
      <c r="CY649" s="765"/>
      <c r="CZ649" s="765"/>
      <c r="DA649" s="765"/>
      <c r="DB649" s="765"/>
      <c r="DC649" s="765"/>
      <c r="DD649" s="765"/>
      <c r="DE649" s="765"/>
      <c r="DF649" s="765"/>
      <c r="DG649" s="765"/>
      <c r="DH649" s="765"/>
      <c r="DI649" s="765"/>
      <c r="DJ649" s="765"/>
      <c r="DK649" s="765"/>
      <c r="DL649" s="765"/>
      <c r="DM649" s="765"/>
      <c r="DN649" s="765"/>
      <c r="DO649" s="765"/>
      <c r="DP649" s="765"/>
      <c r="DQ649" s="765"/>
      <c r="DR649" s="765"/>
      <c r="DS649" s="765"/>
      <c r="DT649" s="765"/>
      <c r="DU649" s="765"/>
      <c r="DV649" s="765"/>
      <c r="DW649" s="765"/>
      <c r="DX649" s="765"/>
      <c r="DY649" s="765"/>
      <c r="DZ649" s="765"/>
      <c r="EA649" s="765"/>
      <c r="EB649" s="765"/>
      <c r="EC649" s="765"/>
      <c r="ED649" s="765"/>
      <c r="EE649" s="765"/>
      <c r="EF649" s="765"/>
      <c r="EG649" s="765"/>
      <c r="EH649" s="765"/>
      <c r="EI649" s="765"/>
      <c r="EJ649" s="765"/>
      <c r="EK649" s="765"/>
      <c r="EL649" s="765"/>
      <c r="EM649" s="765"/>
      <c r="EN649" s="765"/>
      <c r="EO649" s="765"/>
      <c r="EP649" s="765"/>
      <c r="EQ649" s="765"/>
      <c r="ER649" s="765"/>
      <c r="ES649" s="765"/>
      <c r="ET649" s="765"/>
      <c r="EU649" s="765"/>
      <c r="EV649" s="765"/>
      <c r="EW649" s="765"/>
      <c r="EX649" s="765"/>
      <c r="EY649" s="765"/>
      <c r="EZ649" s="765"/>
      <c r="FA649" s="765"/>
      <c r="FB649" s="765"/>
      <c r="FC649" s="765"/>
      <c r="FD649" s="765"/>
      <c r="FE649" s="765"/>
      <c r="FF649" s="765"/>
      <c r="FG649" s="765"/>
      <c r="FH649" s="765"/>
      <c r="FI649" s="765"/>
      <c r="FJ649" s="765"/>
      <c r="FK649" s="765"/>
      <c r="FL649" s="765"/>
      <c r="FM649" s="765"/>
      <c r="FN649" s="765"/>
      <c r="FO649" s="765"/>
      <c r="FP649" s="765"/>
      <c r="FQ649" s="765"/>
      <c r="FR649" s="765"/>
      <c r="FS649" s="765"/>
      <c r="FT649" s="765"/>
      <c r="FU649" s="765"/>
      <c r="FV649" s="765"/>
      <c r="FW649" s="765"/>
      <c r="FX649" s="765"/>
      <c r="FY649" s="765"/>
      <c r="FZ649" s="765"/>
      <c r="GA649" s="765"/>
      <c r="GB649" s="765"/>
      <c r="GC649" s="765"/>
      <c r="GD649" s="765"/>
      <c r="GE649" s="765"/>
      <c r="GF649" s="765"/>
      <c r="GG649" s="765"/>
      <c r="GH649" s="765"/>
      <c r="GI649" s="765"/>
      <c r="GJ649" s="765"/>
      <c r="GK649" s="765"/>
      <c r="GL649" s="765"/>
      <c r="GM649" s="765"/>
      <c r="GN649" s="765"/>
      <c r="GO649" s="765"/>
      <c r="GP649" s="765"/>
      <c r="GQ649" s="765"/>
      <c r="GR649" s="765"/>
      <c r="GS649" s="765"/>
      <c r="GT649" s="765"/>
      <c r="GU649" s="765"/>
      <c r="GV649" s="765"/>
      <c r="GW649" s="765"/>
      <c r="GX649" s="765"/>
      <c r="GY649" s="765"/>
      <c r="GZ649" s="765"/>
      <c r="HA649" s="765"/>
      <c r="HB649" s="765"/>
      <c r="HC649" s="765"/>
      <c r="HD649" s="765"/>
      <c r="HE649" s="765"/>
      <c r="HF649" s="765"/>
      <c r="HG649" s="765"/>
      <c r="HH649" s="765"/>
      <c r="HI649" s="765"/>
      <c r="HJ649" s="765"/>
      <c r="HK649" s="765"/>
      <c r="HL649" s="765"/>
      <c r="HM649" s="765"/>
      <c r="HN649" s="765"/>
      <c r="HO649" s="765"/>
      <c r="HP649" s="765"/>
      <c r="HQ649" s="765"/>
      <c r="HR649" s="765"/>
      <c r="HS649" s="765"/>
      <c r="HT649" s="765"/>
      <c r="HU649" s="765"/>
      <c r="HV649" s="765"/>
      <c r="HW649" s="765"/>
      <c r="HX649" s="765"/>
      <c r="HY649" s="765"/>
      <c r="HZ649" s="765"/>
      <c r="IA649" s="765"/>
      <c r="IB649" s="765"/>
      <c r="IC649" s="765"/>
      <c r="ID649" s="765"/>
      <c r="IE649" s="765"/>
      <c r="IF649" s="765"/>
      <c r="IG649" s="765"/>
      <c r="IH649" s="765"/>
      <c r="II649" s="765"/>
      <c r="IJ649" s="765"/>
      <c r="IK649" s="765"/>
      <c r="IL649" s="765"/>
      <c r="IM649" s="765"/>
      <c r="IN649" s="765"/>
      <c r="IO649" s="765"/>
      <c r="IP649" s="765"/>
      <c r="IQ649" s="765"/>
      <c r="IR649" s="765"/>
      <c r="IS649" s="765"/>
      <c r="IT649" s="765"/>
      <c r="IU649" s="765"/>
      <c r="IV649" s="765"/>
      <c r="IW649" s="765"/>
      <c r="IX649" s="765"/>
      <c r="IY649" s="765"/>
      <c r="IZ649" s="765"/>
      <c r="JA649" s="765"/>
      <c r="JB649" s="765"/>
      <c r="JC649" s="765"/>
      <c r="JD649" s="765"/>
      <c r="JE649" s="765"/>
      <c r="JF649" s="765"/>
      <c r="JG649" s="765"/>
      <c r="JH649" s="765"/>
      <c r="JI649" s="765"/>
      <c r="JJ649" s="765"/>
      <c r="JK649" s="765"/>
      <c r="JL649" s="765"/>
      <c r="JM649" s="765"/>
      <c r="JN649" s="765"/>
      <c r="JO649" s="765"/>
      <c r="JP649" s="765"/>
      <c r="JQ649" s="765"/>
      <c r="JR649" s="765"/>
      <c r="JS649" s="765"/>
      <c r="JT649" s="765"/>
      <c r="JU649" s="765"/>
      <c r="JV649" s="765"/>
      <c r="JW649" s="765"/>
      <c r="JX649" s="765"/>
      <c r="JY649" s="765"/>
      <c r="JZ649" s="765"/>
      <c r="KA649" s="765"/>
      <c r="KB649" s="765"/>
      <c r="KC649" s="765"/>
      <c r="KD649" s="765"/>
      <c r="KE649" s="765"/>
      <c r="KF649" s="765"/>
      <c r="KG649" s="765"/>
      <c r="KH649" s="765"/>
      <c r="KI649" s="765"/>
      <c r="KJ649" s="765"/>
      <c r="KK649" s="765"/>
      <c r="KL649" s="765"/>
      <c r="KM649" s="765"/>
      <c r="KN649" s="765"/>
      <c r="KO649" s="765"/>
      <c r="KP649" s="765"/>
      <c r="KQ649" s="765"/>
      <c r="KR649" s="765"/>
      <c r="KS649" s="765"/>
      <c r="KT649" s="765"/>
      <c r="KU649" s="765"/>
      <c r="KV649" s="765"/>
      <c r="KW649" s="765"/>
      <c r="KX649" s="765"/>
      <c r="KY649" s="765"/>
      <c r="KZ649" s="765"/>
      <c r="LA649" s="765"/>
      <c r="LB649" s="765"/>
      <c r="LC649" s="765"/>
      <c r="LD649" s="765"/>
      <c r="LE649" s="765"/>
      <c r="LF649" s="765"/>
      <c r="LG649" s="765"/>
      <c r="LH649" s="765"/>
      <c r="LI649" s="765"/>
      <c r="LJ649" s="765"/>
      <c r="LK649" s="765"/>
      <c r="LL649" s="765"/>
      <c r="LM649" s="765"/>
    </row>
    <row r="650" spans="1:325" x14ac:dyDescent="0.25">
      <c r="A650" s="495"/>
      <c r="B650" s="521" t="e">
        <v>#N/A</v>
      </c>
      <c r="C650" s="521"/>
      <c r="D650" s="530" t="s">
        <v>525</v>
      </c>
      <c r="E650" s="689" t="s">
        <v>477</v>
      </c>
      <c r="F650" s="709">
        <v>103</v>
      </c>
      <c r="G650" s="709">
        <v>233</v>
      </c>
      <c r="H650" s="709">
        <v>92</v>
      </c>
      <c r="I650" s="470" t="s">
        <v>642</v>
      </c>
      <c r="J650" s="469">
        <v>0</v>
      </c>
      <c r="K650" s="469">
        <v>0</v>
      </c>
      <c r="L650" s="469">
        <v>1.5</v>
      </c>
      <c r="M650" s="469">
        <v>0</v>
      </c>
      <c r="N650" s="469">
        <v>17.600000000000001</v>
      </c>
      <c r="O650" s="469">
        <v>4.5999999999999996</v>
      </c>
      <c r="P650" s="469">
        <v>1.1000000000000001</v>
      </c>
      <c r="Q650" s="768" t="s">
        <v>422</v>
      </c>
      <c r="R650" s="469">
        <v>15.6</v>
      </c>
      <c r="S650" s="685">
        <v>28.7</v>
      </c>
      <c r="T650" s="770" t="s">
        <v>556</v>
      </c>
      <c r="U650" s="470" t="s">
        <v>118</v>
      </c>
      <c r="V650" s="470">
        <v>346</v>
      </c>
      <c r="W650" s="469">
        <v>87.5</v>
      </c>
      <c r="X650" s="469">
        <v>3</v>
      </c>
      <c r="Y650" s="469">
        <v>1</v>
      </c>
      <c r="Z650" s="469">
        <v>1</v>
      </c>
      <c r="AA650" s="469">
        <v>1</v>
      </c>
      <c r="AB650" s="469">
        <v>1</v>
      </c>
      <c r="AC650" s="469">
        <v>1</v>
      </c>
      <c r="AD650" s="768" t="s">
        <v>307</v>
      </c>
      <c r="AE650" s="469">
        <v>1</v>
      </c>
      <c r="AF650" s="685">
        <v>5</v>
      </c>
      <c r="AG650" s="770">
        <v>1</v>
      </c>
      <c r="AH650" s="470">
        <v>137</v>
      </c>
      <c r="AI650" s="705">
        <v>134.6</v>
      </c>
      <c r="AJ650" s="705" t="s">
        <v>54</v>
      </c>
      <c r="AK650" s="705">
        <v>135.80000000000001</v>
      </c>
      <c r="AL650" s="706">
        <v>543.20000000000005</v>
      </c>
      <c r="AM650" s="706">
        <v>5.43</v>
      </c>
      <c r="AN650" s="689">
        <v>1</v>
      </c>
      <c r="AO650" s="542"/>
    </row>
    <row r="651" spans="1:325" x14ac:dyDescent="0.25">
      <c r="A651" s="495"/>
      <c r="B651" s="521" t="e">
        <v>#N/A</v>
      </c>
      <c r="C651" s="521"/>
      <c r="D651" s="530"/>
      <c r="E651" s="689" t="s">
        <v>762</v>
      </c>
      <c r="F651" s="709">
        <v>101</v>
      </c>
      <c r="G651" s="709">
        <v>245</v>
      </c>
      <c r="H651" s="709">
        <v>110</v>
      </c>
      <c r="I651" s="470" t="s">
        <v>758</v>
      </c>
      <c r="J651" s="469">
        <v>0</v>
      </c>
      <c r="K651" s="469">
        <v>0.2</v>
      </c>
      <c r="L651" s="469">
        <v>0</v>
      </c>
      <c r="M651" s="469">
        <v>0</v>
      </c>
      <c r="N651" s="469">
        <v>17.600000000000001</v>
      </c>
      <c r="O651" s="469">
        <v>4.8</v>
      </c>
      <c r="P651" s="469">
        <v>0.8</v>
      </c>
      <c r="Q651" s="768" t="s">
        <v>422</v>
      </c>
      <c r="R651" s="469">
        <v>15.6</v>
      </c>
      <c r="S651" s="685">
        <v>40.6</v>
      </c>
      <c r="T651" s="770" t="s">
        <v>756</v>
      </c>
      <c r="U651" s="470" t="s">
        <v>371</v>
      </c>
      <c r="V651" s="470">
        <v>306</v>
      </c>
      <c r="W651" s="469">
        <v>91.4</v>
      </c>
      <c r="X651" s="469">
        <v>1</v>
      </c>
      <c r="Y651" s="469">
        <v>1</v>
      </c>
      <c r="Z651" s="469">
        <v>1</v>
      </c>
      <c r="AA651" s="469">
        <v>1</v>
      </c>
      <c r="AB651" s="469">
        <v>1</v>
      </c>
      <c r="AC651" s="469">
        <v>5</v>
      </c>
      <c r="AD651" s="768" t="s">
        <v>307</v>
      </c>
      <c r="AE651" s="469">
        <v>1</v>
      </c>
      <c r="AF651" s="685">
        <v>5</v>
      </c>
      <c r="AG651" s="770">
        <v>1</v>
      </c>
      <c r="AH651" s="470">
        <v>160.00319999999999</v>
      </c>
      <c r="AI651" s="705">
        <v>170.0034</v>
      </c>
      <c r="AJ651" s="705" t="s">
        <v>54</v>
      </c>
      <c r="AK651" s="705">
        <v>165.0033</v>
      </c>
      <c r="AL651" s="706">
        <v>660</v>
      </c>
      <c r="AM651" s="706">
        <v>11.86</v>
      </c>
      <c r="AN651" s="689">
        <v>4</v>
      </c>
      <c r="AO651" s="542"/>
    </row>
    <row r="652" spans="1:325" x14ac:dyDescent="0.25">
      <c r="A652" s="495"/>
      <c r="B652" s="521" t="e">
        <v>#N/A</v>
      </c>
      <c r="C652" s="521"/>
      <c r="D652" s="530"/>
      <c r="E652" s="689" t="s">
        <v>450</v>
      </c>
      <c r="F652" s="709">
        <v>106</v>
      </c>
      <c r="G652" s="709">
        <v>245</v>
      </c>
      <c r="H652" s="709">
        <v>105</v>
      </c>
      <c r="I652" s="470" t="s">
        <v>127</v>
      </c>
      <c r="J652" s="469">
        <v>0</v>
      </c>
      <c r="K652" s="469">
        <v>0</v>
      </c>
      <c r="L652" s="469">
        <v>0</v>
      </c>
      <c r="M652" s="469">
        <v>0</v>
      </c>
      <c r="N652" s="469">
        <v>17.5</v>
      </c>
      <c r="O652" s="469">
        <v>4.9000000000000004</v>
      </c>
      <c r="P652" s="469">
        <v>1.5</v>
      </c>
      <c r="Q652" s="768" t="s">
        <v>611</v>
      </c>
      <c r="R652" s="469">
        <v>14</v>
      </c>
      <c r="S652" s="685">
        <v>33</v>
      </c>
      <c r="T652" s="770" t="s">
        <v>608</v>
      </c>
      <c r="U652" s="470" t="s">
        <v>118</v>
      </c>
      <c r="V652" s="470">
        <v>335</v>
      </c>
      <c r="W652" s="469">
        <v>84.5</v>
      </c>
      <c r="X652" s="469">
        <v>1</v>
      </c>
      <c r="Y652" s="469">
        <v>5</v>
      </c>
      <c r="Z652" s="469">
        <v>3</v>
      </c>
      <c r="AA652" s="469">
        <v>1</v>
      </c>
      <c r="AB652" s="469" t="s">
        <v>54</v>
      </c>
      <c r="AC652" s="469" t="s">
        <v>54</v>
      </c>
      <c r="AD652" s="768" t="s">
        <v>307</v>
      </c>
      <c r="AE652" s="469" t="s">
        <v>54</v>
      </c>
      <c r="AF652" s="685">
        <v>5</v>
      </c>
      <c r="AG652" s="770">
        <v>3</v>
      </c>
      <c r="AH652" s="470">
        <v>138.34</v>
      </c>
      <c r="AI652" s="705">
        <v>136.12</v>
      </c>
      <c r="AJ652" s="705" t="s">
        <v>54</v>
      </c>
      <c r="AK652" s="705">
        <v>137.18</v>
      </c>
      <c r="AL652" s="706">
        <v>548.72</v>
      </c>
      <c r="AM652" s="706">
        <v>7.16</v>
      </c>
      <c r="AN652" s="689">
        <v>1</v>
      </c>
      <c r="AO652" s="542"/>
    </row>
    <row r="653" spans="1:325" x14ac:dyDescent="0.25">
      <c r="A653" s="495"/>
      <c r="B653" s="521" t="e">
        <v>#N/A</v>
      </c>
      <c r="C653" s="521"/>
      <c r="D653" s="530"/>
      <c r="E653" s="689" t="s">
        <v>461</v>
      </c>
      <c r="F653" s="709">
        <v>109</v>
      </c>
      <c r="G653" s="709">
        <v>255</v>
      </c>
      <c r="H653" s="709">
        <v>105</v>
      </c>
      <c r="I653" s="470" t="s">
        <v>127</v>
      </c>
      <c r="J653" s="469">
        <v>0</v>
      </c>
      <c r="K653" s="469">
        <v>0</v>
      </c>
      <c r="L653" s="469">
        <v>0</v>
      </c>
      <c r="M653" s="469">
        <v>0</v>
      </c>
      <c r="N653" s="469">
        <v>16.899999999999999</v>
      </c>
      <c r="O653" s="469">
        <v>4.9000000000000004</v>
      </c>
      <c r="P653" s="469">
        <v>0.5</v>
      </c>
      <c r="Q653" s="768" t="s">
        <v>530</v>
      </c>
      <c r="R653" s="469">
        <v>18</v>
      </c>
      <c r="S653" s="685">
        <v>34</v>
      </c>
      <c r="T653" s="770" t="s">
        <v>608</v>
      </c>
      <c r="U653" s="470" t="s">
        <v>118</v>
      </c>
      <c r="V653" s="470">
        <v>335</v>
      </c>
      <c r="W653" s="469">
        <v>81.5</v>
      </c>
      <c r="X653" s="469">
        <v>1</v>
      </c>
      <c r="Y653" s="469">
        <v>5</v>
      </c>
      <c r="Z653" s="469">
        <v>3</v>
      </c>
      <c r="AA653" s="469">
        <v>1</v>
      </c>
      <c r="AB653" s="469" t="s">
        <v>54</v>
      </c>
      <c r="AC653" s="469" t="s">
        <v>54</v>
      </c>
      <c r="AD653" s="768" t="s">
        <v>307</v>
      </c>
      <c r="AE653" s="469" t="s">
        <v>54</v>
      </c>
      <c r="AF653" s="685">
        <v>5</v>
      </c>
      <c r="AG653" s="770">
        <v>3</v>
      </c>
      <c r="AH653" s="470">
        <v>106.84</v>
      </c>
      <c r="AI653" s="705">
        <v>107.1</v>
      </c>
      <c r="AJ653" s="705" t="s">
        <v>54</v>
      </c>
      <c r="AK653" s="705">
        <v>106.97</v>
      </c>
      <c r="AL653" s="706">
        <v>427.88</v>
      </c>
      <c r="AM653" s="706">
        <v>6.92</v>
      </c>
      <c r="AN653" s="689">
        <v>1</v>
      </c>
      <c r="AO653" s="542"/>
    </row>
    <row r="654" spans="1:325" x14ac:dyDescent="0.25">
      <c r="A654" s="495"/>
      <c r="B654" s="521" t="e">
        <v>#N/A</v>
      </c>
      <c r="C654" s="521"/>
      <c r="D654" s="530"/>
      <c r="E654" s="689" t="s">
        <v>571</v>
      </c>
      <c r="F654" s="709">
        <v>93</v>
      </c>
      <c r="G654" s="709">
        <v>237.5</v>
      </c>
      <c r="H654" s="709">
        <v>97.2</v>
      </c>
      <c r="I654" s="470" t="s">
        <v>635</v>
      </c>
      <c r="J654" s="469">
        <v>5.9</v>
      </c>
      <c r="K654" s="469">
        <v>0</v>
      </c>
      <c r="L654" s="469">
        <v>0</v>
      </c>
      <c r="M654" s="469">
        <v>0</v>
      </c>
      <c r="N654" s="469">
        <v>16</v>
      </c>
      <c r="O654" s="469">
        <v>4.5999999999999996</v>
      </c>
      <c r="P654" s="469">
        <v>1.5</v>
      </c>
      <c r="Q654" s="768" t="s">
        <v>614</v>
      </c>
      <c r="R654" s="469">
        <v>16</v>
      </c>
      <c r="S654" s="685">
        <v>28.2</v>
      </c>
      <c r="T654" s="770" t="s">
        <v>556</v>
      </c>
      <c r="U654" s="470" t="s">
        <v>118</v>
      </c>
      <c r="V654" s="470">
        <v>292.60000000000002</v>
      </c>
      <c r="W654" s="469">
        <v>88.5</v>
      </c>
      <c r="X654" s="469">
        <v>5</v>
      </c>
      <c r="Y654" s="469">
        <v>3</v>
      </c>
      <c r="Z654" s="469">
        <v>7</v>
      </c>
      <c r="AA654" s="469">
        <v>1</v>
      </c>
      <c r="AB654" s="469">
        <v>1</v>
      </c>
      <c r="AC654" s="469">
        <v>1</v>
      </c>
      <c r="AD654" s="768" t="s">
        <v>307</v>
      </c>
      <c r="AE654" s="469">
        <v>3</v>
      </c>
      <c r="AF654" s="685">
        <v>7</v>
      </c>
      <c r="AG654" s="770">
        <v>3</v>
      </c>
      <c r="AH654" s="470">
        <v>147.84</v>
      </c>
      <c r="AI654" s="705">
        <v>144.97</v>
      </c>
      <c r="AJ654" s="705" t="s">
        <v>54</v>
      </c>
      <c r="AK654" s="705">
        <v>146.4</v>
      </c>
      <c r="AL654" s="706">
        <v>585.6</v>
      </c>
      <c r="AM654" s="706">
        <v>3.69</v>
      </c>
      <c r="AN654" s="689">
        <v>4</v>
      </c>
      <c r="AO654" s="542"/>
    </row>
    <row r="655" spans="1:325" x14ac:dyDescent="0.25">
      <c r="A655" s="495"/>
      <c r="B655" s="521" t="e">
        <v>#N/A</v>
      </c>
      <c r="C655" s="521"/>
      <c r="D655" s="530"/>
      <c r="E655" s="689" t="s">
        <v>763</v>
      </c>
      <c r="F655" s="709">
        <v>104</v>
      </c>
      <c r="G655" s="709">
        <v>215.3</v>
      </c>
      <c r="H655" s="709">
        <v>75.599999999999994</v>
      </c>
      <c r="I655" s="470" t="s">
        <v>635</v>
      </c>
      <c r="J655" s="469">
        <v>0</v>
      </c>
      <c r="K655" s="469">
        <v>0</v>
      </c>
      <c r="L655" s="469">
        <v>0</v>
      </c>
      <c r="M655" s="469">
        <v>0</v>
      </c>
      <c r="N655" s="469">
        <v>17.600000000000001</v>
      </c>
      <c r="O655" s="469">
        <v>4.2</v>
      </c>
      <c r="P655" s="469">
        <v>0.8</v>
      </c>
      <c r="Q655" s="768" t="s">
        <v>757</v>
      </c>
      <c r="R655" s="469">
        <v>17</v>
      </c>
      <c r="S655" s="685">
        <v>28</v>
      </c>
      <c r="T655" s="770" t="s">
        <v>608</v>
      </c>
      <c r="U655" s="470" t="s">
        <v>118</v>
      </c>
      <c r="V655" s="470">
        <v>265.89999999999998</v>
      </c>
      <c r="W655" s="469">
        <v>83.2</v>
      </c>
      <c r="X655" s="469">
        <v>3</v>
      </c>
      <c r="Y655" s="469">
        <v>3</v>
      </c>
      <c r="Z655" s="469">
        <v>3</v>
      </c>
      <c r="AA655" s="469">
        <v>3</v>
      </c>
      <c r="AB655" s="469">
        <v>3</v>
      </c>
      <c r="AC655" s="469">
        <v>3</v>
      </c>
      <c r="AD655" s="768" t="s">
        <v>307</v>
      </c>
      <c r="AE655" s="469">
        <v>3</v>
      </c>
      <c r="AF655" s="685">
        <v>3</v>
      </c>
      <c r="AG655" s="770">
        <v>3</v>
      </c>
      <c r="AH655" s="470">
        <v>145.30000000000001</v>
      </c>
      <c r="AI655" s="705">
        <v>147.19999999999999</v>
      </c>
      <c r="AJ655" s="705" t="s">
        <v>54</v>
      </c>
      <c r="AK655" s="705">
        <v>146.25</v>
      </c>
      <c r="AL655" s="706">
        <v>581.51</v>
      </c>
      <c r="AM655" s="706">
        <v>3.14</v>
      </c>
      <c r="AN655" s="689">
        <v>3</v>
      </c>
      <c r="AO655" s="542"/>
    </row>
    <row r="656" spans="1:325" x14ac:dyDescent="0.25">
      <c r="A656" s="495"/>
      <c r="B656" s="521" t="e">
        <v>#N/A</v>
      </c>
      <c r="C656" s="521"/>
      <c r="D656" s="530"/>
      <c r="E656" s="689" t="s">
        <v>457</v>
      </c>
      <c r="F656" s="709">
        <v>106</v>
      </c>
      <c r="G656" s="709">
        <v>203.7</v>
      </c>
      <c r="H656" s="709">
        <v>75.8</v>
      </c>
      <c r="I656" s="470" t="s">
        <v>127</v>
      </c>
      <c r="J656" s="469">
        <v>0</v>
      </c>
      <c r="K656" s="469">
        <v>0</v>
      </c>
      <c r="L656" s="469">
        <v>0</v>
      </c>
      <c r="M656" s="469">
        <v>0</v>
      </c>
      <c r="N656" s="469">
        <v>16.399999999999999</v>
      </c>
      <c r="O656" s="469">
        <v>4.5</v>
      </c>
      <c r="P656" s="469">
        <v>0.7</v>
      </c>
      <c r="Q656" s="768" t="s">
        <v>757</v>
      </c>
      <c r="R656" s="469">
        <v>13.6</v>
      </c>
      <c r="S656" s="685">
        <v>31.1</v>
      </c>
      <c r="T656" s="770" t="s">
        <v>405</v>
      </c>
      <c r="U656" s="470" t="s">
        <v>118</v>
      </c>
      <c r="V656" s="470">
        <v>314</v>
      </c>
      <c r="W656" s="469">
        <v>88.9</v>
      </c>
      <c r="X656" s="469">
        <v>3</v>
      </c>
      <c r="Y656" s="469">
        <v>3</v>
      </c>
      <c r="Z656" s="469">
        <v>7</v>
      </c>
      <c r="AA656" s="469">
        <v>1</v>
      </c>
      <c r="AB656" s="469" t="s">
        <v>54</v>
      </c>
      <c r="AC656" s="469" t="s">
        <v>54</v>
      </c>
      <c r="AD656" s="768" t="s">
        <v>307</v>
      </c>
      <c r="AE656" s="469" t="s">
        <v>54</v>
      </c>
      <c r="AF656" s="685">
        <v>5</v>
      </c>
      <c r="AG656" s="770">
        <v>1</v>
      </c>
      <c r="AH656" s="470">
        <v>91</v>
      </c>
      <c r="AI656" s="705">
        <v>96.68</v>
      </c>
      <c r="AJ656" s="705" t="s">
        <v>54</v>
      </c>
      <c r="AK656" s="705">
        <v>93.86</v>
      </c>
      <c r="AL656" s="706">
        <v>375.4</v>
      </c>
      <c r="AM656" s="706">
        <v>0.2</v>
      </c>
      <c r="AN656" s="689">
        <v>4</v>
      </c>
      <c r="AO656" s="478"/>
    </row>
    <row r="657" spans="1:325" s="614" customFormat="1" ht="16.5" thickBot="1" x14ac:dyDescent="0.3">
      <c r="A657" s="495"/>
      <c r="B657" s="521" t="e">
        <v>#N/A</v>
      </c>
      <c r="C657" s="521"/>
      <c r="D657" s="530"/>
      <c r="E657" s="691" t="s">
        <v>377</v>
      </c>
      <c r="F657" s="692">
        <v>103.14285714285714</v>
      </c>
      <c r="G657" s="692">
        <v>233.5</v>
      </c>
      <c r="H657" s="692">
        <v>94.371428571428552</v>
      </c>
      <c r="I657" s="670" t="s">
        <v>124</v>
      </c>
      <c r="J657" s="694">
        <v>0.84285714285714286</v>
      </c>
      <c r="K657" s="694">
        <v>2.8571428571428574E-2</v>
      </c>
      <c r="L657" s="694">
        <v>0.21428571428571427</v>
      </c>
      <c r="M657" s="694">
        <v>0</v>
      </c>
      <c r="N657" s="694">
        <v>17.085714285714285</v>
      </c>
      <c r="O657" s="694">
        <v>4.6428571428571432</v>
      </c>
      <c r="P657" s="694">
        <v>0.98571428571428577</v>
      </c>
      <c r="Q657" s="693" t="s">
        <v>428</v>
      </c>
      <c r="R657" s="694">
        <v>15.685714285714285</v>
      </c>
      <c r="S657" s="695">
        <v>31.942857142857143</v>
      </c>
      <c r="T657" s="670" t="s">
        <v>754</v>
      </c>
      <c r="U657" s="693" t="s">
        <v>122</v>
      </c>
      <c r="V657" s="692">
        <v>313.5</v>
      </c>
      <c r="W657" s="694">
        <v>86.5</v>
      </c>
      <c r="X657" s="693">
        <v>5</v>
      </c>
      <c r="Y657" s="693">
        <v>5</v>
      </c>
      <c r="Z657" s="693">
        <v>7</v>
      </c>
      <c r="AA657" s="693">
        <v>3</v>
      </c>
      <c r="AB657" s="691">
        <v>3</v>
      </c>
      <c r="AC657" s="691">
        <v>5</v>
      </c>
      <c r="AD657" s="691" t="s">
        <v>307</v>
      </c>
      <c r="AE657" s="691">
        <v>3</v>
      </c>
      <c r="AF657" s="691">
        <v>7</v>
      </c>
      <c r="AG657" s="691">
        <v>3</v>
      </c>
      <c r="AH657" s="696">
        <v>132.33188571428599</v>
      </c>
      <c r="AI657" s="696">
        <v>133.81048571428599</v>
      </c>
      <c r="AJ657" s="696" t="s">
        <v>54</v>
      </c>
      <c r="AK657" s="696">
        <v>133.06618571428601</v>
      </c>
      <c r="AL657" s="694">
        <v>531.75857142857103</v>
      </c>
      <c r="AM657" s="694">
        <v>5.7222140171095202</v>
      </c>
      <c r="AN657" s="693">
        <v>4</v>
      </c>
      <c r="AO657" s="478"/>
      <c r="AP657" s="765"/>
      <c r="AQ657" s="765"/>
      <c r="AR657" s="765"/>
      <c r="AS657" s="765"/>
      <c r="AT657" s="765"/>
      <c r="AU657" s="765"/>
      <c r="AV657" s="765"/>
      <c r="AW657" s="765"/>
      <c r="AX657" s="765"/>
      <c r="AY657" s="765"/>
      <c r="AZ657" s="765"/>
      <c r="BA657" s="765"/>
      <c r="BB657" s="765"/>
      <c r="BC657" s="765"/>
      <c r="BD657" s="765"/>
      <c r="BE657" s="765"/>
      <c r="BF657" s="765"/>
      <c r="BG657" s="765"/>
      <c r="BH657" s="765"/>
      <c r="BI657" s="765"/>
      <c r="BJ657" s="765"/>
      <c r="BK657" s="765"/>
      <c r="BL657" s="765"/>
      <c r="BM657" s="765"/>
      <c r="BN657" s="765"/>
      <c r="BO657" s="765"/>
      <c r="BP657" s="765"/>
      <c r="BQ657" s="765"/>
      <c r="BR657" s="765"/>
      <c r="BS657" s="765"/>
      <c r="BT657" s="765"/>
      <c r="BU657" s="765"/>
      <c r="BV657" s="765"/>
      <c r="BW657" s="765"/>
      <c r="BX657" s="765"/>
      <c r="BY657" s="765"/>
      <c r="BZ657" s="765"/>
      <c r="CA657" s="765"/>
      <c r="CB657" s="765"/>
      <c r="CC657" s="765"/>
      <c r="CD657" s="765"/>
      <c r="CE657" s="765"/>
      <c r="CF657" s="765"/>
      <c r="CG657" s="765"/>
      <c r="CH657" s="765"/>
      <c r="CI657" s="765"/>
      <c r="CJ657" s="765"/>
      <c r="CK657" s="765"/>
      <c r="CL657" s="765"/>
      <c r="CM657" s="765"/>
      <c r="CN657" s="765"/>
      <c r="CO657" s="765"/>
      <c r="CP657" s="765"/>
      <c r="CQ657" s="765"/>
      <c r="CR657" s="765"/>
      <c r="CS657" s="765"/>
      <c r="CT657" s="765"/>
      <c r="CU657" s="765"/>
      <c r="CV657" s="765"/>
      <c r="CW657" s="765"/>
      <c r="CX657" s="765"/>
      <c r="CY657" s="765"/>
      <c r="CZ657" s="765"/>
      <c r="DA657" s="765"/>
      <c r="DB657" s="765"/>
      <c r="DC657" s="765"/>
      <c r="DD657" s="765"/>
      <c r="DE657" s="765"/>
      <c r="DF657" s="765"/>
      <c r="DG657" s="765"/>
      <c r="DH657" s="765"/>
      <c r="DI657" s="765"/>
      <c r="DJ657" s="765"/>
      <c r="DK657" s="765"/>
      <c r="DL657" s="765"/>
      <c r="DM657" s="765"/>
      <c r="DN657" s="765"/>
      <c r="DO657" s="765"/>
      <c r="DP657" s="765"/>
      <c r="DQ657" s="765"/>
      <c r="DR657" s="765"/>
      <c r="DS657" s="765"/>
      <c r="DT657" s="765"/>
      <c r="DU657" s="765"/>
      <c r="DV657" s="765"/>
      <c r="DW657" s="765"/>
      <c r="DX657" s="765"/>
      <c r="DY657" s="765"/>
      <c r="DZ657" s="765"/>
      <c r="EA657" s="765"/>
      <c r="EB657" s="765"/>
      <c r="EC657" s="765"/>
      <c r="ED657" s="765"/>
      <c r="EE657" s="765"/>
      <c r="EF657" s="765"/>
      <c r="EG657" s="765"/>
      <c r="EH657" s="765"/>
      <c r="EI657" s="765"/>
      <c r="EJ657" s="765"/>
      <c r="EK657" s="765"/>
      <c r="EL657" s="765"/>
      <c r="EM657" s="765"/>
      <c r="EN657" s="765"/>
      <c r="EO657" s="765"/>
      <c r="EP657" s="765"/>
      <c r="EQ657" s="765"/>
      <c r="ER657" s="765"/>
      <c r="ES657" s="765"/>
      <c r="ET657" s="765"/>
      <c r="EU657" s="765"/>
      <c r="EV657" s="765"/>
      <c r="EW657" s="765"/>
      <c r="EX657" s="765"/>
      <c r="EY657" s="765"/>
      <c r="EZ657" s="765"/>
      <c r="FA657" s="765"/>
      <c r="FB657" s="765"/>
      <c r="FC657" s="765"/>
      <c r="FD657" s="765"/>
      <c r="FE657" s="765"/>
      <c r="FF657" s="765"/>
      <c r="FG657" s="765"/>
      <c r="FH657" s="765"/>
      <c r="FI657" s="765"/>
      <c r="FJ657" s="765"/>
      <c r="FK657" s="765"/>
      <c r="FL657" s="765"/>
      <c r="FM657" s="765"/>
      <c r="FN657" s="765"/>
      <c r="FO657" s="765"/>
      <c r="FP657" s="765"/>
      <c r="FQ657" s="765"/>
      <c r="FR657" s="765"/>
      <c r="FS657" s="765"/>
      <c r="FT657" s="765"/>
      <c r="FU657" s="765"/>
      <c r="FV657" s="765"/>
      <c r="FW657" s="765"/>
      <c r="FX657" s="765"/>
      <c r="FY657" s="765"/>
      <c r="FZ657" s="765"/>
      <c r="GA657" s="765"/>
      <c r="GB657" s="765"/>
      <c r="GC657" s="765"/>
      <c r="GD657" s="765"/>
      <c r="GE657" s="765"/>
      <c r="GF657" s="765"/>
      <c r="GG657" s="765"/>
      <c r="GH657" s="765"/>
      <c r="GI657" s="765"/>
      <c r="GJ657" s="765"/>
      <c r="GK657" s="765"/>
      <c r="GL657" s="765"/>
      <c r="GM657" s="765"/>
      <c r="GN657" s="765"/>
      <c r="GO657" s="765"/>
      <c r="GP657" s="765"/>
      <c r="GQ657" s="765"/>
      <c r="GR657" s="765"/>
      <c r="GS657" s="765"/>
      <c r="GT657" s="765"/>
      <c r="GU657" s="765"/>
      <c r="GV657" s="765"/>
      <c r="GW657" s="765"/>
      <c r="GX657" s="765"/>
      <c r="GY657" s="765"/>
      <c r="GZ657" s="765"/>
      <c r="HA657" s="765"/>
      <c r="HB657" s="765"/>
      <c r="HC657" s="765"/>
      <c r="HD657" s="765"/>
      <c r="HE657" s="765"/>
      <c r="HF657" s="765"/>
      <c r="HG657" s="765"/>
      <c r="HH657" s="765"/>
      <c r="HI657" s="765"/>
      <c r="HJ657" s="765"/>
      <c r="HK657" s="765"/>
      <c r="HL657" s="765"/>
      <c r="HM657" s="765"/>
      <c r="HN657" s="765"/>
      <c r="HO657" s="765"/>
      <c r="HP657" s="765"/>
      <c r="HQ657" s="765"/>
      <c r="HR657" s="765"/>
      <c r="HS657" s="765"/>
      <c r="HT657" s="765"/>
      <c r="HU657" s="765"/>
      <c r="HV657" s="765"/>
      <c r="HW657" s="765"/>
      <c r="HX657" s="765"/>
      <c r="HY657" s="765"/>
      <c r="HZ657" s="765"/>
      <c r="IA657" s="765"/>
      <c r="IB657" s="765"/>
      <c r="IC657" s="765"/>
      <c r="ID657" s="765"/>
      <c r="IE657" s="765"/>
      <c r="IF657" s="765"/>
      <c r="IG657" s="765"/>
      <c r="IH657" s="765"/>
      <c r="II657" s="765"/>
      <c r="IJ657" s="765"/>
      <c r="IK657" s="765"/>
      <c r="IL657" s="765"/>
      <c r="IM657" s="765"/>
      <c r="IN657" s="765"/>
      <c r="IO657" s="765"/>
      <c r="IP657" s="765"/>
      <c r="IQ657" s="765"/>
      <c r="IR657" s="765"/>
      <c r="IS657" s="765"/>
      <c r="IT657" s="765"/>
      <c r="IU657" s="765"/>
      <c r="IV657" s="765"/>
      <c r="IW657" s="765"/>
      <c r="IX657" s="765"/>
      <c r="IY657" s="765"/>
      <c r="IZ657" s="765"/>
      <c r="JA657" s="765"/>
      <c r="JB657" s="765"/>
      <c r="JC657" s="765"/>
      <c r="JD657" s="765"/>
      <c r="JE657" s="765"/>
      <c r="JF657" s="765"/>
      <c r="JG657" s="765"/>
      <c r="JH657" s="765"/>
      <c r="JI657" s="765"/>
      <c r="JJ657" s="765"/>
      <c r="JK657" s="765"/>
      <c r="JL657" s="765"/>
      <c r="JM657" s="765"/>
      <c r="JN657" s="765"/>
      <c r="JO657" s="765"/>
      <c r="JP657" s="765"/>
      <c r="JQ657" s="765"/>
      <c r="JR657" s="765"/>
      <c r="JS657" s="765"/>
      <c r="JT657" s="765"/>
      <c r="JU657" s="765"/>
      <c r="JV657" s="765"/>
      <c r="JW657" s="765"/>
      <c r="JX657" s="765"/>
      <c r="JY657" s="765"/>
      <c r="JZ657" s="765"/>
      <c r="KA657" s="765"/>
      <c r="KB657" s="765"/>
      <c r="KC657" s="765"/>
      <c r="KD657" s="765"/>
      <c r="KE657" s="765"/>
      <c r="KF657" s="765"/>
      <c r="KG657" s="765"/>
      <c r="KH657" s="765"/>
      <c r="KI657" s="765"/>
      <c r="KJ657" s="765"/>
      <c r="KK657" s="765"/>
      <c r="KL657" s="765"/>
      <c r="KM657" s="765"/>
      <c r="KN657" s="765"/>
      <c r="KO657" s="765"/>
      <c r="KP657" s="765"/>
      <c r="KQ657" s="765"/>
      <c r="KR657" s="765"/>
      <c r="KS657" s="765"/>
      <c r="KT657" s="765"/>
      <c r="KU657" s="765"/>
      <c r="KV657" s="765"/>
      <c r="KW657" s="765"/>
      <c r="KX657" s="765"/>
      <c r="KY657" s="765"/>
      <c r="KZ657" s="765"/>
      <c r="LA657" s="765"/>
      <c r="LB657" s="765"/>
      <c r="LC657" s="765"/>
      <c r="LD657" s="765"/>
      <c r="LE657" s="765"/>
      <c r="LF657" s="765"/>
      <c r="LG657" s="765"/>
      <c r="LH657" s="765"/>
      <c r="LI657" s="765"/>
      <c r="LJ657" s="765"/>
      <c r="LK657" s="765"/>
      <c r="LL657" s="765"/>
      <c r="LM657" s="765"/>
    </row>
    <row r="658" spans="1:325" x14ac:dyDescent="0.25">
      <c r="A658" s="495"/>
      <c r="B658" s="521" t="s">
        <v>528</v>
      </c>
      <c r="C658" s="521" t="s">
        <v>528</v>
      </c>
      <c r="D658" s="530" t="s">
        <v>362</v>
      </c>
      <c r="E658" s="689" t="s">
        <v>477</v>
      </c>
      <c r="F658" s="709">
        <v>111</v>
      </c>
      <c r="G658" s="709">
        <v>247</v>
      </c>
      <c r="H658" s="709">
        <v>95</v>
      </c>
      <c r="I658" s="470" t="s">
        <v>120</v>
      </c>
      <c r="J658" s="469">
        <v>0</v>
      </c>
      <c r="K658" s="469">
        <v>1.4</v>
      </c>
      <c r="L658" s="469">
        <v>0</v>
      </c>
      <c r="M658" s="469">
        <v>0</v>
      </c>
      <c r="N658" s="469">
        <v>17</v>
      </c>
      <c r="O658" s="469">
        <v>4.7</v>
      </c>
      <c r="P658" s="469">
        <v>0.4</v>
      </c>
      <c r="Q658" s="768" t="s">
        <v>422</v>
      </c>
      <c r="R658" s="469">
        <v>14</v>
      </c>
      <c r="S658" s="685">
        <v>32</v>
      </c>
      <c r="T658" s="770" t="s">
        <v>752</v>
      </c>
      <c r="U658" s="470" t="s">
        <v>118</v>
      </c>
      <c r="V658" s="470">
        <v>356</v>
      </c>
      <c r="W658" s="469">
        <v>89.1</v>
      </c>
      <c r="X658" s="469">
        <v>3</v>
      </c>
      <c r="Y658" s="469">
        <v>1</v>
      </c>
      <c r="Z658" s="469">
        <v>1</v>
      </c>
      <c r="AA658" s="469">
        <v>1</v>
      </c>
      <c r="AB658" s="469" t="s">
        <v>54</v>
      </c>
      <c r="AC658" s="469" t="s">
        <v>54</v>
      </c>
      <c r="AD658" s="768" t="s">
        <v>307</v>
      </c>
      <c r="AE658" s="469" t="s">
        <v>54</v>
      </c>
      <c r="AF658" s="685">
        <v>1</v>
      </c>
      <c r="AG658" s="770">
        <v>1</v>
      </c>
      <c r="AH658" s="470">
        <v>21.38</v>
      </c>
      <c r="AI658" s="705">
        <v>21.77</v>
      </c>
      <c r="AJ658" s="705">
        <v>21.25</v>
      </c>
      <c r="AK658" s="705">
        <v>21.45</v>
      </c>
      <c r="AL658" s="706">
        <v>715</v>
      </c>
      <c r="AM658" s="706">
        <v>2</v>
      </c>
      <c r="AN658" s="689">
        <v>5</v>
      </c>
      <c r="AO658" s="819" t="s">
        <v>770</v>
      </c>
    </row>
    <row r="659" spans="1:325" x14ac:dyDescent="0.25">
      <c r="A659" s="495"/>
      <c r="B659" s="521" t="e">
        <v>#N/A</v>
      </c>
      <c r="C659" s="521"/>
      <c r="D659" s="530"/>
      <c r="E659" s="689" t="s">
        <v>458</v>
      </c>
      <c r="F659" s="709">
        <v>104</v>
      </c>
      <c r="G659" s="709">
        <v>250</v>
      </c>
      <c r="H659" s="709">
        <v>91</v>
      </c>
      <c r="I659" s="470" t="s">
        <v>120</v>
      </c>
      <c r="J659" s="469">
        <v>0</v>
      </c>
      <c r="K659" s="469">
        <v>0</v>
      </c>
      <c r="L659" s="469">
        <v>0</v>
      </c>
      <c r="M659" s="469">
        <v>0</v>
      </c>
      <c r="N659" s="469">
        <v>16.8</v>
      </c>
      <c r="O659" s="469">
        <v>4.8</v>
      </c>
      <c r="P659" s="469">
        <v>1</v>
      </c>
      <c r="Q659" s="768" t="s">
        <v>422</v>
      </c>
      <c r="R659" s="469">
        <v>16</v>
      </c>
      <c r="S659" s="685">
        <v>35</v>
      </c>
      <c r="T659" s="770" t="s">
        <v>405</v>
      </c>
      <c r="U659" s="470" t="s">
        <v>399</v>
      </c>
      <c r="V659" s="470">
        <v>345</v>
      </c>
      <c r="W659" s="469">
        <v>84.4</v>
      </c>
      <c r="X659" s="469">
        <v>3</v>
      </c>
      <c r="Y659" s="469">
        <v>5</v>
      </c>
      <c r="Z659" s="469">
        <v>3</v>
      </c>
      <c r="AA659" s="469">
        <v>3</v>
      </c>
      <c r="AB659" s="469" t="s">
        <v>54</v>
      </c>
      <c r="AC659" s="469" t="s">
        <v>54</v>
      </c>
      <c r="AD659" s="768" t="s">
        <v>307</v>
      </c>
      <c r="AE659" s="469" t="s">
        <v>54</v>
      </c>
      <c r="AF659" s="685">
        <v>3</v>
      </c>
      <c r="AG659" s="770">
        <v>5</v>
      </c>
      <c r="AH659" s="470">
        <v>23.25</v>
      </c>
      <c r="AI659" s="705">
        <v>21.42</v>
      </c>
      <c r="AJ659" s="705">
        <v>22.05</v>
      </c>
      <c r="AK659" s="705">
        <v>22.24</v>
      </c>
      <c r="AL659" s="706">
        <v>741.3</v>
      </c>
      <c r="AM659" s="706">
        <v>14.9</v>
      </c>
      <c r="AN659" s="689">
        <v>1</v>
      </c>
      <c r="AO659" s="542"/>
    </row>
    <row r="660" spans="1:325" x14ac:dyDescent="0.25">
      <c r="A660" s="495"/>
      <c r="B660" s="521" t="e">
        <v>#N/A</v>
      </c>
      <c r="C660" s="521"/>
      <c r="D660" s="530"/>
      <c r="E660" s="689" t="s">
        <v>764</v>
      </c>
      <c r="F660" s="709">
        <v>107</v>
      </c>
      <c r="G660" s="709">
        <v>245</v>
      </c>
      <c r="H660" s="709">
        <v>105</v>
      </c>
      <c r="I660" s="470" t="s">
        <v>615</v>
      </c>
      <c r="J660" s="469">
        <v>2.2000000000000002</v>
      </c>
      <c r="K660" s="469">
        <v>0</v>
      </c>
      <c r="L660" s="469">
        <v>0</v>
      </c>
      <c r="M660" s="469">
        <v>0</v>
      </c>
      <c r="N660" s="469">
        <v>16.5</v>
      </c>
      <c r="O660" s="469">
        <v>5</v>
      </c>
      <c r="P660" s="469">
        <v>0.5</v>
      </c>
      <c r="Q660" s="768" t="s">
        <v>757</v>
      </c>
      <c r="R660" s="469">
        <v>16</v>
      </c>
      <c r="S660" s="685">
        <v>29</v>
      </c>
      <c r="T660" s="770" t="s">
        <v>446</v>
      </c>
      <c r="U660" s="470" t="s">
        <v>118</v>
      </c>
      <c r="V660" s="470">
        <v>410</v>
      </c>
      <c r="W660" s="469">
        <v>76.900000000000006</v>
      </c>
      <c r="X660" s="469">
        <v>3</v>
      </c>
      <c r="Y660" s="469">
        <v>3</v>
      </c>
      <c r="Z660" s="469">
        <v>1</v>
      </c>
      <c r="AA660" s="469">
        <v>3</v>
      </c>
      <c r="AB660" s="469" t="s">
        <v>54</v>
      </c>
      <c r="AC660" s="469" t="s">
        <v>54</v>
      </c>
      <c r="AD660" s="768" t="s">
        <v>307</v>
      </c>
      <c r="AE660" s="469" t="s">
        <v>54</v>
      </c>
      <c r="AF660" s="685">
        <v>1</v>
      </c>
      <c r="AG660" s="770">
        <v>2</v>
      </c>
      <c r="AH660" s="470">
        <v>17.71</v>
      </c>
      <c r="AI660" s="705">
        <v>8.24</v>
      </c>
      <c r="AJ660" s="705">
        <v>17.600000000000001</v>
      </c>
      <c r="AK660" s="705">
        <v>17.850000000000001</v>
      </c>
      <c r="AL660" s="706">
        <v>595.29999999999995</v>
      </c>
      <c r="AM660" s="706">
        <v>11.5</v>
      </c>
      <c r="AN660" s="689">
        <v>4</v>
      </c>
      <c r="AO660" s="542"/>
    </row>
    <row r="661" spans="1:325" x14ac:dyDescent="0.25">
      <c r="A661" s="495"/>
      <c r="B661" s="521" t="e">
        <v>#N/A</v>
      </c>
      <c r="C661" s="521"/>
      <c r="D661" s="530"/>
      <c r="E661" s="689" t="s">
        <v>482</v>
      </c>
      <c r="F661" s="709">
        <v>115</v>
      </c>
      <c r="G661" s="709">
        <v>240</v>
      </c>
      <c r="H661" s="709">
        <v>100</v>
      </c>
      <c r="I661" s="470" t="s">
        <v>615</v>
      </c>
      <c r="J661" s="469">
        <v>0</v>
      </c>
      <c r="K661" s="469">
        <v>0</v>
      </c>
      <c r="L661" s="469">
        <v>0</v>
      </c>
      <c r="M661" s="469">
        <v>0</v>
      </c>
      <c r="N661" s="469">
        <v>17.5</v>
      </c>
      <c r="O661" s="469">
        <v>4.9000000000000004</v>
      </c>
      <c r="P661" s="469">
        <v>0.5</v>
      </c>
      <c r="Q661" s="768" t="s">
        <v>530</v>
      </c>
      <c r="R661" s="469">
        <v>14</v>
      </c>
      <c r="S661" s="685">
        <v>36</v>
      </c>
      <c r="T661" s="770" t="s">
        <v>446</v>
      </c>
      <c r="U661" s="470" t="s">
        <v>118</v>
      </c>
      <c r="V661" s="470">
        <v>407</v>
      </c>
      <c r="W661" s="469">
        <v>82.2</v>
      </c>
      <c r="X661" s="469">
        <v>3</v>
      </c>
      <c r="Y661" s="469">
        <v>3</v>
      </c>
      <c r="Z661" s="469">
        <v>1</v>
      </c>
      <c r="AA661" s="469">
        <v>3</v>
      </c>
      <c r="AB661" s="469" t="s">
        <v>54</v>
      </c>
      <c r="AC661" s="469" t="s">
        <v>54</v>
      </c>
      <c r="AD661" s="768" t="s">
        <v>307</v>
      </c>
      <c r="AE661" s="469" t="s">
        <v>54</v>
      </c>
      <c r="AF661" s="685">
        <v>1</v>
      </c>
      <c r="AG661" s="770">
        <v>2</v>
      </c>
      <c r="AH661" s="470">
        <v>16.89</v>
      </c>
      <c r="AI661" s="705">
        <v>17.21</v>
      </c>
      <c r="AJ661" s="705">
        <v>18.04</v>
      </c>
      <c r="AK661" s="705">
        <v>17.38</v>
      </c>
      <c r="AL661" s="706">
        <v>579.6</v>
      </c>
      <c r="AM661" s="706">
        <v>6.9</v>
      </c>
      <c r="AN661" s="689">
        <v>4</v>
      </c>
      <c r="AO661" s="542"/>
    </row>
    <row r="662" spans="1:325" x14ac:dyDescent="0.25">
      <c r="A662" s="495"/>
      <c r="B662" s="521" t="e">
        <v>#N/A</v>
      </c>
      <c r="C662" s="521"/>
      <c r="D662" s="530"/>
      <c r="E662" s="689" t="s">
        <v>451</v>
      </c>
      <c r="F662" s="709">
        <v>96</v>
      </c>
      <c r="G662" s="709">
        <v>214</v>
      </c>
      <c r="H662" s="709">
        <v>103</v>
      </c>
      <c r="I662" s="470" t="s">
        <v>642</v>
      </c>
      <c r="J662" s="469" t="s">
        <v>54</v>
      </c>
      <c r="K662" s="469">
        <v>0.7</v>
      </c>
      <c r="L662" s="469">
        <v>0</v>
      </c>
      <c r="M662" s="469">
        <v>0</v>
      </c>
      <c r="N662" s="469">
        <v>17.3</v>
      </c>
      <c r="O662" s="469" t="s">
        <v>54</v>
      </c>
      <c r="P662" s="469">
        <v>1.6</v>
      </c>
      <c r="Q662" s="768" t="s">
        <v>307</v>
      </c>
      <c r="R662" s="469">
        <v>14.7</v>
      </c>
      <c r="S662" s="685" t="s">
        <v>54</v>
      </c>
      <c r="T662" s="770" t="s">
        <v>307</v>
      </c>
      <c r="U662" s="470" t="s">
        <v>54</v>
      </c>
      <c r="V662" s="470">
        <v>368</v>
      </c>
      <c r="W662" s="469">
        <v>85.6</v>
      </c>
      <c r="X662" s="469">
        <v>1</v>
      </c>
      <c r="Y662" s="469">
        <v>1</v>
      </c>
      <c r="Z662" s="469">
        <v>1</v>
      </c>
      <c r="AA662" s="469">
        <v>1</v>
      </c>
      <c r="AB662" s="469" t="s">
        <v>54</v>
      </c>
      <c r="AC662" s="469" t="s">
        <v>54</v>
      </c>
      <c r="AD662" s="768" t="s">
        <v>307</v>
      </c>
      <c r="AE662" s="469" t="s">
        <v>54</v>
      </c>
      <c r="AF662" s="685" t="s">
        <v>54</v>
      </c>
      <c r="AG662" s="770">
        <v>1</v>
      </c>
      <c r="AH662" s="470">
        <v>17</v>
      </c>
      <c r="AI662" s="705">
        <v>18</v>
      </c>
      <c r="AJ662" s="705">
        <v>17.5</v>
      </c>
      <c r="AK662" s="705">
        <v>17.5</v>
      </c>
      <c r="AL662" s="706">
        <v>583.6</v>
      </c>
      <c r="AM662" s="706">
        <v>2.4</v>
      </c>
      <c r="AN662" s="689">
        <v>5</v>
      </c>
      <c r="AO662" s="542"/>
    </row>
    <row r="663" spans="1:325" ht="28.5" x14ac:dyDescent="0.25">
      <c r="A663" s="495"/>
      <c r="B663" s="521" t="e">
        <v>#N/A</v>
      </c>
      <c r="C663" s="521"/>
      <c r="D663" s="530"/>
      <c r="E663" s="689" t="s">
        <v>571</v>
      </c>
      <c r="F663" s="709">
        <v>106</v>
      </c>
      <c r="G663" s="709">
        <v>221</v>
      </c>
      <c r="H663" s="709">
        <v>93</v>
      </c>
      <c r="I663" s="470" t="s">
        <v>120</v>
      </c>
      <c r="J663" s="469">
        <v>0</v>
      </c>
      <c r="K663" s="469">
        <v>10.6</v>
      </c>
      <c r="L663" s="469">
        <v>3.9</v>
      </c>
      <c r="M663" s="469">
        <v>0</v>
      </c>
      <c r="N663" s="469">
        <v>15.7</v>
      </c>
      <c r="O663" s="469">
        <v>4.8</v>
      </c>
      <c r="P663" s="469">
        <v>0.3</v>
      </c>
      <c r="Q663" s="768" t="s">
        <v>759</v>
      </c>
      <c r="R663" s="469">
        <v>12.8</v>
      </c>
      <c r="S663" s="685">
        <v>32</v>
      </c>
      <c r="T663" s="770" t="s">
        <v>556</v>
      </c>
      <c r="U663" s="470" t="s">
        <v>118</v>
      </c>
      <c r="V663" s="470">
        <v>357</v>
      </c>
      <c r="W663" s="469">
        <v>88.6</v>
      </c>
      <c r="X663" s="469">
        <v>1</v>
      </c>
      <c r="Y663" s="469">
        <v>3</v>
      </c>
      <c r="Z663" s="469">
        <v>3</v>
      </c>
      <c r="AA663" s="469">
        <v>1</v>
      </c>
      <c r="AB663" s="469" t="s">
        <v>54</v>
      </c>
      <c r="AC663" s="469" t="s">
        <v>54</v>
      </c>
      <c r="AD663" s="768" t="s">
        <v>307</v>
      </c>
      <c r="AE663" s="469" t="s">
        <v>54</v>
      </c>
      <c r="AF663" s="685">
        <v>1</v>
      </c>
      <c r="AG663" s="770" t="s">
        <v>54</v>
      </c>
      <c r="AH663" s="470">
        <v>13.6</v>
      </c>
      <c r="AI663" s="705">
        <v>13.3</v>
      </c>
      <c r="AJ663" s="705">
        <v>13.35</v>
      </c>
      <c r="AK663" s="705">
        <v>13.42</v>
      </c>
      <c r="AL663" s="706">
        <v>447.2</v>
      </c>
      <c r="AM663" s="706">
        <v>-0.3</v>
      </c>
      <c r="AN663" s="689">
        <v>7</v>
      </c>
      <c r="AO663" s="542"/>
    </row>
    <row r="664" spans="1:325" x14ac:dyDescent="0.25">
      <c r="A664" s="495"/>
      <c r="B664" s="521" t="e">
        <v>#N/A</v>
      </c>
      <c r="C664" s="521"/>
      <c r="D664" s="530"/>
      <c r="E664" s="689" t="s">
        <v>763</v>
      </c>
      <c r="F664" s="709">
        <v>103</v>
      </c>
      <c r="G664" s="709">
        <v>199</v>
      </c>
      <c r="H664" s="709">
        <v>75</v>
      </c>
      <c r="I664" s="470" t="s">
        <v>120</v>
      </c>
      <c r="J664" s="469">
        <v>0</v>
      </c>
      <c r="K664" s="469">
        <v>1</v>
      </c>
      <c r="L664" s="469">
        <v>0</v>
      </c>
      <c r="M664" s="469" t="s">
        <v>54</v>
      </c>
      <c r="N664" s="469">
        <v>16.2</v>
      </c>
      <c r="O664" s="469">
        <v>3.4</v>
      </c>
      <c r="P664" s="469">
        <v>0.8</v>
      </c>
      <c r="Q664" s="768" t="s">
        <v>757</v>
      </c>
      <c r="R664" s="469">
        <v>13</v>
      </c>
      <c r="S664" s="685">
        <v>31</v>
      </c>
      <c r="T664" s="770" t="s">
        <v>608</v>
      </c>
      <c r="U664" s="470" t="s">
        <v>118</v>
      </c>
      <c r="V664" s="470">
        <v>283</v>
      </c>
      <c r="W664" s="469">
        <v>82.7</v>
      </c>
      <c r="X664" s="469">
        <v>3</v>
      </c>
      <c r="Y664" s="469">
        <v>3</v>
      </c>
      <c r="Z664" s="469">
        <v>5</v>
      </c>
      <c r="AA664" s="469" t="s">
        <v>54</v>
      </c>
      <c r="AB664" s="469" t="s">
        <v>54</v>
      </c>
      <c r="AC664" s="469" t="s">
        <v>54</v>
      </c>
      <c r="AD664" s="768" t="s">
        <v>307</v>
      </c>
      <c r="AE664" s="469" t="s">
        <v>54</v>
      </c>
      <c r="AF664" s="685" t="s">
        <v>54</v>
      </c>
      <c r="AG664" s="770">
        <v>4</v>
      </c>
      <c r="AH664" s="470">
        <v>15.36</v>
      </c>
      <c r="AI664" s="705">
        <v>16.64</v>
      </c>
      <c r="AJ664" s="705">
        <v>15.4</v>
      </c>
      <c r="AK664" s="705">
        <v>15.8</v>
      </c>
      <c r="AL664" s="706">
        <v>526.1</v>
      </c>
      <c r="AM664" s="706">
        <v>-8.1</v>
      </c>
      <c r="AN664" s="689">
        <v>8</v>
      </c>
      <c r="AO664" s="542"/>
    </row>
    <row r="665" spans="1:325" x14ac:dyDescent="0.25">
      <c r="A665" s="495"/>
      <c r="B665" s="521" t="e">
        <v>#N/A</v>
      </c>
      <c r="C665" s="521"/>
      <c r="D665" s="530"/>
      <c r="E665" s="689" t="s">
        <v>466</v>
      </c>
      <c r="F665" s="709">
        <v>99</v>
      </c>
      <c r="G665" s="709">
        <v>242</v>
      </c>
      <c r="H665" s="709">
        <v>111</v>
      </c>
      <c r="I665" s="470" t="s">
        <v>635</v>
      </c>
      <c r="J665" s="469">
        <v>0</v>
      </c>
      <c r="K665" s="469">
        <v>0</v>
      </c>
      <c r="L665" s="469">
        <v>0</v>
      </c>
      <c r="M665" s="469">
        <v>0</v>
      </c>
      <c r="N665" s="469">
        <v>19.100000000000001</v>
      </c>
      <c r="O665" s="469">
        <v>5.0999999999999996</v>
      </c>
      <c r="P665" s="469">
        <v>0.2</v>
      </c>
      <c r="Q665" s="768" t="s">
        <v>422</v>
      </c>
      <c r="R665" s="469">
        <v>14.2</v>
      </c>
      <c r="S665" s="685">
        <v>37</v>
      </c>
      <c r="T665" s="770" t="s">
        <v>446</v>
      </c>
      <c r="U665" s="470" t="s">
        <v>118</v>
      </c>
      <c r="V665" s="470">
        <v>386</v>
      </c>
      <c r="W665" s="469">
        <v>80.400000000000006</v>
      </c>
      <c r="X665" s="469">
        <v>1</v>
      </c>
      <c r="Y665" s="469">
        <v>1</v>
      </c>
      <c r="Z665" s="469">
        <v>1</v>
      </c>
      <c r="AA665" s="469">
        <v>1</v>
      </c>
      <c r="AB665" s="469" t="s">
        <v>54</v>
      </c>
      <c r="AC665" s="469" t="s">
        <v>54</v>
      </c>
      <c r="AD665" s="768" t="s">
        <v>307</v>
      </c>
      <c r="AE665" s="469" t="s">
        <v>54</v>
      </c>
      <c r="AF665" s="685">
        <v>1</v>
      </c>
      <c r="AG665" s="770" t="s">
        <v>54</v>
      </c>
      <c r="AH665" s="470">
        <v>17.04</v>
      </c>
      <c r="AI665" s="705">
        <v>16.59</v>
      </c>
      <c r="AJ665" s="705">
        <v>14.95</v>
      </c>
      <c r="AK665" s="705">
        <v>16.2</v>
      </c>
      <c r="AL665" s="706">
        <v>539.9</v>
      </c>
      <c r="AM665" s="706">
        <v>10.7</v>
      </c>
      <c r="AN665" s="689">
        <v>3</v>
      </c>
      <c r="AO665" s="542"/>
    </row>
    <row r="666" spans="1:325" x14ac:dyDescent="0.25">
      <c r="A666" s="495"/>
      <c r="B666" s="521" t="e">
        <v>#N/A</v>
      </c>
      <c r="C666" s="521"/>
      <c r="D666" s="530"/>
      <c r="E666" s="689" t="s">
        <v>765</v>
      </c>
      <c r="F666" s="709">
        <v>103</v>
      </c>
      <c r="G666" s="709">
        <v>225</v>
      </c>
      <c r="H666" s="709">
        <v>95</v>
      </c>
      <c r="I666" s="470" t="s">
        <v>120</v>
      </c>
      <c r="J666" s="469">
        <v>2.5</v>
      </c>
      <c r="K666" s="469">
        <v>0.3</v>
      </c>
      <c r="L666" s="469">
        <v>0</v>
      </c>
      <c r="M666" s="469">
        <v>0</v>
      </c>
      <c r="N666" s="469">
        <v>18.2</v>
      </c>
      <c r="O666" s="469">
        <v>5</v>
      </c>
      <c r="P666" s="469">
        <v>0.5</v>
      </c>
      <c r="Q666" s="768" t="s">
        <v>611</v>
      </c>
      <c r="R666" s="469">
        <v>17</v>
      </c>
      <c r="S666" s="685">
        <v>31</v>
      </c>
      <c r="T666" s="770" t="s">
        <v>446</v>
      </c>
      <c r="U666" s="470" t="s">
        <v>118</v>
      </c>
      <c r="V666" s="470">
        <v>330</v>
      </c>
      <c r="W666" s="469">
        <v>86</v>
      </c>
      <c r="X666" s="469">
        <v>1</v>
      </c>
      <c r="Y666" s="469">
        <v>1</v>
      </c>
      <c r="Z666" s="469">
        <v>3</v>
      </c>
      <c r="AA666" s="469">
        <v>1</v>
      </c>
      <c r="AB666" s="469" t="s">
        <v>54</v>
      </c>
      <c r="AC666" s="469" t="s">
        <v>54</v>
      </c>
      <c r="AD666" s="768" t="s">
        <v>307</v>
      </c>
      <c r="AE666" s="469" t="s">
        <v>54</v>
      </c>
      <c r="AF666" s="685">
        <v>3</v>
      </c>
      <c r="AG666" s="770" t="s">
        <v>54</v>
      </c>
      <c r="AH666" s="470">
        <v>17.3</v>
      </c>
      <c r="AI666" s="705">
        <v>16.5</v>
      </c>
      <c r="AJ666" s="705">
        <v>17.2</v>
      </c>
      <c r="AK666" s="705">
        <v>17</v>
      </c>
      <c r="AL666" s="706">
        <v>566.70000000000005</v>
      </c>
      <c r="AM666" s="706">
        <v>4.3</v>
      </c>
      <c r="AN666" s="689">
        <v>2</v>
      </c>
      <c r="AO666" s="542"/>
    </row>
    <row r="667" spans="1:325" x14ac:dyDescent="0.25">
      <c r="A667" s="495"/>
      <c r="B667" s="521" t="e">
        <v>#N/A</v>
      </c>
      <c r="C667" s="521"/>
      <c r="D667" s="530"/>
      <c r="E667" s="689" t="s">
        <v>457</v>
      </c>
      <c r="F667" s="709">
        <v>108</v>
      </c>
      <c r="G667" s="709">
        <v>216</v>
      </c>
      <c r="H667" s="709">
        <v>93</v>
      </c>
      <c r="I667" s="470" t="s">
        <v>120</v>
      </c>
      <c r="J667" s="469">
        <v>0</v>
      </c>
      <c r="K667" s="469">
        <v>0</v>
      </c>
      <c r="L667" s="469">
        <v>30.2</v>
      </c>
      <c r="M667" s="469">
        <v>0</v>
      </c>
      <c r="N667" s="469">
        <v>16.7</v>
      </c>
      <c r="O667" s="469">
        <v>4.9000000000000004</v>
      </c>
      <c r="P667" s="469">
        <v>0.7</v>
      </c>
      <c r="Q667" s="768" t="s">
        <v>757</v>
      </c>
      <c r="R667" s="469">
        <v>13.8</v>
      </c>
      <c r="S667" s="685">
        <v>33</v>
      </c>
      <c r="T667" s="770" t="s">
        <v>608</v>
      </c>
      <c r="U667" s="470" t="s">
        <v>118</v>
      </c>
      <c r="V667" s="470">
        <v>348</v>
      </c>
      <c r="W667" s="469">
        <v>87.3</v>
      </c>
      <c r="X667" s="469">
        <v>1</v>
      </c>
      <c r="Y667" s="469">
        <v>1</v>
      </c>
      <c r="Z667" s="469">
        <v>1</v>
      </c>
      <c r="AA667" s="469">
        <v>1</v>
      </c>
      <c r="AB667" s="469" t="s">
        <v>54</v>
      </c>
      <c r="AC667" s="469" t="s">
        <v>54</v>
      </c>
      <c r="AD667" s="768" t="s">
        <v>307</v>
      </c>
      <c r="AE667" s="469" t="s">
        <v>54</v>
      </c>
      <c r="AF667" s="685">
        <v>1</v>
      </c>
      <c r="AG667" s="770">
        <v>4</v>
      </c>
      <c r="AH667" s="470">
        <v>16.61</v>
      </c>
      <c r="AI667" s="705">
        <v>18.5</v>
      </c>
      <c r="AJ667" s="705">
        <v>18.440000000000001</v>
      </c>
      <c r="AK667" s="705">
        <v>17.850000000000001</v>
      </c>
      <c r="AL667" s="706">
        <v>595.20000000000005</v>
      </c>
      <c r="AM667" s="706">
        <v>8.4</v>
      </c>
      <c r="AN667" s="689">
        <v>3</v>
      </c>
      <c r="AO667" s="542"/>
    </row>
    <row r="668" spans="1:325" s="614" customFormat="1" ht="16.5" thickBot="1" x14ac:dyDescent="0.3">
      <c r="A668" s="495"/>
      <c r="B668" s="521" t="e">
        <v>#N/A</v>
      </c>
      <c r="C668" s="521"/>
      <c r="D668" s="530"/>
      <c r="E668" s="691" t="s">
        <v>617</v>
      </c>
      <c r="F668" s="692">
        <v>105</v>
      </c>
      <c r="G668" s="692">
        <v>230</v>
      </c>
      <c r="H668" s="692">
        <v>96</v>
      </c>
      <c r="I668" s="670" t="s">
        <v>417</v>
      </c>
      <c r="J668" s="694">
        <v>0.5</v>
      </c>
      <c r="K668" s="694">
        <v>1.4</v>
      </c>
      <c r="L668" s="694">
        <v>3.4</v>
      </c>
      <c r="M668" s="694">
        <v>0</v>
      </c>
      <c r="N668" s="694">
        <v>17.100000000000001</v>
      </c>
      <c r="O668" s="694">
        <v>4.7</v>
      </c>
      <c r="P668" s="694">
        <v>0.7</v>
      </c>
      <c r="Q668" s="693" t="s">
        <v>428</v>
      </c>
      <c r="R668" s="694">
        <v>14.6</v>
      </c>
      <c r="S668" s="695">
        <v>33</v>
      </c>
      <c r="T668" s="670" t="s">
        <v>754</v>
      </c>
      <c r="U668" s="693" t="s">
        <v>122</v>
      </c>
      <c r="V668" s="692">
        <v>359</v>
      </c>
      <c r="W668" s="694">
        <v>84.3</v>
      </c>
      <c r="X668" s="693">
        <v>3</v>
      </c>
      <c r="Y668" s="693">
        <v>5</v>
      </c>
      <c r="Z668" s="693">
        <v>5</v>
      </c>
      <c r="AA668" s="693">
        <v>3</v>
      </c>
      <c r="AB668" s="691" t="s">
        <v>54</v>
      </c>
      <c r="AC668" s="691" t="s">
        <v>54</v>
      </c>
      <c r="AD668" s="691" t="s">
        <v>307</v>
      </c>
      <c r="AE668" s="691" t="s">
        <v>54</v>
      </c>
      <c r="AF668" s="691">
        <v>3</v>
      </c>
      <c r="AG668" s="691">
        <v>5</v>
      </c>
      <c r="AH668" s="696">
        <v>17.61</v>
      </c>
      <c r="AI668" s="696">
        <v>16.82</v>
      </c>
      <c r="AJ668" s="696">
        <v>17.579999999999998</v>
      </c>
      <c r="AK668" s="696">
        <v>17.670000000000002</v>
      </c>
      <c r="AL668" s="694">
        <v>589</v>
      </c>
      <c r="AM668" s="694">
        <v>5.3</v>
      </c>
      <c r="AN668" s="693">
        <v>5</v>
      </c>
      <c r="AO668" s="542"/>
      <c r="AP668" s="765"/>
      <c r="AQ668" s="765"/>
      <c r="AR668" s="765"/>
      <c r="AS668" s="765"/>
      <c r="AT668" s="765"/>
      <c r="AU668" s="765"/>
      <c r="AV668" s="765"/>
      <c r="AW668" s="765"/>
      <c r="AX668" s="765"/>
      <c r="AY668" s="765"/>
      <c r="AZ668" s="765"/>
      <c r="BA668" s="765"/>
      <c r="BB668" s="765"/>
      <c r="BC668" s="765"/>
      <c r="BD668" s="765"/>
      <c r="BE668" s="765"/>
      <c r="BF668" s="765"/>
      <c r="BG668" s="765"/>
      <c r="BH668" s="765"/>
      <c r="BI668" s="765"/>
      <c r="BJ668" s="765"/>
      <c r="BK668" s="765"/>
      <c r="BL668" s="765"/>
      <c r="BM668" s="765"/>
      <c r="BN668" s="765"/>
      <c r="BO668" s="765"/>
      <c r="BP668" s="765"/>
      <c r="BQ668" s="765"/>
      <c r="BR668" s="765"/>
      <c r="BS668" s="765"/>
      <c r="BT668" s="765"/>
      <c r="BU668" s="765"/>
      <c r="BV668" s="765"/>
      <c r="BW668" s="765"/>
      <c r="BX668" s="765"/>
      <c r="BY668" s="765"/>
      <c r="BZ668" s="765"/>
      <c r="CA668" s="765"/>
      <c r="CB668" s="765"/>
      <c r="CC668" s="765"/>
      <c r="CD668" s="765"/>
      <c r="CE668" s="765"/>
      <c r="CF668" s="765"/>
      <c r="CG668" s="765"/>
      <c r="CH668" s="765"/>
      <c r="CI668" s="765"/>
      <c r="CJ668" s="765"/>
      <c r="CK668" s="765"/>
      <c r="CL668" s="765"/>
      <c r="CM668" s="765"/>
      <c r="CN668" s="765"/>
      <c r="CO668" s="765"/>
      <c r="CP668" s="765"/>
      <c r="CQ668" s="765"/>
      <c r="CR668" s="765"/>
      <c r="CS668" s="765"/>
      <c r="CT668" s="765"/>
      <c r="CU668" s="765"/>
      <c r="CV668" s="765"/>
      <c r="CW668" s="765"/>
      <c r="CX668" s="765"/>
      <c r="CY668" s="765"/>
      <c r="CZ668" s="765"/>
      <c r="DA668" s="765"/>
      <c r="DB668" s="765"/>
      <c r="DC668" s="765"/>
      <c r="DD668" s="765"/>
      <c r="DE668" s="765"/>
      <c r="DF668" s="765"/>
      <c r="DG668" s="765"/>
      <c r="DH668" s="765"/>
      <c r="DI668" s="765"/>
      <c r="DJ668" s="765"/>
      <c r="DK668" s="765"/>
      <c r="DL668" s="765"/>
      <c r="DM668" s="765"/>
      <c r="DN668" s="765"/>
      <c r="DO668" s="765"/>
      <c r="DP668" s="765"/>
      <c r="DQ668" s="765"/>
      <c r="DR668" s="765"/>
      <c r="DS668" s="765"/>
      <c r="DT668" s="765"/>
      <c r="DU668" s="765"/>
      <c r="DV668" s="765"/>
      <c r="DW668" s="765"/>
      <c r="DX668" s="765"/>
      <c r="DY668" s="765"/>
      <c r="DZ668" s="765"/>
      <c r="EA668" s="765"/>
      <c r="EB668" s="765"/>
      <c r="EC668" s="765"/>
      <c r="ED668" s="765"/>
      <c r="EE668" s="765"/>
      <c r="EF668" s="765"/>
      <c r="EG668" s="765"/>
      <c r="EH668" s="765"/>
      <c r="EI668" s="765"/>
      <c r="EJ668" s="765"/>
      <c r="EK668" s="765"/>
      <c r="EL668" s="765"/>
      <c r="EM668" s="765"/>
      <c r="EN668" s="765"/>
      <c r="EO668" s="765"/>
      <c r="EP668" s="765"/>
      <c r="EQ668" s="765"/>
      <c r="ER668" s="765"/>
      <c r="ES668" s="765"/>
      <c r="ET668" s="765"/>
      <c r="EU668" s="765"/>
      <c r="EV668" s="765"/>
      <c r="EW668" s="765"/>
      <c r="EX668" s="765"/>
      <c r="EY668" s="765"/>
      <c r="EZ668" s="765"/>
      <c r="FA668" s="765"/>
      <c r="FB668" s="765"/>
      <c r="FC668" s="765"/>
      <c r="FD668" s="765"/>
      <c r="FE668" s="765"/>
      <c r="FF668" s="765"/>
      <c r="FG668" s="765"/>
      <c r="FH668" s="765"/>
      <c r="FI668" s="765"/>
      <c r="FJ668" s="765"/>
      <c r="FK668" s="765"/>
      <c r="FL668" s="765"/>
      <c r="FM668" s="765"/>
      <c r="FN668" s="765"/>
      <c r="FO668" s="765"/>
      <c r="FP668" s="765"/>
      <c r="FQ668" s="765"/>
      <c r="FR668" s="765"/>
      <c r="FS668" s="765"/>
      <c r="FT668" s="765"/>
      <c r="FU668" s="765"/>
      <c r="FV668" s="765"/>
      <c r="FW668" s="765"/>
      <c r="FX668" s="765"/>
      <c r="FY668" s="765"/>
      <c r="FZ668" s="765"/>
      <c r="GA668" s="765"/>
      <c r="GB668" s="765"/>
      <c r="GC668" s="765"/>
      <c r="GD668" s="765"/>
      <c r="GE668" s="765"/>
      <c r="GF668" s="765"/>
      <c r="GG668" s="765"/>
      <c r="GH668" s="765"/>
      <c r="GI668" s="765"/>
      <c r="GJ668" s="765"/>
      <c r="GK668" s="765"/>
      <c r="GL668" s="765"/>
      <c r="GM668" s="765"/>
      <c r="GN668" s="765"/>
      <c r="GO668" s="765"/>
      <c r="GP668" s="765"/>
      <c r="GQ668" s="765"/>
      <c r="GR668" s="765"/>
      <c r="GS668" s="765"/>
      <c r="GT668" s="765"/>
      <c r="GU668" s="765"/>
      <c r="GV668" s="765"/>
      <c r="GW668" s="765"/>
      <c r="GX668" s="765"/>
      <c r="GY668" s="765"/>
      <c r="GZ668" s="765"/>
      <c r="HA668" s="765"/>
      <c r="HB668" s="765"/>
      <c r="HC668" s="765"/>
      <c r="HD668" s="765"/>
      <c r="HE668" s="765"/>
      <c r="HF668" s="765"/>
      <c r="HG668" s="765"/>
      <c r="HH668" s="765"/>
      <c r="HI668" s="765"/>
      <c r="HJ668" s="765"/>
      <c r="HK668" s="765"/>
      <c r="HL668" s="765"/>
      <c r="HM668" s="765"/>
      <c r="HN668" s="765"/>
      <c r="HO668" s="765"/>
      <c r="HP668" s="765"/>
      <c r="HQ668" s="765"/>
      <c r="HR668" s="765"/>
      <c r="HS668" s="765"/>
      <c r="HT668" s="765"/>
      <c r="HU668" s="765"/>
      <c r="HV668" s="765"/>
      <c r="HW668" s="765"/>
      <c r="HX668" s="765"/>
      <c r="HY668" s="765"/>
      <c r="HZ668" s="765"/>
      <c r="IA668" s="765"/>
      <c r="IB668" s="765"/>
      <c r="IC668" s="765"/>
      <c r="ID668" s="765"/>
      <c r="IE668" s="765"/>
      <c r="IF668" s="765"/>
      <c r="IG668" s="765"/>
      <c r="IH668" s="765"/>
      <c r="II668" s="765"/>
      <c r="IJ668" s="765"/>
      <c r="IK668" s="765"/>
      <c r="IL668" s="765"/>
      <c r="IM668" s="765"/>
      <c r="IN668" s="765"/>
      <c r="IO668" s="765"/>
      <c r="IP668" s="765"/>
      <c r="IQ668" s="765"/>
      <c r="IR668" s="765"/>
      <c r="IS668" s="765"/>
      <c r="IT668" s="765"/>
      <c r="IU668" s="765"/>
      <c r="IV668" s="765"/>
      <c r="IW668" s="765"/>
      <c r="IX668" s="765"/>
      <c r="IY668" s="765"/>
      <c r="IZ668" s="765"/>
      <c r="JA668" s="765"/>
      <c r="JB668" s="765"/>
      <c r="JC668" s="765"/>
      <c r="JD668" s="765"/>
      <c r="JE668" s="765"/>
      <c r="JF668" s="765"/>
      <c r="JG668" s="765"/>
      <c r="JH668" s="765"/>
      <c r="JI668" s="765"/>
      <c r="JJ668" s="765"/>
      <c r="JK668" s="765"/>
      <c r="JL668" s="765"/>
      <c r="JM668" s="765"/>
      <c r="JN668" s="765"/>
      <c r="JO668" s="765"/>
      <c r="JP668" s="765"/>
      <c r="JQ668" s="765"/>
      <c r="JR668" s="765"/>
      <c r="JS668" s="765"/>
      <c r="JT668" s="765"/>
      <c r="JU668" s="765"/>
      <c r="JV668" s="765"/>
      <c r="JW668" s="765"/>
      <c r="JX668" s="765"/>
      <c r="JY668" s="765"/>
      <c r="JZ668" s="765"/>
      <c r="KA668" s="765"/>
      <c r="KB668" s="765"/>
      <c r="KC668" s="765"/>
      <c r="KD668" s="765"/>
      <c r="KE668" s="765"/>
      <c r="KF668" s="765"/>
      <c r="KG668" s="765"/>
      <c r="KH668" s="765"/>
      <c r="KI668" s="765"/>
      <c r="KJ668" s="765"/>
      <c r="KK668" s="765"/>
      <c r="KL668" s="765"/>
      <c r="KM668" s="765"/>
      <c r="KN668" s="765"/>
      <c r="KO668" s="765"/>
      <c r="KP668" s="765"/>
      <c r="KQ668" s="765"/>
      <c r="KR668" s="765"/>
      <c r="KS668" s="765"/>
      <c r="KT668" s="765"/>
      <c r="KU668" s="765"/>
      <c r="KV668" s="765"/>
      <c r="KW668" s="765"/>
      <c r="KX668" s="765"/>
      <c r="KY668" s="765"/>
      <c r="KZ668" s="765"/>
      <c r="LA668" s="765"/>
      <c r="LB668" s="765"/>
      <c r="LC668" s="765"/>
      <c r="LD668" s="765"/>
      <c r="LE668" s="765"/>
      <c r="LF668" s="765"/>
      <c r="LG668" s="765"/>
      <c r="LH668" s="765"/>
      <c r="LI668" s="765"/>
      <c r="LJ668" s="765"/>
      <c r="LK668" s="765"/>
      <c r="LL668" s="765"/>
      <c r="LM668" s="765"/>
    </row>
    <row r="669" spans="1:325" x14ac:dyDescent="0.25">
      <c r="A669" s="495"/>
      <c r="B669" s="521" t="e">
        <v>#N/A</v>
      </c>
      <c r="C669" s="521"/>
      <c r="D669" s="530" t="s">
        <v>379</v>
      </c>
      <c r="E669" s="689" t="s">
        <v>477</v>
      </c>
      <c r="F669" s="709">
        <v>107</v>
      </c>
      <c r="G669" s="709">
        <v>251</v>
      </c>
      <c r="H669" s="709">
        <v>104</v>
      </c>
      <c r="I669" s="470" t="s">
        <v>120</v>
      </c>
      <c r="J669" s="469">
        <v>0</v>
      </c>
      <c r="K669" s="469">
        <v>7.4</v>
      </c>
      <c r="L669" s="469">
        <v>4.4000000000000004</v>
      </c>
      <c r="M669" s="469">
        <v>3.7</v>
      </c>
      <c r="N669" s="469">
        <v>15.8</v>
      </c>
      <c r="O669" s="469">
        <v>4.5999999999999996</v>
      </c>
      <c r="P669" s="469">
        <v>0.3</v>
      </c>
      <c r="Q669" s="768" t="s">
        <v>422</v>
      </c>
      <c r="R669" s="469">
        <v>14.8</v>
      </c>
      <c r="S669" s="685">
        <v>34.799999999999997</v>
      </c>
      <c r="T669" s="770" t="s">
        <v>405</v>
      </c>
      <c r="U669" s="470" t="s">
        <v>118</v>
      </c>
      <c r="V669" s="470">
        <v>333</v>
      </c>
      <c r="W669" s="469">
        <v>91.7</v>
      </c>
      <c r="X669" s="469">
        <v>5</v>
      </c>
      <c r="Y669" s="469">
        <v>3</v>
      </c>
      <c r="Z669" s="469">
        <v>1</v>
      </c>
      <c r="AA669" s="469">
        <v>1</v>
      </c>
      <c r="AB669" s="469" t="s">
        <v>54</v>
      </c>
      <c r="AC669" s="469" t="s">
        <v>54</v>
      </c>
      <c r="AD669" s="768" t="s">
        <v>307</v>
      </c>
      <c r="AE669" s="469" t="s">
        <v>54</v>
      </c>
      <c r="AF669" s="685">
        <v>1</v>
      </c>
      <c r="AG669" s="770">
        <v>1</v>
      </c>
      <c r="AH669" s="470">
        <v>19.75</v>
      </c>
      <c r="AI669" s="705">
        <v>19.05</v>
      </c>
      <c r="AJ669" s="705">
        <v>18.649999999999999</v>
      </c>
      <c r="AK669" s="705">
        <v>19.149999999999999</v>
      </c>
      <c r="AL669" s="706">
        <v>638.29999999999995</v>
      </c>
      <c r="AM669" s="706">
        <v>3.17</v>
      </c>
      <c r="AN669" s="689">
        <v>5</v>
      </c>
      <c r="AO669" s="542"/>
      <c r="AP669" s="765"/>
      <c r="AQ669" s="765"/>
      <c r="AR669" s="765"/>
      <c r="AS669" s="765"/>
      <c r="AT669" s="765"/>
      <c r="AU669" s="765"/>
    </row>
    <row r="670" spans="1:325" x14ac:dyDescent="0.25">
      <c r="A670" s="495"/>
      <c r="B670" s="521" t="e">
        <v>#N/A</v>
      </c>
      <c r="C670" s="521"/>
      <c r="D670" s="530"/>
      <c r="E670" s="689" t="s">
        <v>762</v>
      </c>
      <c r="F670" s="709">
        <v>102</v>
      </c>
      <c r="G670" s="709">
        <v>240</v>
      </c>
      <c r="H670" s="709">
        <v>103</v>
      </c>
      <c r="I670" s="470" t="s">
        <v>642</v>
      </c>
      <c r="J670" s="469">
        <v>0</v>
      </c>
      <c r="K670" s="469">
        <v>2.2000000000000002</v>
      </c>
      <c r="L670" s="469">
        <v>10</v>
      </c>
      <c r="M670" s="469">
        <v>1</v>
      </c>
      <c r="N670" s="469">
        <v>16.8</v>
      </c>
      <c r="O670" s="469">
        <v>5</v>
      </c>
      <c r="P670" s="469">
        <v>0.7</v>
      </c>
      <c r="Q670" s="768" t="s">
        <v>760</v>
      </c>
      <c r="R670" s="469">
        <v>14.4</v>
      </c>
      <c r="S670" s="685">
        <v>35.200000000000003</v>
      </c>
      <c r="T670" s="770" t="s">
        <v>446</v>
      </c>
      <c r="U670" s="470" t="s">
        <v>118</v>
      </c>
      <c r="V670" s="470">
        <v>360</v>
      </c>
      <c r="W670" s="469">
        <v>87.4</v>
      </c>
      <c r="X670" s="469">
        <v>3</v>
      </c>
      <c r="Y670" s="469">
        <v>1</v>
      </c>
      <c r="Z670" s="469">
        <v>1</v>
      </c>
      <c r="AA670" s="469">
        <v>1</v>
      </c>
      <c r="AB670" s="469" t="s">
        <v>54</v>
      </c>
      <c r="AC670" s="469" t="s">
        <v>54</v>
      </c>
      <c r="AD670" s="768" t="s">
        <v>307</v>
      </c>
      <c r="AE670" s="469" t="s">
        <v>54</v>
      </c>
      <c r="AF670" s="685">
        <v>1</v>
      </c>
      <c r="AG670" s="770">
        <v>1</v>
      </c>
      <c r="AH670" s="470">
        <v>18.45</v>
      </c>
      <c r="AI670" s="705">
        <v>18.27</v>
      </c>
      <c r="AJ670" s="705">
        <v>19.02</v>
      </c>
      <c r="AK670" s="705">
        <v>18.579999999999998</v>
      </c>
      <c r="AL670" s="706">
        <v>619.27139999999997</v>
      </c>
      <c r="AM670" s="706">
        <v>7.3260658578855899</v>
      </c>
      <c r="AN670" s="689">
        <v>6</v>
      </c>
      <c r="AO670" s="542"/>
      <c r="AP670" s="765"/>
      <c r="AQ670" s="765"/>
      <c r="AR670" s="765"/>
      <c r="AS670" s="765"/>
      <c r="AT670" s="765"/>
      <c r="AU670" s="765"/>
    </row>
    <row r="671" spans="1:325" x14ac:dyDescent="0.25">
      <c r="A671" s="495"/>
      <c r="B671" s="521" t="e">
        <v>#N/A</v>
      </c>
      <c r="C671" s="521"/>
      <c r="D671" s="530"/>
      <c r="E671" s="689" t="s">
        <v>458</v>
      </c>
      <c r="F671" s="709">
        <v>103</v>
      </c>
      <c r="G671" s="709">
        <v>244</v>
      </c>
      <c r="H671" s="709">
        <v>100</v>
      </c>
      <c r="I671" s="470" t="s">
        <v>635</v>
      </c>
      <c r="J671" s="469">
        <v>1</v>
      </c>
      <c r="K671" s="469">
        <v>0</v>
      </c>
      <c r="L671" s="469">
        <v>0</v>
      </c>
      <c r="M671" s="469">
        <v>0</v>
      </c>
      <c r="N671" s="469">
        <v>16.399999999999999</v>
      </c>
      <c r="O671" s="469">
        <v>5</v>
      </c>
      <c r="P671" s="469">
        <v>1</v>
      </c>
      <c r="Q671" s="768" t="s">
        <v>422</v>
      </c>
      <c r="R671" s="469">
        <v>16.399999999999999</v>
      </c>
      <c r="S671" s="685">
        <v>32</v>
      </c>
      <c r="T671" s="770" t="s">
        <v>556</v>
      </c>
      <c r="U671" s="470" t="s">
        <v>118</v>
      </c>
      <c r="V671" s="470">
        <v>315</v>
      </c>
      <c r="W671" s="469">
        <v>84.4</v>
      </c>
      <c r="X671" s="469">
        <v>1</v>
      </c>
      <c r="Y671" s="469">
        <v>1</v>
      </c>
      <c r="Z671" s="469">
        <v>3</v>
      </c>
      <c r="AA671" s="469">
        <v>1</v>
      </c>
      <c r="AB671" s="469" t="s">
        <v>54</v>
      </c>
      <c r="AC671" s="469" t="s">
        <v>54</v>
      </c>
      <c r="AD671" s="768" t="s">
        <v>307</v>
      </c>
      <c r="AE671" s="469" t="s">
        <v>54</v>
      </c>
      <c r="AF671" s="685">
        <v>3</v>
      </c>
      <c r="AG671" s="770">
        <v>3</v>
      </c>
      <c r="AH671" s="470">
        <v>18.32</v>
      </c>
      <c r="AI671" s="705">
        <v>17.440000000000001</v>
      </c>
      <c r="AJ671" s="705">
        <v>18.87</v>
      </c>
      <c r="AK671" s="705">
        <v>18.21</v>
      </c>
      <c r="AL671" s="706">
        <v>607</v>
      </c>
      <c r="AM671" s="706">
        <v>1.45</v>
      </c>
      <c r="AN671" s="689">
        <v>8</v>
      </c>
      <c r="AO671" s="542"/>
      <c r="AP671" s="765"/>
      <c r="AQ671" s="765"/>
      <c r="AR671" s="765"/>
      <c r="AS671" s="765"/>
      <c r="AT671" s="765"/>
      <c r="AU671" s="765"/>
    </row>
    <row r="672" spans="1:325" x14ac:dyDescent="0.25">
      <c r="A672" s="495"/>
      <c r="B672" s="521" t="e">
        <v>#N/A</v>
      </c>
      <c r="C672" s="521"/>
      <c r="D672" s="530"/>
      <c r="E672" s="689" t="s">
        <v>450</v>
      </c>
      <c r="F672" s="709">
        <v>101</v>
      </c>
      <c r="G672" s="709">
        <v>255</v>
      </c>
      <c r="H672" s="709">
        <v>95</v>
      </c>
      <c r="I672" s="470" t="s">
        <v>127</v>
      </c>
      <c r="J672" s="469">
        <v>0</v>
      </c>
      <c r="K672" s="469">
        <v>1.5</v>
      </c>
      <c r="L672" s="469">
        <v>0</v>
      </c>
      <c r="M672" s="469">
        <v>0</v>
      </c>
      <c r="N672" s="469">
        <v>19</v>
      </c>
      <c r="O672" s="469">
        <v>4.9000000000000004</v>
      </c>
      <c r="P672" s="469">
        <v>1</v>
      </c>
      <c r="Q672" s="768" t="s">
        <v>757</v>
      </c>
      <c r="R672" s="469">
        <v>14</v>
      </c>
      <c r="S672" s="685">
        <v>41</v>
      </c>
      <c r="T672" s="770" t="s">
        <v>446</v>
      </c>
      <c r="U672" s="470" t="s">
        <v>118</v>
      </c>
      <c r="V672" s="470">
        <v>382</v>
      </c>
      <c r="W672" s="469">
        <v>87.4</v>
      </c>
      <c r="X672" s="469">
        <v>1</v>
      </c>
      <c r="Y672" s="469">
        <v>1</v>
      </c>
      <c r="Z672" s="469">
        <v>3</v>
      </c>
      <c r="AA672" s="469">
        <v>1</v>
      </c>
      <c r="AB672" s="469" t="s">
        <v>54</v>
      </c>
      <c r="AC672" s="469" t="s">
        <v>54</v>
      </c>
      <c r="AD672" s="768" t="s">
        <v>307</v>
      </c>
      <c r="AE672" s="469" t="s">
        <v>54</v>
      </c>
      <c r="AF672" s="685">
        <v>1</v>
      </c>
      <c r="AG672" s="770">
        <v>5</v>
      </c>
      <c r="AH672" s="470">
        <v>19.32</v>
      </c>
      <c r="AI672" s="705">
        <v>19.11</v>
      </c>
      <c r="AJ672" s="705">
        <v>20.239999999999998</v>
      </c>
      <c r="AK672" s="705">
        <v>19.559999999999999</v>
      </c>
      <c r="AL672" s="706">
        <v>652.33000000000004</v>
      </c>
      <c r="AM672" s="706">
        <v>4.54</v>
      </c>
      <c r="AN672" s="689">
        <v>8</v>
      </c>
      <c r="AO672" s="542"/>
      <c r="AP672" s="765"/>
      <c r="AQ672" s="765"/>
      <c r="AR672" s="765"/>
      <c r="AS672" s="765"/>
      <c r="AT672" s="765"/>
      <c r="AU672" s="765"/>
    </row>
    <row r="673" spans="1:325" x14ac:dyDescent="0.25">
      <c r="A673" s="495"/>
      <c r="B673" s="521" t="e">
        <v>#N/A</v>
      </c>
      <c r="C673" s="521"/>
      <c r="D673" s="530"/>
      <c r="E673" s="689" t="s">
        <v>461</v>
      </c>
      <c r="F673" s="709">
        <v>98</v>
      </c>
      <c r="G673" s="709">
        <v>240</v>
      </c>
      <c r="H673" s="709">
        <v>95</v>
      </c>
      <c r="I673" s="470" t="s">
        <v>635</v>
      </c>
      <c r="J673" s="469">
        <v>0</v>
      </c>
      <c r="K673" s="469">
        <v>0</v>
      </c>
      <c r="L673" s="469">
        <v>0</v>
      </c>
      <c r="M673" s="469">
        <v>0</v>
      </c>
      <c r="N673" s="469">
        <v>21</v>
      </c>
      <c r="O673" s="469">
        <v>4.9000000000000004</v>
      </c>
      <c r="P673" s="469">
        <v>0.5</v>
      </c>
      <c r="Q673" s="768" t="s">
        <v>757</v>
      </c>
      <c r="R673" s="469">
        <v>14</v>
      </c>
      <c r="S673" s="685">
        <v>42</v>
      </c>
      <c r="T673" s="770" t="s">
        <v>446</v>
      </c>
      <c r="U673" s="470" t="s">
        <v>118</v>
      </c>
      <c r="V673" s="470">
        <v>384</v>
      </c>
      <c r="W673" s="469">
        <v>87.7</v>
      </c>
      <c r="X673" s="469">
        <v>1</v>
      </c>
      <c r="Y673" s="469">
        <v>1</v>
      </c>
      <c r="Z673" s="469">
        <v>3</v>
      </c>
      <c r="AA673" s="469">
        <v>1</v>
      </c>
      <c r="AB673" s="469" t="s">
        <v>54</v>
      </c>
      <c r="AC673" s="469" t="s">
        <v>54</v>
      </c>
      <c r="AD673" s="768" t="s">
        <v>307</v>
      </c>
      <c r="AE673" s="469" t="s">
        <v>54</v>
      </c>
      <c r="AF673" s="685">
        <v>1</v>
      </c>
      <c r="AG673" s="770">
        <v>5</v>
      </c>
      <c r="AH673" s="470">
        <v>19.66</v>
      </c>
      <c r="AI673" s="705">
        <v>19.47</v>
      </c>
      <c r="AJ673" s="705">
        <v>20.45</v>
      </c>
      <c r="AK673" s="705">
        <v>19.86</v>
      </c>
      <c r="AL673" s="706">
        <v>662.33</v>
      </c>
      <c r="AM673" s="706">
        <v>4.3600000000000003</v>
      </c>
      <c r="AN673" s="689">
        <v>7</v>
      </c>
      <c r="AO673" s="542"/>
      <c r="AP673" s="765"/>
      <c r="AQ673" s="765"/>
      <c r="AR673" s="765"/>
      <c r="AS673" s="765"/>
      <c r="AT673" s="765"/>
      <c r="AU673" s="765"/>
    </row>
    <row r="674" spans="1:325" x14ac:dyDescent="0.25">
      <c r="A674" s="495"/>
      <c r="B674" s="521" t="e">
        <v>#N/A</v>
      </c>
      <c r="C674" s="521"/>
      <c r="D674" s="530"/>
      <c r="E674" s="689" t="s">
        <v>451</v>
      </c>
      <c r="F674" s="709">
        <v>102</v>
      </c>
      <c r="G674" s="709">
        <v>228</v>
      </c>
      <c r="H674" s="709">
        <v>79</v>
      </c>
      <c r="I674" s="470" t="s">
        <v>120</v>
      </c>
      <c r="J674" s="469">
        <v>0</v>
      </c>
      <c r="K674" s="469">
        <v>0.7</v>
      </c>
      <c r="L674" s="469">
        <v>0</v>
      </c>
      <c r="M674" s="469">
        <v>0</v>
      </c>
      <c r="N674" s="469">
        <v>19.5</v>
      </c>
      <c r="O674" s="469">
        <v>5</v>
      </c>
      <c r="P674" s="469">
        <v>2.5</v>
      </c>
      <c r="Q674" s="768" t="s">
        <v>611</v>
      </c>
      <c r="R674" s="469">
        <v>13.3</v>
      </c>
      <c r="S674" s="685">
        <v>33.299999999999997</v>
      </c>
      <c r="T674" s="770" t="s">
        <v>307</v>
      </c>
      <c r="U674" s="470" t="s">
        <v>118</v>
      </c>
      <c r="V674" s="470">
        <v>354.7</v>
      </c>
      <c r="W674" s="469">
        <v>79.98</v>
      </c>
      <c r="X674" s="469">
        <v>3</v>
      </c>
      <c r="Y674" s="469">
        <v>3</v>
      </c>
      <c r="Z674" s="469">
        <v>3</v>
      </c>
      <c r="AA674" s="469">
        <v>1</v>
      </c>
      <c r="AB674" s="469" t="s">
        <v>54</v>
      </c>
      <c r="AC674" s="469" t="s">
        <v>54</v>
      </c>
      <c r="AD674" s="768" t="s">
        <v>307</v>
      </c>
      <c r="AE674" s="469" t="s">
        <v>54</v>
      </c>
      <c r="AF674" s="685" t="s">
        <v>54</v>
      </c>
      <c r="AG674" s="770">
        <v>3</v>
      </c>
      <c r="AH674" s="470">
        <v>11.5</v>
      </c>
      <c r="AI674" s="705">
        <v>11.69</v>
      </c>
      <c r="AJ674" s="705">
        <v>12</v>
      </c>
      <c r="AK674" s="705">
        <v>11.73</v>
      </c>
      <c r="AL674" s="706">
        <v>651.36689999999999</v>
      </c>
      <c r="AM674" s="706">
        <v>13.6369330076762</v>
      </c>
      <c r="AN674" s="689">
        <v>2</v>
      </c>
      <c r="AO674" s="542"/>
      <c r="AP674" s="765"/>
      <c r="AQ674" s="765"/>
      <c r="AR674" s="765"/>
      <c r="AS674" s="765"/>
      <c r="AT674" s="765"/>
      <c r="AU674" s="765"/>
    </row>
    <row r="675" spans="1:325" x14ac:dyDescent="0.25">
      <c r="A675" s="495"/>
      <c r="B675" s="521" t="e">
        <v>#N/A</v>
      </c>
      <c r="C675" s="521"/>
      <c r="D675" s="530"/>
      <c r="E675" s="689" t="s">
        <v>571</v>
      </c>
      <c r="F675" s="709">
        <v>112</v>
      </c>
      <c r="G675" s="709">
        <v>245</v>
      </c>
      <c r="H675" s="709">
        <v>91.5</v>
      </c>
      <c r="I675" s="470" t="s">
        <v>370</v>
      </c>
      <c r="J675" s="469">
        <v>4.7</v>
      </c>
      <c r="K675" s="469">
        <v>4.2</v>
      </c>
      <c r="L675" s="469">
        <v>0</v>
      </c>
      <c r="M675" s="469">
        <v>0</v>
      </c>
      <c r="N675" s="469">
        <v>14.9</v>
      </c>
      <c r="O675" s="469">
        <v>4.9000000000000004</v>
      </c>
      <c r="P675" s="469">
        <v>0</v>
      </c>
      <c r="Q675" s="768" t="s">
        <v>757</v>
      </c>
      <c r="R675" s="469">
        <v>13.7</v>
      </c>
      <c r="S675" s="685">
        <v>30.3</v>
      </c>
      <c r="T675" s="770" t="s">
        <v>556</v>
      </c>
      <c r="U675" s="470" t="s">
        <v>118</v>
      </c>
      <c r="V675" s="470">
        <v>420.8</v>
      </c>
      <c r="W675" s="469">
        <v>87.83</v>
      </c>
      <c r="X675" s="469">
        <v>1</v>
      </c>
      <c r="Y675" s="469">
        <v>3</v>
      </c>
      <c r="Z675" s="469">
        <v>1</v>
      </c>
      <c r="AA675" s="469">
        <v>1</v>
      </c>
      <c r="AB675" s="469" t="s">
        <v>54</v>
      </c>
      <c r="AC675" s="469" t="s">
        <v>54</v>
      </c>
      <c r="AD675" s="768" t="s">
        <v>307</v>
      </c>
      <c r="AE675" s="469" t="s">
        <v>54</v>
      </c>
      <c r="AF675" s="685">
        <v>1</v>
      </c>
      <c r="AG675" s="770" t="s">
        <v>54</v>
      </c>
      <c r="AH675" s="470">
        <v>16.84</v>
      </c>
      <c r="AI675" s="705">
        <v>16.190000000000001</v>
      </c>
      <c r="AJ675" s="705">
        <v>16.89</v>
      </c>
      <c r="AK675" s="705">
        <v>16.64</v>
      </c>
      <c r="AL675" s="706">
        <v>554.6</v>
      </c>
      <c r="AM675" s="706">
        <v>-14.31</v>
      </c>
      <c r="AN675" s="689">
        <v>10</v>
      </c>
      <c r="AO675" s="542"/>
      <c r="AP675" s="765"/>
      <c r="AQ675" s="765"/>
      <c r="AR675" s="765"/>
      <c r="AS675" s="765"/>
      <c r="AT675" s="765"/>
      <c r="AU675" s="765"/>
    </row>
    <row r="676" spans="1:325" x14ac:dyDescent="0.25">
      <c r="A676" s="495"/>
      <c r="B676" s="521" t="e">
        <v>#N/A</v>
      </c>
      <c r="C676" s="521"/>
      <c r="D676" s="530"/>
      <c r="E676" s="689" t="s">
        <v>763</v>
      </c>
      <c r="F676" s="709">
        <v>103</v>
      </c>
      <c r="G676" s="709">
        <v>203.2</v>
      </c>
      <c r="H676" s="709">
        <v>74.2</v>
      </c>
      <c r="I676" s="470" t="s">
        <v>635</v>
      </c>
      <c r="J676" s="469">
        <v>0</v>
      </c>
      <c r="K676" s="469">
        <v>0</v>
      </c>
      <c r="L676" s="469">
        <v>0</v>
      </c>
      <c r="M676" s="469" t="s">
        <v>54</v>
      </c>
      <c r="N676" s="469">
        <v>17.5</v>
      </c>
      <c r="O676" s="469">
        <v>3.2</v>
      </c>
      <c r="P676" s="469">
        <v>1</v>
      </c>
      <c r="Q676" s="768" t="s">
        <v>757</v>
      </c>
      <c r="R676" s="469">
        <v>14</v>
      </c>
      <c r="S676" s="685">
        <v>33</v>
      </c>
      <c r="T676" s="770" t="s">
        <v>446</v>
      </c>
      <c r="U676" s="470" t="s">
        <v>118</v>
      </c>
      <c r="V676" s="470">
        <v>283.2</v>
      </c>
      <c r="W676" s="469">
        <v>79.7</v>
      </c>
      <c r="X676" s="469">
        <v>3</v>
      </c>
      <c r="Y676" s="469">
        <v>3</v>
      </c>
      <c r="Z676" s="469">
        <v>5</v>
      </c>
      <c r="AA676" s="469" t="s">
        <v>54</v>
      </c>
      <c r="AB676" s="469" t="s">
        <v>54</v>
      </c>
      <c r="AC676" s="469" t="s">
        <v>54</v>
      </c>
      <c r="AD676" s="768" t="s">
        <v>307</v>
      </c>
      <c r="AE676" s="469" t="s">
        <v>54</v>
      </c>
      <c r="AF676" s="685" t="s">
        <v>54</v>
      </c>
      <c r="AG676" s="770">
        <v>3</v>
      </c>
      <c r="AH676" s="470">
        <v>18.82</v>
      </c>
      <c r="AI676" s="705">
        <v>18.09</v>
      </c>
      <c r="AJ676" s="705">
        <v>18.899999999999999</v>
      </c>
      <c r="AK676" s="705">
        <v>18.6033333333333</v>
      </c>
      <c r="AL676" s="706">
        <v>620.04909999999995</v>
      </c>
      <c r="AM676" s="706">
        <v>11.1418200720572</v>
      </c>
      <c r="AN676" s="689">
        <v>1</v>
      </c>
      <c r="AO676" s="542"/>
      <c r="AP676" s="765"/>
      <c r="AQ676" s="765"/>
      <c r="AR676" s="765"/>
      <c r="AS676" s="765"/>
      <c r="AT676" s="765"/>
      <c r="AU676" s="765"/>
    </row>
    <row r="677" spans="1:325" x14ac:dyDescent="0.25">
      <c r="A677" s="495"/>
      <c r="B677" s="521" t="e">
        <v>#N/A</v>
      </c>
      <c r="C677" s="521"/>
      <c r="D677" s="530"/>
      <c r="E677" s="689" t="s">
        <v>466</v>
      </c>
      <c r="F677" s="709">
        <v>97</v>
      </c>
      <c r="G677" s="709">
        <v>216</v>
      </c>
      <c r="H677" s="709">
        <v>93</v>
      </c>
      <c r="I677" s="470" t="s">
        <v>635</v>
      </c>
      <c r="J677" s="469">
        <v>0</v>
      </c>
      <c r="K677" s="469">
        <v>1.4</v>
      </c>
      <c r="L677" s="469">
        <v>0</v>
      </c>
      <c r="M677" s="469">
        <v>0</v>
      </c>
      <c r="N677" s="469">
        <v>15.1</v>
      </c>
      <c r="O677" s="469">
        <v>4.4000000000000004</v>
      </c>
      <c r="P677" s="469">
        <v>1.6</v>
      </c>
      <c r="Q677" s="768" t="s">
        <v>422</v>
      </c>
      <c r="R677" s="469">
        <v>14.4</v>
      </c>
      <c r="S677" s="685">
        <v>28.7</v>
      </c>
      <c r="T677" s="770" t="s">
        <v>446</v>
      </c>
      <c r="U677" s="470" t="s">
        <v>118</v>
      </c>
      <c r="V677" s="470">
        <v>300.55</v>
      </c>
      <c r="W677" s="469">
        <v>87</v>
      </c>
      <c r="X677" s="469">
        <v>1</v>
      </c>
      <c r="Y677" s="469">
        <v>5</v>
      </c>
      <c r="Z677" s="469">
        <v>1</v>
      </c>
      <c r="AA677" s="469">
        <v>1</v>
      </c>
      <c r="AB677" s="469" t="s">
        <v>54</v>
      </c>
      <c r="AC677" s="469" t="s">
        <v>54</v>
      </c>
      <c r="AD677" s="768" t="s">
        <v>307</v>
      </c>
      <c r="AE677" s="469" t="s">
        <v>54</v>
      </c>
      <c r="AF677" s="685">
        <v>1</v>
      </c>
      <c r="AG677" s="770">
        <v>1</v>
      </c>
      <c r="AH677" s="470">
        <v>18.96</v>
      </c>
      <c r="AI677" s="705">
        <v>18.77</v>
      </c>
      <c r="AJ677" s="705">
        <v>18.84</v>
      </c>
      <c r="AK677" s="705">
        <v>18.856666666666701</v>
      </c>
      <c r="AL677" s="706">
        <v>628.49270000000001</v>
      </c>
      <c r="AM677" s="706">
        <v>18.9065952777358</v>
      </c>
      <c r="AN677" s="689">
        <v>2</v>
      </c>
      <c r="AO677" s="542"/>
      <c r="AP677" s="765"/>
      <c r="AQ677" s="765"/>
      <c r="AR677" s="765"/>
      <c r="AS677" s="765"/>
      <c r="AT677" s="765"/>
      <c r="AU677" s="765"/>
    </row>
    <row r="678" spans="1:325" x14ac:dyDescent="0.25">
      <c r="A678" s="495"/>
      <c r="B678" s="521" t="e">
        <v>#N/A</v>
      </c>
      <c r="C678" s="521"/>
      <c r="D678" s="530"/>
      <c r="E678" s="689" t="s">
        <v>765</v>
      </c>
      <c r="F678" s="709">
        <v>106</v>
      </c>
      <c r="G678" s="709">
        <v>222</v>
      </c>
      <c r="H678" s="709">
        <v>114</v>
      </c>
      <c r="I678" s="470" t="s">
        <v>120</v>
      </c>
      <c r="J678" s="469">
        <v>2.5</v>
      </c>
      <c r="K678" s="469">
        <v>0.3</v>
      </c>
      <c r="L678" s="469">
        <v>0</v>
      </c>
      <c r="M678" s="469">
        <v>0</v>
      </c>
      <c r="N678" s="469">
        <v>18.600000000000001</v>
      </c>
      <c r="O678" s="469">
        <v>5.2</v>
      </c>
      <c r="P678" s="469">
        <v>0.3</v>
      </c>
      <c r="Q678" s="768" t="s">
        <v>422</v>
      </c>
      <c r="R678" s="469">
        <v>17.5</v>
      </c>
      <c r="S678" s="685">
        <v>33.799999999999997</v>
      </c>
      <c r="T678" s="770" t="s">
        <v>446</v>
      </c>
      <c r="U678" s="470" t="s">
        <v>118</v>
      </c>
      <c r="V678" s="470">
        <v>334.2</v>
      </c>
      <c r="W678" s="469">
        <v>84.5</v>
      </c>
      <c r="X678" s="469">
        <v>1</v>
      </c>
      <c r="Y678" s="469">
        <v>1</v>
      </c>
      <c r="Z678" s="469">
        <v>1</v>
      </c>
      <c r="AA678" s="469">
        <v>1</v>
      </c>
      <c r="AB678" s="469" t="s">
        <v>54</v>
      </c>
      <c r="AC678" s="469" t="s">
        <v>54</v>
      </c>
      <c r="AD678" s="768" t="s">
        <v>307</v>
      </c>
      <c r="AE678" s="469" t="s">
        <v>54</v>
      </c>
      <c r="AF678" s="685">
        <v>1</v>
      </c>
      <c r="AG678" s="770" t="s">
        <v>54</v>
      </c>
      <c r="AH678" s="470">
        <v>18.899999999999999</v>
      </c>
      <c r="AI678" s="705">
        <v>19.34</v>
      </c>
      <c r="AJ678" s="705">
        <v>18.93</v>
      </c>
      <c r="AK678" s="705">
        <v>19.0566666666667</v>
      </c>
      <c r="AL678" s="706">
        <v>635.15869999999995</v>
      </c>
      <c r="AM678" s="706">
        <v>17.356841949669299</v>
      </c>
      <c r="AN678" s="689">
        <v>1</v>
      </c>
      <c r="AO678" s="542"/>
      <c r="AP678" s="765"/>
      <c r="AQ678" s="765"/>
      <c r="AR678" s="765"/>
      <c r="AS678" s="765"/>
      <c r="AT678" s="765"/>
      <c r="AU678" s="765"/>
    </row>
    <row r="679" spans="1:325" x14ac:dyDescent="0.25">
      <c r="A679" s="495"/>
      <c r="B679" s="521" t="e">
        <v>#N/A</v>
      </c>
      <c r="C679" s="521"/>
      <c r="D679" s="530"/>
      <c r="E679" s="689" t="s">
        <v>766</v>
      </c>
      <c r="F679" s="709">
        <v>109</v>
      </c>
      <c r="G679" s="709">
        <v>264.5</v>
      </c>
      <c r="H679" s="709">
        <v>117.8</v>
      </c>
      <c r="I679" s="470" t="s">
        <v>642</v>
      </c>
      <c r="J679" s="469">
        <v>0</v>
      </c>
      <c r="K679" s="469">
        <v>1.8</v>
      </c>
      <c r="L679" s="469">
        <v>0</v>
      </c>
      <c r="M679" s="469">
        <v>3</v>
      </c>
      <c r="N679" s="469">
        <v>17.2</v>
      </c>
      <c r="O679" s="469">
        <v>4.8</v>
      </c>
      <c r="P679" s="469">
        <v>0</v>
      </c>
      <c r="Q679" s="768" t="s">
        <v>757</v>
      </c>
      <c r="R679" s="469">
        <v>14.4</v>
      </c>
      <c r="S679" s="685">
        <v>31.8</v>
      </c>
      <c r="T679" s="770" t="s">
        <v>446</v>
      </c>
      <c r="U679" s="470" t="s">
        <v>118</v>
      </c>
      <c r="V679" s="470">
        <v>357.5</v>
      </c>
      <c r="W679" s="469">
        <v>88.3</v>
      </c>
      <c r="X679" s="469">
        <v>1</v>
      </c>
      <c r="Y679" s="469">
        <v>3</v>
      </c>
      <c r="Z679" s="469">
        <v>3</v>
      </c>
      <c r="AA679" s="469">
        <v>1</v>
      </c>
      <c r="AB679" s="469" t="s">
        <v>54</v>
      </c>
      <c r="AC679" s="469" t="s">
        <v>54</v>
      </c>
      <c r="AD679" s="768" t="s">
        <v>307</v>
      </c>
      <c r="AE679" s="469" t="s">
        <v>54</v>
      </c>
      <c r="AF679" s="685" t="s">
        <v>54</v>
      </c>
      <c r="AG679" s="770">
        <v>1</v>
      </c>
      <c r="AH679" s="470">
        <v>19.89</v>
      </c>
      <c r="AI679" s="705">
        <v>19.84</v>
      </c>
      <c r="AJ679" s="705">
        <v>19.22</v>
      </c>
      <c r="AK679" s="705">
        <v>19.649999999999999</v>
      </c>
      <c r="AL679" s="706">
        <v>642.16</v>
      </c>
      <c r="AM679" s="706">
        <v>-2.09</v>
      </c>
      <c r="AN679" s="689">
        <v>10</v>
      </c>
      <c r="AO679" s="542"/>
      <c r="AP679" s="765"/>
      <c r="AQ679" s="765"/>
      <c r="AR679" s="765"/>
      <c r="AS679" s="765"/>
      <c r="AT679" s="765"/>
      <c r="AU679" s="765"/>
    </row>
    <row r="680" spans="1:325" s="614" customFormat="1" ht="16.5" thickBot="1" x14ac:dyDescent="0.3">
      <c r="A680" s="495"/>
      <c r="B680" s="521" t="e">
        <v>#N/A</v>
      </c>
      <c r="C680" s="521"/>
      <c r="D680" s="530"/>
      <c r="E680" s="691" t="s">
        <v>377</v>
      </c>
      <c r="F680" s="692">
        <v>103.63636363636364</v>
      </c>
      <c r="G680" s="692">
        <v>237.15454545454543</v>
      </c>
      <c r="H680" s="692">
        <v>96.954545454545453</v>
      </c>
      <c r="I680" s="670" t="s">
        <v>417</v>
      </c>
      <c r="J680" s="694">
        <v>0.74545454545454504</v>
      </c>
      <c r="K680" s="694">
        <v>1.77272727272727</v>
      </c>
      <c r="L680" s="694">
        <v>1.30909090909091</v>
      </c>
      <c r="M680" s="694">
        <v>0.77</v>
      </c>
      <c r="N680" s="694">
        <v>17.436363636363634</v>
      </c>
      <c r="O680" s="694">
        <v>4.7181818181818178</v>
      </c>
      <c r="P680" s="694">
        <v>0.80909090909090908</v>
      </c>
      <c r="Q680" s="693" t="s">
        <v>428</v>
      </c>
      <c r="R680" s="694">
        <v>14.627272727272727</v>
      </c>
      <c r="S680" s="695">
        <v>34.172727272727279</v>
      </c>
      <c r="T680" s="670" t="s">
        <v>754</v>
      </c>
      <c r="U680" s="693" t="s">
        <v>122</v>
      </c>
      <c r="V680" s="692">
        <v>347.72272727272724</v>
      </c>
      <c r="W680" s="694">
        <v>85.991818181818175</v>
      </c>
      <c r="X680" s="693">
        <v>5</v>
      </c>
      <c r="Y680" s="693">
        <v>5</v>
      </c>
      <c r="Z680" s="693">
        <v>5</v>
      </c>
      <c r="AA680" s="693">
        <v>1</v>
      </c>
      <c r="AB680" s="691" t="s">
        <v>54</v>
      </c>
      <c r="AC680" s="691" t="s">
        <v>54</v>
      </c>
      <c r="AD680" s="691" t="s">
        <v>307</v>
      </c>
      <c r="AE680" s="691" t="s">
        <v>54</v>
      </c>
      <c r="AF680" s="691">
        <v>3</v>
      </c>
      <c r="AG680" s="691">
        <v>5</v>
      </c>
      <c r="AH680" s="696">
        <v>18.219090909090902</v>
      </c>
      <c r="AI680" s="696">
        <v>17.932727272727298</v>
      </c>
      <c r="AJ680" s="696">
        <v>18.3645454545455</v>
      </c>
      <c r="AK680" s="696">
        <v>18.172424242424199</v>
      </c>
      <c r="AL680" s="694">
        <v>628.27807272727296</v>
      </c>
      <c r="AM680" s="694">
        <v>5.4064588550738399</v>
      </c>
      <c r="AN680" s="693">
        <v>7</v>
      </c>
      <c r="AO680" s="542"/>
      <c r="AP680" s="765"/>
      <c r="AQ680" s="765"/>
      <c r="AR680" s="765"/>
      <c r="AS680" s="765"/>
      <c r="AT680" s="765"/>
      <c r="AU680" s="765"/>
      <c r="AV680" s="765"/>
      <c r="AW680" s="765"/>
      <c r="AX680" s="765"/>
      <c r="AY680" s="765"/>
      <c r="AZ680" s="765"/>
      <c r="BA680" s="765"/>
      <c r="BB680" s="765"/>
      <c r="BC680" s="765"/>
      <c r="BD680" s="765"/>
      <c r="BE680" s="765"/>
      <c r="BF680" s="765"/>
      <c r="BG680" s="765"/>
      <c r="BH680" s="765"/>
      <c r="BI680" s="765"/>
      <c r="BJ680" s="765"/>
      <c r="BK680" s="765"/>
      <c r="BL680" s="765"/>
      <c r="BM680" s="765"/>
      <c r="BN680" s="765"/>
      <c r="BO680" s="765"/>
      <c r="BP680" s="765"/>
      <c r="BQ680" s="765"/>
      <c r="BR680" s="765"/>
      <c r="BS680" s="765"/>
      <c r="BT680" s="765"/>
      <c r="BU680" s="765"/>
      <c r="BV680" s="765"/>
      <c r="BW680" s="765"/>
      <c r="BX680" s="765"/>
      <c r="BY680" s="765"/>
      <c r="BZ680" s="765"/>
      <c r="CA680" s="765"/>
      <c r="CB680" s="765"/>
      <c r="CC680" s="765"/>
      <c r="CD680" s="765"/>
      <c r="CE680" s="765"/>
      <c r="CF680" s="765"/>
      <c r="CG680" s="765"/>
      <c r="CH680" s="765"/>
      <c r="CI680" s="765"/>
      <c r="CJ680" s="765"/>
      <c r="CK680" s="765"/>
      <c r="CL680" s="765"/>
      <c r="CM680" s="765"/>
      <c r="CN680" s="765"/>
      <c r="CO680" s="765"/>
      <c r="CP680" s="765"/>
      <c r="CQ680" s="765"/>
      <c r="CR680" s="765"/>
      <c r="CS680" s="765"/>
      <c r="CT680" s="765"/>
      <c r="CU680" s="765"/>
      <c r="CV680" s="765"/>
      <c r="CW680" s="765"/>
      <c r="CX680" s="765"/>
      <c r="CY680" s="765"/>
      <c r="CZ680" s="765"/>
      <c r="DA680" s="765"/>
      <c r="DB680" s="765"/>
      <c r="DC680" s="765"/>
      <c r="DD680" s="765"/>
      <c r="DE680" s="765"/>
      <c r="DF680" s="765"/>
      <c r="DG680" s="765"/>
      <c r="DH680" s="765"/>
      <c r="DI680" s="765"/>
      <c r="DJ680" s="765"/>
      <c r="DK680" s="765"/>
      <c r="DL680" s="765"/>
      <c r="DM680" s="765"/>
      <c r="DN680" s="765"/>
      <c r="DO680" s="765"/>
      <c r="DP680" s="765"/>
      <c r="DQ680" s="765"/>
      <c r="DR680" s="765"/>
      <c r="DS680" s="765"/>
      <c r="DT680" s="765"/>
      <c r="DU680" s="765"/>
      <c r="DV680" s="765"/>
      <c r="DW680" s="765"/>
      <c r="DX680" s="765"/>
      <c r="DY680" s="765"/>
      <c r="DZ680" s="765"/>
      <c r="EA680" s="765"/>
      <c r="EB680" s="765"/>
      <c r="EC680" s="765"/>
      <c r="ED680" s="765"/>
      <c r="EE680" s="765"/>
      <c r="EF680" s="765"/>
      <c r="EG680" s="765"/>
      <c r="EH680" s="765"/>
      <c r="EI680" s="765"/>
      <c r="EJ680" s="765"/>
      <c r="EK680" s="765"/>
      <c r="EL680" s="765"/>
      <c r="EM680" s="765"/>
      <c r="EN680" s="765"/>
      <c r="EO680" s="765"/>
      <c r="EP680" s="765"/>
      <c r="EQ680" s="765"/>
      <c r="ER680" s="765"/>
      <c r="ES680" s="765"/>
      <c r="ET680" s="765"/>
      <c r="EU680" s="765"/>
      <c r="EV680" s="765"/>
      <c r="EW680" s="765"/>
      <c r="EX680" s="765"/>
      <c r="EY680" s="765"/>
      <c r="EZ680" s="765"/>
      <c r="FA680" s="765"/>
      <c r="FB680" s="765"/>
      <c r="FC680" s="765"/>
      <c r="FD680" s="765"/>
      <c r="FE680" s="765"/>
      <c r="FF680" s="765"/>
      <c r="FG680" s="765"/>
      <c r="FH680" s="765"/>
      <c r="FI680" s="765"/>
      <c r="FJ680" s="765"/>
      <c r="FK680" s="765"/>
      <c r="FL680" s="765"/>
      <c r="FM680" s="765"/>
      <c r="FN680" s="765"/>
      <c r="FO680" s="765"/>
      <c r="FP680" s="765"/>
      <c r="FQ680" s="765"/>
      <c r="FR680" s="765"/>
      <c r="FS680" s="765"/>
      <c r="FT680" s="765"/>
      <c r="FU680" s="765"/>
      <c r="FV680" s="765"/>
      <c r="FW680" s="765"/>
      <c r="FX680" s="765"/>
      <c r="FY680" s="765"/>
      <c r="FZ680" s="765"/>
      <c r="GA680" s="765"/>
      <c r="GB680" s="765"/>
      <c r="GC680" s="765"/>
      <c r="GD680" s="765"/>
      <c r="GE680" s="765"/>
      <c r="GF680" s="765"/>
      <c r="GG680" s="765"/>
      <c r="GH680" s="765"/>
      <c r="GI680" s="765"/>
      <c r="GJ680" s="765"/>
      <c r="GK680" s="765"/>
      <c r="GL680" s="765"/>
      <c r="GM680" s="765"/>
      <c r="GN680" s="765"/>
      <c r="GO680" s="765"/>
      <c r="GP680" s="765"/>
      <c r="GQ680" s="765"/>
      <c r="GR680" s="765"/>
      <c r="GS680" s="765"/>
      <c r="GT680" s="765"/>
      <c r="GU680" s="765"/>
      <c r="GV680" s="765"/>
      <c r="GW680" s="765"/>
      <c r="GX680" s="765"/>
      <c r="GY680" s="765"/>
      <c r="GZ680" s="765"/>
      <c r="HA680" s="765"/>
      <c r="HB680" s="765"/>
      <c r="HC680" s="765"/>
      <c r="HD680" s="765"/>
      <c r="HE680" s="765"/>
      <c r="HF680" s="765"/>
      <c r="HG680" s="765"/>
      <c r="HH680" s="765"/>
      <c r="HI680" s="765"/>
      <c r="HJ680" s="765"/>
      <c r="HK680" s="765"/>
      <c r="HL680" s="765"/>
      <c r="HM680" s="765"/>
      <c r="HN680" s="765"/>
      <c r="HO680" s="765"/>
      <c r="HP680" s="765"/>
      <c r="HQ680" s="765"/>
      <c r="HR680" s="765"/>
      <c r="HS680" s="765"/>
      <c r="HT680" s="765"/>
      <c r="HU680" s="765"/>
      <c r="HV680" s="765"/>
      <c r="HW680" s="765"/>
      <c r="HX680" s="765"/>
      <c r="HY680" s="765"/>
      <c r="HZ680" s="765"/>
      <c r="IA680" s="765"/>
      <c r="IB680" s="765"/>
      <c r="IC680" s="765"/>
      <c r="ID680" s="765"/>
      <c r="IE680" s="765"/>
      <c r="IF680" s="765"/>
      <c r="IG680" s="765"/>
      <c r="IH680" s="765"/>
      <c r="II680" s="765"/>
      <c r="IJ680" s="765"/>
      <c r="IK680" s="765"/>
      <c r="IL680" s="765"/>
      <c r="IM680" s="765"/>
      <c r="IN680" s="765"/>
      <c r="IO680" s="765"/>
      <c r="IP680" s="765"/>
      <c r="IQ680" s="765"/>
      <c r="IR680" s="765"/>
      <c r="IS680" s="765"/>
      <c r="IT680" s="765"/>
      <c r="IU680" s="765"/>
      <c r="IV680" s="765"/>
      <c r="IW680" s="765"/>
      <c r="IX680" s="765"/>
      <c r="IY680" s="765"/>
      <c r="IZ680" s="765"/>
      <c r="JA680" s="765"/>
      <c r="JB680" s="765"/>
      <c r="JC680" s="765"/>
      <c r="JD680" s="765"/>
      <c r="JE680" s="765"/>
      <c r="JF680" s="765"/>
      <c r="JG680" s="765"/>
      <c r="JH680" s="765"/>
      <c r="JI680" s="765"/>
      <c r="JJ680" s="765"/>
      <c r="JK680" s="765"/>
      <c r="JL680" s="765"/>
      <c r="JM680" s="765"/>
      <c r="JN680" s="765"/>
      <c r="JO680" s="765"/>
      <c r="JP680" s="765"/>
      <c r="JQ680" s="765"/>
      <c r="JR680" s="765"/>
      <c r="JS680" s="765"/>
      <c r="JT680" s="765"/>
      <c r="JU680" s="765"/>
      <c r="JV680" s="765"/>
      <c r="JW680" s="765"/>
      <c r="JX680" s="765"/>
      <c r="JY680" s="765"/>
      <c r="JZ680" s="765"/>
      <c r="KA680" s="765"/>
      <c r="KB680" s="765"/>
      <c r="KC680" s="765"/>
      <c r="KD680" s="765"/>
      <c r="KE680" s="765"/>
      <c r="KF680" s="765"/>
      <c r="KG680" s="765"/>
      <c r="KH680" s="765"/>
      <c r="KI680" s="765"/>
      <c r="KJ680" s="765"/>
      <c r="KK680" s="765"/>
      <c r="KL680" s="765"/>
      <c r="KM680" s="765"/>
      <c r="KN680" s="765"/>
      <c r="KO680" s="765"/>
      <c r="KP680" s="765"/>
      <c r="KQ680" s="765"/>
      <c r="KR680" s="765"/>
      <c r="KS680" s="765"/>
      <c r="KT680" s="765"/>
      <c r="KU680" s="765"/>
      <c r="KV680" s="765"/>
      <c r="KW680" s="765"/>
      <c r="KX680" s="765"/>
      <c r="KY680" s="765"/>
      <c r="KZ680" s="765"/>
      <c r="LA680" s="765"/>
      <c r="LB680" s="765"/>
      <c r="LC680" s="765"/>
      <c r="LD680" s="765"/>
      <c r="LE680" s="765"/>
      <c r="LF680" s="765"/>
      <c r="LG680" s="765"/>
      <c r="LH680" s="765"/>
      <c r="LI680" s="765"/>
      <c r="LJ680" s="765"/>
      <c r="LK680" s="765"/>
      <c r="LL680" s="765"/>
      <c r="LM680" s="765"/>
    </row>
    <row r="681" spans="1:325" x14ac:dyDescent="0.25">
      <c r="A681" s="495"/>
      <c r="B681" s="521" t="e">
        <v>#N/A</v>
      </c>
      <c r="C681" s="521"/>
      <c r="D681" s="530" t="s">
        <v>525</v>
      </c>
      <c r="E681" s="689" t="s">
        <v>477</v>
      </c>
      <c r="F681" s="709">
        <v>104</v>
      </c>
      <c r="G681" s="709">
        <v>231</v>
      </c>
      <c r="H681" s="709">
        <v>101</v>
      </c>
      <c r="I681" s="470" t="s">
        <v>120</v>
      </c>
      <c r="J681" s="469">
        <v>0</v>
      </c>
      <c r="K681" s="469">
        <v>0</v>
      </c>
      <c r="L681" s="469">
        <v>0.7</v>
      </c>
      <c r="M681" s="469">
        <v>0</v>
      </c>
      <c r="N681" s="469">
        <v>16.100000000000001</v>
      </c>
      <c r="O681" s="469">
        <v>4.3</v>
      </c>
      <c r="P681" s="469">
        <v>1.7</v>
      </c>
      <c r="Q681" s="768" t="s">
        <v>422</v>
      </c>
      <c r="R681" s="469">
        <v>13.2</v>
      </c>
      <c r="S681" s="685">
        <v>27.2</v>
      </c>
      <c r="T681" s="770" t="s">
        <v>405</v>
      </c>
      <c r="U681" s="470" t="s">
        <v>118</v>
      </c>
      <c r="V681" s="470">
        <v>327</v>
      </c>
      <c r="W681" s="469">
        <v>82.8</v>
      </c>
      <c r="X681" s="469">
        <v>5</v>
      </c>
      <c r="Y681" s="469">
        <v>1</v>
      </c>
      <c r="Z681" s="469">
        <v>1</v>
      </c>
      <c r="AA681" s="469">
        <v>3</v>
      </c>
      <c r="AB681" s="469">
        <v>1</v>
      </c>
      <c r="AC681" s="469">
        <v>3</v>
      </c>
      <c r="AD681" s="768" t="s">
        <v>307</v>
      </c>
      <c r="AE681" s="469">
        <v>3</v>
      </c>
      <c r="AF681" s="685">
        <v>3</v>
      </c>
      <c r="AG681" s="770">
        <v>3</v>
      </c>
      <c r="AH681" s="470">
        <v>131.80000000000001</v>
      </c>
      <c r="AI681" s="705">
        <v>137</v>
      </c>
      <c r="AJ681" s="705" t="s">
        <v>54</v>
      </c>
      <c r="AK681" s="705">
        <v>134.4</v>
      </c>
      <c r="AL681" s="706">
        <v>537.6</v>
      </c>
      <c r="AM681" s="706">
        <v>4.3499999999999996</v>
      </c>
      <c r="AN681" s="689">
        <v>3</v>
      </c>
      <c r="AO681" s="542"/>
      <c r="AP681" s="765"/>
      <c r="AQ681" s="765"/>
      <c r="AR681" s="765"/>
      <c r="AS681" s="765"/>
      <c r="AT681" s="765"/>
      <c r="AU681" s="765"/>
    </row>
    <row r="682" spans="1:325" x14ac:dyDescent="0.25">
      <c r="A682" s="495"/>
      <c r="B682" s="521" t="e">
        <v>#N/A</v>
      </c>
      <c r="C682" s="521"/>
      <c r="D682" s="530"/>
      <c r="E682" s="689" t="s">
        <v>762</v>
      </c>
      <c r="F682" s="709">
        <v>101</v>
      </c>
      <c r="G682" s="709">
        <v>230</v>
      </c>
      <c r="H682" s="709">
        <v>103</v>
      </c>
      <c r="I682" s="470" t="s">
        <v>120</v>
      </c>
      <c r="J682" s="469">
        <v>0</v>
      </c>
      <c r="K682" s="469">
        <v>0</v>
      </c>
      <c r="L682" s="469">
        <v>0</v>
      </c>
      <c r="M682" s="469">
        <v>0</v>
      </c>
      <c r="N682" s="469">
        <v>19.399999999999999</v>
      </c>
      <c r="O682" s="469">
        <v>4.8</v>
      </c>
      <c r="P682" s="469">
        <v>0.6</v>
      </c>
      <c r="Q682" s="768" t="s">
        <v>422</v>
      </c>
      <c r="R682" s="469">
        <v>13</v>
      </c>
      <c r="S682" s="685">
        <v>45.2</v>
      </c>
      <c r="T682" s="770" t="s">
        <v>405</v>
      </c>
      <c r="U682" s="470" t="s">
        <v>118</v>
      </c>
      <c r="V682" s="470">
        <v>353</v>
      </c>
      <c r="W682" s="469">
        <v>88.9</v>
      </c>
      <c r="X682" s="469">
        <v>1</v>
      </c>
      <c r="Y682" s="469">
        <v>1</v>
      </c>
      <c r="Z682" s="469">
        <v>1</v>
      </c>
      <c r="AA682" s="469">
        <v>1</v>
      </c>
      <c r="AB682" s="469">
        <v>1</v>
      </c>
      <c r="AC682" s="469">
        <v>3</v>
      </c>
      <c r="AD682" s="768" t="s">
        <v>307</v>
      </c>
      <c r="AE682" s="469">
        <v>1</v>
      </c>
      <c r="AF682" s="685">
        <v>1</v>
      </c>
      <c r="AG682" s="770">
        <v>1</v>
      </c>
      <c r="AH682" s="470">
        <v>161.66990000000001</v>
      </c>
      <c r="AI682" s="705">
        <v>173.33680000000001</v>
      </c>
      <c r="AJ682" s="705" t="s">
        <v>54</v>
      </c>
      <c r="AK682" s="705">
        <v>167.50335000000001</v>
      </c>
      <c r="AL682" s="706">
        <v>670</v>
      </c>
      <c r="AM682" s="706">
        <v>13.56</v>
      </c>
      <c r="AN682" s="689">
        <v>3</v>
      </c>
      <c r="AO682" s="542"/>
      <c r="AP682" s="765"/>
      <c r="AQ682" s="765"/>
      <c r="AR682" s="765"/>
      <c r="AS682" s="765"/>
      <c r="AT682" s="765"/>
      <c r="AU682" s="765"/>
    </row>
    <row r="683" spans="1:325" x14ac:dyDescent="0.25">
      <c r="A683" s="495"/>
      <c r="B683" s="521" t="e">
        <v>#N/A</v>
      </c>
      <c r="C683" s="521"/>
      <c r="D683" s="530"/>
      <c r="E683" s="689" t="s">
        <v>753</v>
      </c>
      <c r="F683" s="709">
        <v>105</v>
      </c>
      <c r="G683" s="709">
        <v>240</v>
      </c>
      <c r="H683" s="709">
        <v>100</v>
      </c>
      <c r="I683" s="470" t="s">
        <v>635</v>
      </c>
      <c r="J683" s="469">
        <v>0</v>
      </c>
      <c r="K683" s="469">
        <v>0</v>
      </c>
      <c r="L683" s="469">
        <v>0</v>
      </c>
      <c r="M683" s="469">
        <v>0</v>
      </c>
      <c r="N683" s="469">
        <v>18</v>
      </c>
      <c r="O683" s="469">
        <v>4.8</v>
      </c>
      <c r="P683" s="469">
        <v>0.5</v>
      </c>
      <c r="Q683" s="768" t="s">
        <v>611</v>
      </c>
      <c r="R683" s="469">
        <v>14</v>
      </c>
      <c r="S683" s="685">
        <v>32</v>
      </c>
      <c r="T683" s="770" t="s">
        <v>608</v>
      </c>
      <c r="U683" s="470" t="s">
        <v>118</v>
      </c>
      <c r="V683" s="470">
        <v>370</v>
      </c>
      <c r="W683" s="469">
        <v>82.5</v>
      </c>
      <c r="X683" s="469">
        <v>3</v>
      </c>
      <c r="Y683" s="469">
        <v>3</v>
      </c>
      <c r="Z683" s="469">
        <v>3</v>
      </c>
      <c r="AA683" s="469">
        <v>1</v>
      </c>
      <c r="AB683" s="469" t="s">
        <v>54</v>
      </c>
      <c r="AC683" s="469" t="s">
        <v>54</v>
      </c>
      <c r="AD683" s="768" t="s">
        <v>307</v>
      </c>
      <c r="AE683" s="469" t="s">
        <v>54</v>
      </c>
      <c r="AF683" s="685">
        <v>1</v>
      </c>
      <c r="AG683" s="770">
        <v>3</v>
      </c>
      <c r="AH683" s="470">
        <v>134.27000000000001</v>
      </c>
      <c r="AI683" s="705">
        <v>137.29</v>
      </c>
      <c r="AJ683" s="705" t="s">
        <v>54</v>
      </c>
      <c r="AK683" s="705">
        <v>135.78</v>
      </c>
      <c r="AL683" s="706">
        <v>543.12</v>
      </c>
      <c r="AM683" s="706">
        <v>6.06</v>
      </c>
      <c r="AN683" s="689">
        <v>4</v>
      </c>
      <c r="AO683" s="542"/>
      <c r="AP683" s="765"/>
      <c r="AQ683" s="765"/>
      <c r="AR683" s="765"/>
      <c r="AS683" s="765"/>
      <c r="AT683" s="765"/>
      <c r="AU683" s="765"/>
    </row>
    <row r="684" spans="1:325" x14ac:dyDescent="0.25">
      <c r="A684" s="495"/>
      <c r="B684" s="521" t="e">
        <v>#N/A</v>
      </c>
      <c r="C684" s="521"/>
      <c r="D684" s="530"/>
      <c r="E684" s="689" t="s">
        <v>461</v>
      </c>
      <c r="F684" s="709">
        <v>108</v>
      </c>
      <c r="G684" s="709">
        <v>245</v>
      </c>
      <c r="H684" s="709">
        <v>100</v>
      </c>
      <c r="I684" s="470" t="s">
        <v>127</v>
      </c>
      <c r="J684" s="469">
        <v>0</v>
      </c>
      <c r="K684" s="469">
        <v>0</v>
      </c>
      <c r="L684" s="469">
        <v>0</v>
      </c>
      <c r="M684" s="469">
        <v>0</v>
      </c>
      <c r="N684" s="469">
        <v>17.2</v>
      </c>
      <c r="O684" s="469">
        <v>4.8</v>
      </c>
      <c r="P684" s="469">
        <v>0.5</v>
      </c>
      <c r="Q684" s="768" t="s">
        <v>611</v>
      </c>
      <c r="R684" s="469">
        <v>16</v>
      </c>
      <c r="S684" s="685">
        <v>35</v>
      </c>
      <c r="T684" s="770" t="s">
        <v>608</v>
      </c>
      <c r="U684" s="470" t="s">
        <v>118</v>
      </c>
      <c r="V684" s="470">
        <v>320</v>
      </c>
      <c r="W684" s="469">
        <v>82</v>
      </c>
      <c r="X684" s="469">
        <v>3</v>
      </c>
      <c r="Y684" s="469">
        <v>3</v>
      </c>
      <c r="Z684" s="469">
        <v>3</v>
      </c>
      <c r="AA684" s="469">
        <v>1</v>
      </c>
      <c r="AB684" s="469" t="s">
        <v>54</v>
      </c>
      <c r="AC684" s="469" t="s">
        <v>54</v>
      </c>
      <c r="AD684" s="768" t="s">
        <v>307</v>
      </c>
      <c r="AE684" s="469" t="s">
        <v>54</v>
      </c>
      <c r="AF684" s="685">
        <v>1</v>
      </c>
      <c r="AG684" s="770">
        <v>3</v>
      </c>
      <c r="AH684" s="470">
        <v>106.63</v>
      </c>
      <c r="AI684" s="705">
        <v>106.47</v>
      </c>
      <c r="AJ684" s="705" t="s">
        <v>54</v>
      </c>
      <c r="AK684" s="705">
        <v>106.55</v>
      </c>
      <c r="AL684" s="706">
        <v>426.21</v>
      </c>
      <c r="AM684" s="706">
        <v>6.5</v>
      </c>
      <c r="AN684" s="689">
        <v>2</v>
      </c>
      <c r="AO684" s="542"/>
      <c r="AP684" s="765"/>
      <c r="AQ684" s="765"/>
      <c r="AR684" s="765"/>
      <c r="AS684" s="765"/>
      <c r="AT684" s="765"/>
      <c r="AU684" s="765"/>
    </row>
    <row r="685" spans="1:325" x14ac:dyDescent="0.25">
      <c r="A685" s="495"/>
      <c r="B685" s="521" t="e">
        <v>#N/A</v>
      </c>
      <c r="C685" s="521"/>
      <c r="D685" s="530"/>
      <c r="E685" s="689" t="s">
        <v>571</v>
      </c>
      <c r="F685" s="709">
        <v>105</v>
      </c>
      <c r="G685" s="709">
        <v>228.9</v>
      </c>
      <c r="H685" s="709">
        <v>84.3</v>
      </c>
      <c r="I685" s="470" t="s">
        <v>635</v>
      </c>
      <c r="J685" s="469">
        <v>2.1</v>
      </c>
      <c r="K685" s="469">
        <v>0</v>
      </c>
      <c r="L685" s="469">
        <v>0</v>
      </c>
      <c r="M685" s="469">
        <v>0</v>
      </c>
      <c r="N685" s="469">
        <v>17.5</v>
      </c>
      <c r="O685" s="469">
        <v>4.9000000000000004</v>
      </c>
      <c r="P685" s="469">
        <v>1.2</v>
      </c>
      <c r="Q685" s="768" t="s">
        <v>614</v>
      </c>
      <c r="R685" s="469">
        <v>14.8</v>
      </c>
      <c r="S685" s="685">
        <v>29.5</v>
      </c>
      <c r="T685" s="770" t="s">
        <v>446</v>
      </c>
      <c r="U685" s="470" t="s">
        <v>118</v>
      </c>
      <c r="V685" s="470">
        <v>378.2</v>
      </c>
      <c r="W685" s="469">
        <v>83.87</v>
      </c>
      <c r="X685" s="469">
        <v>1</v>
      </c>
      <c r="Y685" s="469">
        <v>1</v>
      </c>
      <c r="Z685" s="469">
        <v>1</v>
      </c>
      <c r="AA685" s="469">
        <v>1</v>
      </c>
      <c r="AB685" s="469">
        <v>1</v>
      </c>
      <c r="AC685" s="469">
        <v>1</v>
      </c>
      <c r="AD685" s="768" t="s">
        <v>307</v>
      </c>
      <c r="AE685" s="469">
        <v>1</v>
      </c>
      <c r="AF685" s="685">
        <v>1</v>
      </c>
      <c r="AG685" s="770">
        <v>1</v>
      </c>
      <c r="AH685" s="470">
        <v>151.83000000000001</v>
      </c>
      <c r="AI685" s="705">
        <v>154.51</v>
      </c>
      <c r="AJ685" s="705" t="s">
        <v>54</v>
      </c>
      <c r="AK685" s="705">
        <v>153.16999999999999</v>
      </c>
      <c r="AL685" s="706">
        <v>612.67999999999995</v>
      </c>
      <c r="AM685" s="706">
        <v>8.49</v>
      </c>
      <c r="AN685" s="689">
        <v>3</v>
      </c>
      <c r="AO685" s="542"/>
      <c r="AP685" s="765"/>
      <c r="AQ685" s="765"/>
      <c r="AR685" s="765"/>
      <c r="AS685" s="765"/>
      <c r="AT685" s="765"/>
      <c r="AU685" s="765"/>
    </row>
    <row r="686" spans="1:325" x14ac:dyDescent="0.25">
      <c r="A686" s="495"/>
      <c r="B686" s="521" t="e">
        <v>#N/A</v>
      </c>
      <c r="C686" s="521"/>
      <c r="D686" s="530"/>
      <c r="E686" s="689" t="s">
        <v>763</v>
      </c>
      <c r="F686" s="709">
        <v>103</v>
      </c>
      <c r="G686" s="709">
        <v>203.2</v>
      </c>
      <c r="H686" s="709">
        <v>74.2</v>
      </c>
      <c r="I686" s="470" t="s">
        <v>635</v>
      </c>
      <c r="J686" s="469">
        <v>0</v>
      </c>
      <c r="K686" s="469">
        <v>0</v>
      </c>
      <c r="L686" s="469">
        <v>0</v>
      </c>
      <c r="M686" s="469">
        <v>0</v>
      </c>
      <c r="N686" s="469">
        <v>17.5</v>
      </c>
      <c r="O686" s="469">
        <v>4</v>
      </c>
      <c r="P686" s="469">
        <v>1</v>
      </c>
      <c r="Q686" s="768" t="s">
        <v>757</v>
      </c>
      <c r="R686" s="469">
        <v>15</v>
      </c>
      <c r="S686" s="685">
        <v>31</v>
      </c>
      <c r="T686" s="770" t="s">
        <v>608</v>
      </c>
      <c r="U686" s="470" t="s">
        <v>118</v>
      </c>
      <c r="V686" s="470">
        <v>272.2</v>
      </c>
      <c r="W686" s="469">
        <v>78.3</v>
      </c>
      <c r="X686" s="469">
        <v>3</v>
      </c>
      <c r="Y686" s="469">
        <v>3</v>
      </c>
      <c r="Z686" s="469">
        <v>5</v>
      </c>
      <c r="AA686" s="469">
        <v>3</v>
      </c>
      <c r="AB686" s="469">
        <v>3</v>
      </c>
      <c r="AC686" s="469">
        <v>3</v>
      </c>
      <c r="AD686" s="768" t="s">
        <v>307</v>
      </c>
      <c r="AE686" s="469">
        <v>3</v>
      </c>
      <c r="AF686" s="685">
        <v>3</v>
      </c>
      <c r="AG686" s="770">
        <v>5</v>
      </c>
      <c r="AH686" s="470">
        <v>147.6</v>
      </c>
      <c r="AI686" s="705">
        <v>145.19999999999999</v>
      </c>
      <c r="AJ686" s="705" t="s">
        <v>54</v>
      </c>
      <c r="AK686" s="705">
        <v>146.4</v>
      </c>
      <c r="AL686" s="706">
        <v>582.1</v>
      </c>
      <c r="AM686" s="706">
        <v>3.24</v>
      </c>
      <c r="AN686" s="689">
        <v>2</v>
      </c>
      <c r="AO686" s="542"/>
      <c r="AP686" s="765"/>
      <c r="AQ686" s="765"/>
      <c r="AR686" s="765"/>
      <c r="AS686" s="765"/>
      <c r="AT686" s="765"/>
      <c r="AU686" s="765"/>
    </row>
    <row r="687" spans="1:325" x14ac:dyDescent="0.25">
      <c r="A687" s="495"/>
      <c r="B687" s="521" t="e">
        <v>#N/A</v>
      </c>
      <c r="C687" s="521"/>
      <c r="D687" s="530"/>
      <c r="E687" s="689" t="s">
        <v>457</v>
      </c>
      <c r="F687" s="709">
        <v>108</v>
      </c>
      <c r="G687" s="709">
        <v>220.4</v>
      </c>
      <c r="H687" s="709">
        <v>86.4</v>
      </c>
      <c r="I687" s="470" t="s">
        <v>642</v>
      </c>
      <c r="J687" s="469">
        <v>0</v>
      </c>
      <c r="K687" s="469">
        <v>0</v>
      </c>
      <c r="L687" s="469">
        <v>0</v>
      </c>
      <c r="M687" s="469">
        <v>0</v>
      </c>
      <c r="N687" s="469">
        <v>17.399999999999999</v>
      </c>
      <c r="O687" s="469">
        <v>4.8</v>
      </c>
      <c r="P687" s="469">
        <v>0.3</v>
      </c>
      <c r="Q687" s="768" t="s">
        <v>757</v>
      </c>
      <c r="R687" s="469">
        <v>13.6</v>
      </c>
      <c r="S687" s="685">
        <v>30.6</v>
      </c>
      <c r="T687" s="770" t="s">
        <v>405</v>
      </c>
      <c r="U687" s="470" t="s">
        <v>118</v>
      </c>
      <c r="V687" s="470">
        <v>365.8</v>
      </c>
      <c r="W687" s="469">
        <v>85.3</v>
      </c>
      <c r="X687" s="469">
        <v>3</v>
      </c>
      <c r="Y687" s="469">
        <v>3</v>
      </c>
      <c r="Z687" s="469">
        <v>3</v>
      </c>
      <c r="AA687" s="469">
        <v>1</v>
      </c>
      <c r="AB687" s="469" t="s">
        <v>54</v>
      </c>
      <c r="AC687" s="469" t="s">
        <v>54</v>
      </c>
      <c r="AD687" s="768" t="s">
        <v>307</v>
      </c>
      <c r="AE687" s="469" t="s">
        <v>54</v>
      </c>
      <c r="AF687" s="685">
        <v>1</v>
      </c>
      <c r="AG687" s="770">
        <v>5</v>
      </c>
      <c r="AH687" s="470">
        <v>109.9</v>
      </c>
      <c r="AI687" s="705">
        <v>99.35</v>
      </c>
      <c r="AJ687" s="705" t="s">
        <v>54</v>
      </c>
      <c r="AK687" s="705">
        <v>104.6</v>
      </c>
      <c r="AL687" s="706">
        <v>418.4</v>
      </c>
      <c r="AM687" s="706">
        <v>11.6</v>
      </c>
      <c r="AN687" s="689">
        <v>2</v>
      </c>
      <c r="AO687" s="478"/>
      <c r="AP687" s="765"/>
      <c r="AQ687" s="765"/>
      <c r="AR687" s="765"/>
      <c r="AS687" s="765"/>
      <c r="AT687" s="765"/>
      <c r="AU687" s="765"/>
    </row>
    <row r="688" spans="1:325" s="614" customFormat="1" ht="16.5" thickBot="1" x14ac:dyDescent="0.3">
      <c r="A688" s="496"/>
      <c r="B688" s="521" t="e">
        <v>#N/A</v>
      </c>
      <c r="C688" s="521"/>
      <c r="D688" s="530"/>
      <c r="E688" s="691" t="s">
        <v>377</v>
      </c>
      <c r="F688" s="692">
        <v>104.85714285714286</v>
      </c>
      <c r="G688" s="692">
        <v>228.35714285714289</v>
      </c>
      <c r="H688" s="692">
        <v>92.7</v>
      </c>
      <c r="I688" s="670" t="s">
        <v>771</v>
      </c>
      <c r="J688" s="694">
        <v>0.3</v>
      </c>
      <c r="K688" s="694">
        <v>0</v>
      </c>
      <c r="L688" s="694">
        <v>0.1</v>
      </c>
      <c r="M688" s="694">
        <v>0</v>
      </c>
      <c r="N688" s="694">
        <v>17.585714285714285</v>
      </c>
      <c r="O688" s="694">
        <v>4.6285714285714281</v>
      </c>
      <c r="P688" s="694">
        <v>0.82857142857142851</v>
      </c>
      <c r="Q688" s="693" t="s">
        <v>428</v>
      </c>
      <c r="R688" s="694">
        <v>14.228571428571428</v>
      </c>
      <c r="S688" s="695">
        <v>32.928571428571431</v>
      </c>
      <c r="T688" s="670" t="s">
        <v>754</v>
      </c>
      <c r="U688" s="693" t="s">
        <v>122</v>
      </c>
      <c r="V688" s="692">
        <v>340.8857142857143</v>
      </c>
      <c r="W688" s="694">
        <v>83.381428571428572</v>
      </c>
      <c r="X688" s="693">
        <v>5</v>
      </c>
      <c r="Y688" s="693">
        <v>3</v>
      </c>
      <c r="Z688" s="693">
        <v>5</v>
      </c>
      <c r="AA688" s="693">
        <v>3</v>
      </c>
      <c r="AB688" s="691">
        <v>3</v>
      </c>
      <c r="AC688" s="691">
        <v>3</v>
      </c>
      <c r="AD688" s="691" t="s">
        <v>307</v>
      </c>
      <c r="AE688" s="691">
        <v>3</v>
      </c>
      <c r="AF688" s="691">
        <v>3</v>
      </c>
      <c r="AG688" s="691">
        <v>5</v>
      </c>
      <c r="AH688" s="696">
        <v>134.81427142857143</v>
      </c>
      <c r="AI688" s="696">
        <v>136.16525714285714</v>
      </c>
      <c r="AJ688" s="696" t="s">
        <v>54</v>
      </c>
      <c r="AK688" s="696">
        <v>135.48619285714301</v>
      </c>
      <c r="AL688" s="694">
        <v>541.44428571428602</v>
      </c>
      <c r="AM688" s="694">
        <v>7.6478908442303304</v>
      </c>
      <c r="AN688" s="693">
        <v>3</v>
      </c>
      <c r="AO688" s="478"/>
      <c r="AP688" s="765"/>
      <c r="AQ688" s="765"/>
      <c r="AR688" s="765"/>
      <c r="AS688" s="765"/>
      <c r="AT688" s="765"/>
      <c r="AU688" s="765"/>
      <c r="AV688" s="765"/>
      <c r="AW688" s="765"/>
      <c r="AX688" s="765"/>
      <c r="AY688" s="765"/>
      <c r="AZ688" s="765"/>
      <c r="BA688" s="765"/>
      <c r="BB688" s="765"/>
      <c r="BC688" s="765"/>
      <c r="BD688" s="765"/>
      <c r="BE688" s="765"/>
      <c r="BF688" s="765"/>
      <c r="BG688" s="765"/>
      <c r="BH688" s="765"/>
      <c r="BI688" s="765"/>
      <c r="BJ688" s="765"/>
      <c r="BK688" s="765"/>
      <c r="BL688" s="765"/>
      <c r="BM688" s="765"/>
      <c r="BN688" s="765"/>
      <c r="BO688" s="765"/>
      <c r="BP688" s="765"/>
      <c r="BQ688" s="765"/>
      <c r="BR688" s="765"/>
      <c r="BS688" s="765"/>
      <c r="BT688" s="765"/>
      <c r="BU688" s="765"/>
      <c r="BV688" s="765"/>
      <c r="BW688" s="765"/>
      <c r="BX688" s="765"/>
      <c r="BY688" s="765"/>
      <c r="BZ688" s="765"/>
      <c r="CA688" s="765"/>
      <c r="CB688" s="765"/>
      <c r="CC688" s="765"/>
      <c r="CD688" s="765"/>
      <c r="CE688" s="765"/>
      <c r="CF688" s="765"/>
      <c r="CG688" s="765"/>
      <c r="CH688" s="765"/>
      <c r="CI688" s="765"/>
      <c r="CJ688" s="765"/>
      <c r="CK688" s="765"/>
      <c r="CL688" s="765"/>
      <c r="CM688" s="765"/>
      <c r="CN688" s="765"/>
      <c r="CO688" s="765"/>
      <c r="CP688" s="765"/>
      <c r="CQ688" s="765"/>
      <c r="CR688" s="765"/>
      <c r="CS688" s="765"/>
      <c r="CT688" s="765"/>
      <c r="CU688" s="765"/>
      <c r="CV688" s="765"/>
      <c r="CW688" s="765"/>
      <c r="CX688" s="765"/>
      <c r="CY688" s="765"/>
      <c r="CZ688" s="765"/>
      <c r="DA688" s="765"/>
      <c r="DB688" s="765"/>
      <c r="DC688" s="765"/>
      <c r="DD688" s="765"/>
      <c r="DE688" s="765"/>
      <c r="DF688" s="765"/>
      <c r="DG688" s="765"/>
      <c r="DH688" s="765"/>
      <c r="DI688" s="765"/>
      <c r="DJ688" s="765"/>
      <c r="DK688" s="765"/>
      <c r="DL688" s="765"/>
      <c r="DM688" s="765"/>
      <c r="DN688" s="765"/>
      <c r="DO688" s="765"/>
      <c r="DP688" s="765"/>
      <c r="DQ688" s="765"/>
      <c r="DR688" s="765"/>
      <c r="DS688" s="765"/>
      <c r="DT688" s="765"/>
      <c r="DU688" s="765"/>
      <c r="DV688" s="765"/>
      <c r="DW688" s="765"/>
      <c r="DX688" s="765"/>
      <c r="DY688" s="765"/>
      <c r="DZ688" s="765"/>
      <c r="EA688" s="765"/>
      <c r="EB688" s="765"/>
      <c r="EC688" s="765"/>
      <c r="ED688" s="765"/>
      <c r="EE688" s="765"/>
      <c r="EF688" s="765"/>
      <c r="EG688" s="765"/>
      <c r="EH688" s="765"/>
      <c r="EI688" s="765"/>
      <c r="EJ688" s="765"/>
      <c r="EK688" s="765"/>
      <c r="EL688" s="765"/>
      <c r="EM688" s="765"/>
      <c r="EN688" s="765"/>
      <c r="EO688" s="765"/>
      <c r="EP688" s="765"/>
      <c r="EQ688" s="765"/>
      <c r="ER688" s="765"/>
      <c r="ES688" s="765"/>
      <c r="ET688" s="765"/>
      <c r="EU688" s="765"/>
      <c r="EV688" s="765"/>
      <c r="EW688" s="765"/>
      <c r="EX688" s="765"/>
      <c r="EY688" s="765"/>
      <c r="EZ688" s="765"/>
      <c r="FA688" s="765"/>
      <c r="FB688" s="765"/>
      <c r="FC688" s="765"/>
      <c r="FD688" s="765"/>
      <c r="FE688" s="765"/>
      <c r="FF688" s="765"/>
      <c r="FG688" s="765"/>
      <c r="FH688" s="765"/>
      <c r="FI688" s="765"/>
      <c r="FJ688" s="765"/>
      <c r="FK688" s="765"/>
      <c r="FL688" s="765"/>
      <c r="FM688" s="765"/>
      <c r="FN688" s="765"/>
      <c r="FO688" s="765"/>
      <c r="FP688" s="765"/>
      <c r="FQ688" s="765"/>
      <c r="FR688" s="765"/>
      <c r="FS688" s="765"/>
      <c r="FT688" s="765"/>
      <c r="FU688" s="765"/>
      <c r="FV688" s="765"/>
      <c r="FW688" s="765"/>
      <c r="FX688" s="765"/>
      <c r="FY688" s="765"/>
      <c r="FZ688" s="765"/>
      <c r="GA688" s="765"/>
      <c r="GB688" s="765"/>
      <c r="GC688" s="765"/>
      <c r="GD688" s="765"/>
      <c r="GE688" s="765"/>
      <c r="GF688" s="765"/>
      <c r="GG688" s="765"/>
      <c r="GH688" s="765"/>
      <c r="GI688" s="765"/>
      <c r="GJ688" s="765"/>
      <c r="GK688" s="765"/>
      <c r="GL688" s="765"/>
      <c r="GM688" s="765"/>
      <c r="GN688" s="765"/>
      <c r="GO688" s="765"/>
      <c r="GP688" s="765"/>
      <c r="GQ688" s="765"/>
      <c r="GR688" s="765"/>
      <c r="GS688" s="765"/>
      <c r="GT688" s="765"/>
      <c r="GU688" s="765"/>
      <c r="GV688" s="765"/>
      <c r="GW688" s="765"/>
      <c r="GX688" s="765"/>
      <c r="GY688" s="765"/>
      <c r="GZ688" s="765"/>
      <c r="HA688" s="765"/>
      <c r="HB688" s="765"/>
      <c r="HC688" s="765"/>
      <c r="HD688" s="765"/>
      <c r="HE688" s="765"/>
      <c r="HF688" s="765"/>
      <c r="HG688" s="765"/>
      <c r="HH688" s="765"/>
      <c r="HI688" s="765"/>
      <c r="HJ688" s="765"/>
      <c r="HK688" s="765"/>
      <c r="HL688" s="765"/>
      <c r="HM688" s="765"/>
      <c r="HN688" s="765"/>
      <c r="HO688" s="765"/>
      <c r="HP688" s="765"/>
      <c r="HQ688" s="765"/>
      <c r="HR688" s="765"/>
      <c r="HS688" s="765"/>
      <c r="HT688" s="765"/>
      <c r="HU688" s="765"/>
      <c r="HV688" s="765"/>
      <c r="HW688" s="765"/>
      <c r="HX688" s="765"/>
      <c r="HY688" s="765"/>
      <c r="HZ688" s="765"/>
      <c r="IA688" s="765"/>
      <c r="IB688" s="765"/>
      <c r="IC688" s="765"/>
      <c r="ID688" s="765"/>
      <c r="IE688" s="765"/>
      <c r="IF688" s="765"/>
      <c r="IG688" s="765"/>
      <c r="IH688" s="765"/>
      <c r="II688" s="765"/>
      <c r="IJ688" s="765"/>
      <c r="IK688" s="765"/>
      <c r="IL688" s="765"/>
      <c r="IM688" s="765"/>
      <c r="IN688" s="765"/>
      <c r="IO688" s="765"/>
      <c r="IP688" s="765"/>
      <c r="IQ688" s="765"/>
      <c r="IR688" s="765"/>
      <c r="IS688" s="765"/>
      <c r="IT688" s="765"/>
      <c r="IU688" s="765"/>
      <c r="IV688" s="765"/>
      <c r="IW688" s="765"/>
      <c r="IX688" s="765"/>
      <c r="IY688" s="765"/>
      <c r="IZ688" s="765"/>
      <c r="JA688" s="765"/>
      <c r="JB688" s="765"/>
      <c r="JC688" s="765"/>
      <c r="JD688" s="765"/>
      <c r="JE688" s="765"/>
      <c r="JF688" s="765"/>
      <c r="JG688" s="765"/>
      <c r="JH688" s="765"/>
      <c r="JI688" s="765"/>
      <c r="JJ688" s="765"/>
      <c r="JK688" s="765"/>
      <c r="JL688" s="765"/>
      <c r="JM688" s="765"/>
      <c r="JN688" s="765"/>
      <c r="JO688" s="765"/>
      <c r="JP688" s="765"/>
      <c r="JQ688" s="765"/>
      <c r="JR688" s="765"/>
      <c r="JS688" s="765"/>
      <c r="JT688" s="765"/>
      <c r="JU688" s="765"/>
      <c r="JV688" s="765"/>
      <c r="JW688" s="765"/>
      <c r="JX688" s="765"/>
      <c r="JY688" s="765"/>
      <c r="JZ688" s="765"/>
      <c r="KA688" s="765"/>
      <c r="KB688" s="765"/>
      <c r="KC688" s="765"/>
      <c r="KD688" s="765"/>
      <c r="KE688" s="765"/>
      <c r="KF688" s="765"/>
      <c r="KG688" s="765"/>
      <c r="KH688" s="765"/>
      <c r="KI688" s="765"/>
      <c r="KJ688" s="765"/>
      <c r="KK688" s="765"/>
      <c r="KL688" s="765"/>
      <c r="KM688" s="765"/>
      <c r="KN688" s="765"/>
      <c r="KO688" s="765"/>
      <c r="KP688" s="765"/>
      <c r="KQ688" s="765"/>
      <c r="KR688" s="765"/>
      <c r="KS688" s="765"/>
      <c r="KT688" s="765"/>
      <c r="KU688" s="765"/>
      <c r="KV688" s="765"/>
      <c r="KW688" s="765"/>
      <c r="KX688" s="765"/>
      <c r="KY688" s="765"/>
      <c r="KZ688" s="765"/>
      <c r="LA688" s="765"/>
      <c r="LB688" s="765"/>
      <c r="LC688" s="765"/>
      <c r="LD688" s="765"/>
      <c r="LE688" s="765"/>
      <c r="LF688" s="765"/>
      <c r="LG688" s="765"/>
      <c r="LH688" s="765"/>
      <c r="LI688" s="765"/>
      <c r="LJ688" s="765"/>
      <c r="LK688" s="765"/>
      <c r="LL688" s="765"/>
      <c r="LM688" s="765"/>
    </row>
    <row r="689" spans="1:325" ht="16.149999999999999" customHeight="1" x14ac:dyDescent="0.25">
      <c r="A689" s="536" t="s">
        <v>529</v>
      </c>
      <c r="B689" s="494" t="s">
        <v>280</v>
      </c>
      <c r="C689" s="494" t="s">
        <v>280</v>
      </c>
      <c r="D689" s="472" t="s">
        <v>362</v>
      </c>
      <c r="E689" s="689" t="s">
        <v>363</v>
      </c>
      <c r="F689" s="709">
        <v>91</v>
      </c>
      <c r="G689" s="709">
        <v>195</v>
      </c>
      <c r="H689" s="709">
        <v>85</v>
      </c>
      <c r="I689" s="470" t="s">
        <v>635</v>
      </c>
      <c r="J689" s="469">
        <v>0</v>
      </c>
      <c r="K689" s="469">
        <v>0</v>
      </c>
      <c r="L689" s="469">
        <v>0</v>
      </c>
      <c r="M689" s="469">
        <v>0</v>
      </c>
      <c r="N689" s="469">
        <v>18.2</v>
      </c>
      <c r="O689" s="469">
        <v>4.5999999999999996</v>
      </c>
      <c r="P689" s="469">
        <v>0.8</v>
      </c>
      <c r="Q689" s="768" t="s">
        <v>530</v>
      </c>
      <c r="R689" s="469">
        <v>15.2</v>
      </c>
      <c r="S689" s="685">
        <v>35.200000000000003</v>
      </c>
      <c r="T689" s="770" t="s">
        <v>761</v>
      </c>
      <c r="U689" s="470" t="s">
        <v>276</v>
      </c>
      <c r="V689" s="470">
        <v>294.39999999999998</v>
      </c>
      <c r="W689" s="469">
        <v>69.900000000000006</v>
      </c>
      <c r="X689" s="469">
        <v>3</v>
      </c>
      <c r="Y689" s="469">
        <v>3</v>
      </c>
      <c r="Z689" s="469">
        <v>3</v>
      </c>
      <c r="AA689" s="469">
        <v>3</v>
      </c>
      <c r="AB689" s="469" t="s">
        <v>54</v>
      </c>
      <c r="AC689" s="469" t="s">
        <v>54</v>
      </c>
      <c r="AD689" s="768" t="s">
        <v>307</v>
      </c>
      <c r="AE689" s="469" t="s">
        <v>54</v>
      </c>
      <c r="AF689" s="685" t="s">
        <v>54</v>
      </c>
      <c r="AG689" s="770">
        <v>5</v>
      </c>
      <c r="AH689" s="470">
        <v>19.3</v>
      </c>
      <c r="AI689" s="705">
        <v>19.760000000000002</v>
      </c>
      <c r="AJ689" s="705" t="s">
        <v>54</v>
      </c>
      <c r="AK689" s="705">
        <v>19.53</v>
      </c>
      <c r="AL689" s="706">
        <v>868</v>
      </c>
      <c r="AM689" s="706">
        <v>19.303604153940118</v>
      </c>
      <c r="AN689" s="689">
        <v>1</v>
      </c>
      <c r="AO689" s="819" t="s">
        <v>772</v>
      </c>
      <c r="AP689" s="765"/>
      <c r="AQ689" s="765"/>
      <c r="AR689" s="765"/>
      <c r="AS689" s="765"/>
      <c r="AT689" s="765"/>
      <c r="AU689" s="765"/>
    </row>
    <row r="690" spans="1:325" ht="16.149999999999999" customHeight="1" x14ac:dyDescent="0.25">
      <c r="A690" s="537"/>
      <c r="B690" s="495" t="s">
        <v>280</v>
      </c>
      <c r="C690" s="495" t="s">
        <v>280</v>
      </c>
      <c r="D690" s="473"/>
      <c r="E690" s="689" t="s">
        <v>532</v>
      </c>
      <c r="F690" s="709">
        <v>69</v>
      </c>
      <c r="G690" s="709">
        <v>217.4</v>
      </c>
      <c r="H690" s="709">
        <v>69.599999999999994</v>
      </c>
      <c r="I690" s="470" t="s">
        <v>370</v>
      </c>
      <c r="J690" s="469">
        <v>0</v>
      </c>
      <c r="K690" s="469">
        <v>0</v>
      </c>
      <c r="L690" s="469">
        <v>1.1000000000000001</v>
      </c>
      <c r="M690" s="469">
        <v>1.1000000000000001</v>
      </c>
      <c r="N690" s="469">
        <v>17.5</v>
      </c>
      <c r="O690" s="469">
        <v>4.5999999999999996</v>
      </c>
      <c r="P690" s="469">
        <v>0.1</v>
      </c>
      <c r="Q690" s="768" t="s">
        <v>422</v>
      </c>
      <c r="R690" s="469">
        <v>16</v>
      </c>
      <c r="S690" s="685">
        <v>32.799999999999997</v>
      </c>
      <c r="T690" s="770" t="s">
        <v>543</v>
      </c>
      <c r="U690" s="470" t="s">
        <v>276</v>
      </c>
      <c r="V690" s="470">
        <v>318</v>
      </c>
      <c r="W690" s="469">
        <v>68.5</v>
      </c>
      <c r="X690" s="469">
        <v>1</v>
      </c>
      <c r="Y690" s="469">
        <v>1</v>
      </c>
      <c r="Z690" s="469">
        <v>1</v>
      </c>
      <c r="AA690" s="469">
        <v>1</v>
      </c>
      <c r="AB690" s="469" t="s">
        <v>54</v>
      </c>
      <c r="AC690" s="469" t="s">
        <v>54</v>
      </c>
      <c r="AD690" s="768" t="s">
        <v>307</v>
      </c>
      <c r="AE690" s="469" t="s">
        <v>54</v>
      </c>
      <c r="AF690" s="685" t="s">
        <v>54</v>
      </c>
      <c r="AG690" s="770">
        <v>1</v>
      </c>
      <c r="AH690" s="470">
        <v>16.68</v>
      </c>
      <c r="AI690" s="705">
        <v>17.16</v>
      </c>
      <c r="AJ690" s="705" t="s">
        <v>54</v>
      </c>
      <c r="AK690" s="705">
        <v>16.920000000000002</v>
      </c>
      <c r="AL690" s="706">
        <v>752</v>
      </c>
      <c r="AM690" s="706">
        <v>15.494880546075091</v>
      </c>
      <c r="AN690" s="689">
        <v>3</v>
      </c>
      <c r="AO690" s="542"/>
      <c r="AP690" s="765"/>
      <c r="AQ690" s="765"/>
      <c r="AR690" s="765"/>
      <c r="AS690" s="765"/>
      <c r="AT690" s="765"/>
      <c r="AU690" s="765"/>
    </row>
    <row r="691" spans="1:325" ht="16.149999999999999" customHeight="1" x14ac:dyDescent="0.25">
      <c r="A691" s="537"/>
      <c r="B691" s="495" t="s">
        <v>280</v>
      </c>
      <c r="C691" s="495" t="s">
        <v>280</v>
      </c>
      <c r="D691" s="473"/>
      <c r="E691" s="689" t="s">
        <v>533</v>
      </c>
      <c r="F691" s="709">
        <v>89</v>
      </c>
      <c r="G691" s="709">
        <v>180</v>
      </c>
      <c r="H691" s="709">
        <v>70</v>
      </c>
      <c r="I691" s="470" t="s">
        <v>370</v>
      </c>
      <c r="J691" s="469">
        <v>0</v>
      </c>
      <c r="K691" s="469">
        <v>3</v>
      </c>
      <c r="L691" s="469">
        <v>0</v>
      </c>
      <c r="M691" s="469" t="s">
        <v>54</v>
      </c>
      <c r="N691" s="469">
        <v>18.8</v>
      </c>
      <c r="O691" s="469">
        <v>4.8</v>
      </c>
      <c r="P691" s="469">
        <v>2</v>
      </c>
      <c r="Q691" s="768" t="s">
        <v>425</v>
      </c>
      <c r="R691" s="469">
        <v>15</v>
      </c>
      <c r="S691" s="685">
        <v>35</v>
      </c>
      <c r="T691" s="770" t="s">
        <v>307</v>
      </c>
      <c r="U691" s="470" t="s">
        <v>276</v>
      </c>
      <c r="V691" s="470">
        <v>299.8</v>
      </c>
      <c r="W691" s="469">
        <v>67.7</v>
      </c>
      <c r="X691" s="469">
        <v>1</v>
      </c>
      <c r="Y691" s="469">
        <v>1</v>
      </c>
      <c r="Z691" s="469">
        <v>1</v>
      </c>
      <c r="AA691" s="469">
        <v>1</v>
      </c>
      <c r="AB691" s="469" t="s">
        <v>54</v>
      </c>
      <c r="AC691" s="469" t="s">
        <v>54</v>
      </c>
      <c r="AD691" s="768" t="s">
        <v>307</v>
      </c>
      <c r="AE691" s="469" t="s">
        <v>54</v>
      </c>
      <c r="AF691" s="685" t="s">
        <v>54</v>
      </c>
      <c r="AG691" s="770">
        <v>1</v>
      </c>
      <c r="AH691" s="470">
        <v>15.89</v>
      </c>
      <c r="AI691" s="705">
        <v>20.329999999999998</v>
      </c>
      <c r="AJ691" s="705" t="s">
        <v>307</v>
      </c>
      <c r="AK691" s="705">
        <v>18.11</v>
      </c>
      <c r="AL691" s="706">
        <v>804.8888888888888</v>
      </c>
      <c r="AM691" s="706">
        <v>2.032749858836786</v>
      </c>
      <c r="AN691" s="689">
        <v>5</v>
      </c>
      <c r="AO691" s="542"/>
      <c r="AP691" s="765"/>
      <c r="AQ691" s="765"/>
      <c r="AR691" s="765"/>
      <c r="AS691" s="765"/>
      <c r="AT691" s="765"/>
      <c r="AU691" s="765"/>
    </row>
    <row r="692" spans="1:325" ht="16.149999999999999" customHeight="1" x14ac:dyDescent="0.25">
      <c r="A692" s="537"/>
      <c r="B692" s="495" t="s">
        <v>280</v>
      </c>
      <c r="C692" s="495" t="s">
        <v>280</v>
      </c>
      <c r="D692" s="473"/>
      <c r="E692" s="689" t="s">
        <v>534</v>
      </c>
      <c r="F692" s="709">
        <v>82</v>
      </c>
      <c r="G692" s="709">
        <v>213</v>
      </c>
      <c r="H692" s="709">
        <v>109</v>
      </c>
      <c r="I692" s="470" t="s">
        <v>120</v>
      </c>
      <c r="J692" s="469">
        <v>3.1</v>
      </c>
      <c r="K692" s="469">
        <v>0</v>
      </c>
      <c r="L692" s="469">
        <v>0</v>
      </c>
      <c r="M692" s="469">
        <v>0</v>
      </c>
      <c r="N692" s="469">
        <v>16.600000000000001</v>
      </c>
      <c r="O692" s="469">
        <v>5.5</v>
      </c>
      <c r="P692" s="469">
        <v>0.1</v>
      </c>
      <c r="Q692" s="768" t="s">
        <v>425</v>
      </c>
      <c r="R692" s="469">
        <v>15.6</v>
      </c>
      <c r="S692" s="685">
        <v>33.200000000000003</v>
      </c>
      <c r="T692" s="770" t="s">
        <v>446</v>
      </c>
      <c r="U692" s="470" t="s">
        <v>535</v>
      </c>
      <c r="V692" s="470">
        <v>325.10000000000002</v>
      </c>
      <c r="W692" s="469">
        <v>69.900000000000006</v>
      </c>
      <c r="X692" s="469">
        <v>1</v>
      </c>
      <c r="Y692" s="469">
        <v>1</v>
      </c>
      <c r="Z692" s="469">
        <v>1</v>
      </c>
      <c r="AA692" s="469">
        <v>1</v>
      </c>
      <c r="AB692" s="469" t="s">
        <v>54</v>
      </c>
      <c r="AC692" s="469" t="s">
        <v>54</v>
      </c>
      <c r="AD692" s="768" t="s">
        <v>307</v>
      </c>
      <c r="AE692" s="469" t="s">
        <v>54</v>
      </c>
      <c r="AF692" s="685" t="s">
        <v>54</v>
      </c>
      <c r="AG692" s="770">
        <v>1</v>
      </c>
      <c r="AH692" s="470">
        <v>16.38</v>
      </c>
      <c r="AI692" s="705">
        <v>16.68</v>
      </c>
      <c r="AJ692" s="705" t="s">
        <v>54</v>
      </c>
      <c r="AK692" s="705">
        <v>16.53</v>
      </c>
      <c r="AL692" s="706">
        <v>734.66666666666663</v>
      </c>
      <c r="AM692" s="706">
        <v>11.613774476704931</v>
      </c>
      <c r="AN692" s="689">
        <v>7</v>
      </c>
      <c r="AO692" s="542"/>
      <c r="AP692" s="765"/>
      <c r="AQ692" s="765"/>
      <c r="AR692" s="765"/>
      <c r="AS692" s="765"/>
      <c r="AT692" s="765"/>
      <c r="AU692" s="765"/>
    </row>
    <row r="693" spans="1:325" ht="16.149999999999999" customHeight="1" x14ac:dyDescent="0.25">
      <c r="A693" s="537"/>
      <c r="B693" s="495" t="s">
        <v>280</v>
      </c>
      <c r="C693" s="495" t="s">
        <v>280</v>
      </c>
      <c r="D693" s="473"/>
      <c r="E693" s="689" t="s">
        <v>424</v>
      </c>
      <c r="F693" s="709">
        <v>84</v>
      </c>
      <c r="G693" s="709">
        <v>236.6</v>
      </c>
      <c r="H693" s="709">
        <v>96.6</v>
      </c>
      <c r="I693" s="470" t="s">
        <v>745</v>
      </c>
      <c r="J693" s="469">
        <v>12.5</v>
      </c>
      <c r="K693" s="469">
        <v>0</v>
      </c>
      <c r="L693" s="469">
        <v>0</v>
      </c>
      <c r="M693" s="469">
        <v>6.25</v>
      </c>
      <c r="N693" s="469">
        <v>17.100000000000001</v>
      </c>
      <c r="O693" s="469">
        <v>5</v>
      </c>
      <c r="P693" s="469">
        <v>0.16</v>
      </c>
      <c r="Q693" s="768" t="s">
        <v>425</v>
      </c>
      <c r="R693" s="469">
        <v>16</v>
      </c>
      <c r="S693" s="685">
        <v>31</v>
      </c>
      <c r="T693" s="770" t="s">
        <v>543</v>
      </c>
      <c r="U693" s="470" t="s">
        <v>276</v>
      </c>
      <c r="V693" s="470">
        <v>374</v>
      </c>
      <c r="W693" s="469">
        <v>56.39</v>
      </c>
      <c r="X693" s="469">
        <v>1</v>
      </c>
      <c r="Y693" s="469">
        <v>1</v>
      </c>
      <c r="Z693" s="469">
        <v>3</v>
      </c>
      <c r="AA693" s="469">
        <v>3</v>
      </c>
      <c r="AB693" s="469" t="s">
        <v>54</v>
      </c>
      <c r="AC693" s="469" t="s">
        <v>54</v>
      </c>
      <c r="AD693" s="768" t="s">
        <v>307</v>
      </c>
      <c r="AE693" s="469" t="s">
        <v>54</v>
      </c>
      <c r="AF693" s="685" t="s">
        <v>54</v>
      </c>
      <c r="AG693" s="770">
        <v>3</v>
      </c>
      <c r="AH693" s="470">
        <v>26.41</v>
      </c>
      <c r="AI693" s="705">
        <v>27.68</v>
      </c>
      <c r="AJ693" s="705" t="s">
        <v>54</v>
      </c>
      <c r="AK693" s="705">
        <v>27.045000000000002</v>
      </c>
      <c r="AL693" s="706">
        <v>1202.0000000000002</v>
      </c>
      <c r="AM693" s="706">
        <v>16.673856773080271</v>
      </c>
      <c r="AN693" s="689">
        <v>7</v>
      </c>
      <c r="AO693" s="542"/>
      <c r="AP693" s="765"/>
      <c r="AQ693" s="765"/>
      <c r="AR693" s="765"/>
      <c r="AS693" s="765"/>
      <c r="AT693" s="765"/>
      <c r="AU693" s="765"/>
    </row>
    <row r="694" spans="1:325" ht="16.149999999999999" customHeight="1" x14ac:dyDescent="0.25">
      <c r="A694" s="537"/>
      <c r="B694" s="495" t="s">
        <v>280</v>
      </c>
      <c r="C694" s="495" t="s">
        <v>280</v>
      </c>
      <c r="D694" s="473"/>
      <c r="E694" s="689" t="s">
        <v>536</v>
      </c>
      <c r="F694" s="709">
        <v>69</v>
      </c>
      <c r="G694" s="709">
        <v>225.3</v>
      </c>
      <c r="H694" s="709">
        <v>96.3</v>
      </c>
      <c r="I694" s="470" t="s">
        <v>127</v>
      </c>
      <c r="J694" s="469">
        <v>2</v>
      </c>
      <c r="K694" s="469">
        <v>1</v>
      </c>
      <c r="L694" s="469">
        <v>0</v>
      </c>
      <c r="M694" s="469">
        <v>0</v>
      </c>
      <c r="N694" s="469">
        <v>15.72</v>
      </c>
      <c r="O694" s="469">
        <v>4.2</v>
      </c>
      <c r="P694" s="469">
        <v>0</v>
      </c>
      <c r="Q694" s="768" t="s">
        <v>767</v>
      </c>
      <c r="R694" s="469">
        <v>14</v>
      </c>
      <c r="S694" s="685">
        <v>30</v>
      </c>
      <c r="T694" s="770" t="s">
        <v>556</v>
      </c>
      <c r="U694" s="470" t="s">
        <v>248</v>
      </c>
      <c r="V694" s="470">
        <v>349.6</v>
      </c>
      <c r="W694" s="469">
        <v>68.7</v>
      </c>
      <c r="X694" s="469">
        <v>1</v>
      </c>
      <c r="Y694" s="469">
        <v>1</v>
      </c>
      <c r="Z694" s="469">
        <v>1</v>
      </c>
      <c r="AA694" s="469">
        <v>1</v>
      </c>
      <c r="AB694" s="469" t="s">
        <v>54</v>
      </c>
      <c r="AC694" s="469" t="s">
        <v>54</v>
      </c>
      <c r="AD694" s="768" t="s">
        <v>307</v>
      </c>
      <c r="AE694" s="469" t="s">
        <v>54</v>
      </c>
      <c r="AF694" s="685" t="s">
        <v>54</v>
      </c>
      <c r="AG694" s="770">
        <v>1</v>
      </c>
      <c r="AH694" s="470">
        <v>18.899999999999999</v>
      </c>
      <c r="AI694" s="705">
        <v>18.559999999999999</v>
      </c>
      <c r="AJ694" s="705" t="s">
        <v>54</v>
      </c>
      <c r="AK694" s="705">
        <v>18.729999999999997</v>
      </c>
      <c r="AL694" s="706">
        <v>832.44444444444423</v>
      </c>
      <c r="AM694" s="706">
        <v>-1.2391247034010169</v>
      </c>
      <c r="AN694" s="689">
        <v>5</v>
      </c>
      <c r="AO694" s="542"/>
      <c r="AP694" s="765"/>
      <c r="AQ694" s="765"/>
      <c r="AR694" s="765"/>
      <c r="AS694" s="765"/>
      <c r="AT694" s="765"/>
      <c r="AU694" s="765"/>
    </row>
    <row r="695" spans="1:325" ht="16.149999999999999" customHeight="1" x14ac:dyDescent="0.25">
      <c r="A695" s="537"/>
      <c r="B695" s="495" t="s">
        <v>280</v>
      </c>
      <c r="C695" s="495" t="s">
        <v>280</v>
      </c>
      <c r="D695" s="473"/>
      <c r="E695" s="689" t="s">
        <v>537</v>
      </c>
      <c r="F695" s="709">
        <v>82</v>
      </c>
      <c r="G695" s="709">
        <v>233</v>
      </c>
      <c r="H695" s="709">
        <v>98</v>
      </c>
      <c r="I695" s="470" t="s">
        <v>127</v>
      </c>
      <c r="J695" s="469">
        <v>2.5</v>
      </c>
      <c r="K695" s="469">
        <v>0</v>
      </c>
      <c r="L695" s="469">
        <v>0</v>
      </c>
      <c r="M695" s="469">
        <v>0</v>
      </c>
      <c r="N695" s="469">
        <v>18.7</v>
      </c>
      <c r="O695" s="469">
        <v>4.72</v>
      </c>
      <c r="P695" s="469">
        <v>0.7</v>
      </c>
      <c r="Q695" s="768" t="s">
        <v>422</v>
      </c>
      <c r="R695" s="469">
        <v>14.8</v>
      </c>
      <c r="S695" s="685">
        <v>36</v>
      </c>
      <c r="T695" s="770" t="s">
        <v>543</v>
      </c>
      <c r="U695" s="470" t="s">
        <v>276</v>
      </c>
      <c r="V695" s="470">
        <v>366.7</v>
      </c>
      <c r="W695" s="469">
        <v>69.400000000000006</v>
      </c>
      <c r="X695" s="469">
        <v>1</v>
      </c>
      <c r="Y695" s="469">
        <v>1</v>
      </c>
      <c r="Z695" s="469">
        <v>3</v>
      </c>
      <c r="AA695" s="469">
        <v>1</v>
      </c>
      <c r="AB695" s="469" t="s">
        <v>54</v>
      </c>
      <c r="AC695" s="469" t="s">
        <v>54</v>
      </c>
      <c r="AD695" s="768" t="s">
        <v>307</v>
      </c>
      <c r="AE695" s="469" t="s">
        <v>54</v>
      </c>
      <c r="AF695" s="685" t="s">
        <v>54</v>
      </c>
      <c r="AG695" s="770">
        <v>3</v>
      </c>
      <c r="AH695" s="470">
        <v>18.95</v>
      </c>
      <c r="AI695" s="705">
        <v>20.37</v>
      </c>
      <c r="AJ695" s="705" t="s">
        <v>54</v>
      </c>
      <c r="AK695" s="705">
        <v>19.66</v>
      </c>
      <c r="AL695" s="706">
        <v>873.77777777777783</v>
      </c>
      <c r="AM695" s="706">
        <v>15.885646920129668</v>
      </c>
      <c r="AN695" s="689">
        <v>1</v>
      </c>
      <c r="AO695" s="542"/>
      <c r="AP695" s="765"/>
      <c r="AQ695" s="765"/>
      <c r="AR695" s="765"/>
      <c r="AS695" s="765"/>
      <c r="AT695" s="765"/>
      <c r="AU695" s="765"/>
    </row>
    <row r="696" spans="1:325" ht="16.149999999999999" customHeight="1" x14ac:dyDescent="0.25">
      <c r="A696" s="537"/>
      <c r="B696" s="495" t="s">
        <v>280</v>
      </c>
      <c r="C696" s="495" t="s">
        <v>280</v>
      </c>
      <c r="D696" s="473"/>
      <c r="E696" s="689" t="s">
        <v>538</v>
      </c>
      <c r="F696" s="709">
        <v>94</v>
      </c>
      <c r="G696" s="709">
        <v>228</v>
      </c>
      <c r="H696" s="709">
        <v>110</v>
      </c>
      <c r="I696" s="470" t="s">
        <v>120</v>
      </c>
      <c r="J696" s="469">
        <v>0</v>
      </c>
      <c r="K696" s="469">
        <v>0</v>
      </c>
      <c r="L696" s="469">
        <v>0</v>
      </c>
      <c r="M696" s="469" t="s">
        <v>54</v>
      </c>
      <c r="N696" s="469">
        <v>16.399999999999999</v>
      </c>
      <c r="O696" s="469">
        <v>4.7</v>
      </c>
      <c r="P696" s="469">
        <v>0</v>
      </c>
      <c r="Q696" s="768" t="s">
        <v>422</v>
      </c>
      <c r="R696" s="469">
        <v>16.8</v>
      </c>
      <c r="S696" s="685">
        <v>31</v>
      </c>
      <c r="T696" s="770" t="s">
        <v>405</v>
      </c>
      <c r="U696" s="470" t="s">
        <v>278</v>
      </c>
      <c r="V696" s="470">
        <v>320</v>
      </c>
      <c r="W696" s="469">
        <v>68.099999999999994</v>
      </c>
      <c r="X696" s="469">
        <v>1</v>
      </c>
      <c r="Y696" s="469">
        <v>1</v>
      </c>
      <c r="Z696" s="469">
        <v>1</v>
      </c>
      <c r="AA696" s="469">
        <v>1</v>
      </c>
      <c r="AB696" s="469" t="s">
        <v>54</v>
      </c>
      <c r="AC696" s="469" t="s">
        <v>54</v>
      </c>
      <c r="AD696" s="768" t="s">
        <v>307</v>
      </c>
      <c r="AE696" s="469" t="s">
        <v>54</v>
      </c>
      <c r="AF696" s="685" t="s">
        <v>54</v>
      </c>
      <c r="AG696" s="770">
        <v>1</v>
      </c>
      <c r="AH696" s="470">
        <v>19.72</v>
      </c>
      <c r="AI696" s="705">
        <v>19.14</v>
      </c>
      <c r="AJ696" s="705" t="s">
        <v>54</v>
      </c>
      <c r="AK696" s="705">
        <v>19.43</v>
      </c>
      <c r="AL696" s="706">
        <v>863.55555555555554</v>
      </c>
      <c r="AM696" s="706">
        <v>18.331303288672341</v>
      </c>
      <c r="AN696" s="689">
        <v>5</v>
      </c>
      <c r="AO696" s="542"/>
      <c r="AP696" s="765"/>
      <c r="AQ696" s="765"/>
      <c r="AR696" s="765"/>
      <c r="AS696" s="765"/>
      <c r="AT696" s="765"/>
      <c r="AU696" s="765"/>
    </row>
    <row r="697" spans="1:325" ht="16.149999999999999" customHeight="1" x14ac:dyDescent="0.25">
      <c r="A697" s="537"/>
      <c r="B697" s="495" t="s">
        <v>280</v>
      </c>
      <c r="C697" s="495" t="s">
        <v>280</v>
      </c>
      <c r="D697" s="473"/>
      <c r="E697" s="689" t="s">
        <v>539</v>
      </c>
      <c r="F697" s="709">
        <v>66</v>
      </c>
      <c r="G697" s="709">
        <v>232.7</v>
      </c>
      <c r="H697" s="709">
        <v>85.5</v>
      </c>
      <c r="I697" s="470" t="s">
        <v>120</v>
      </c>
      <c r="J697" s="469">
        <v>0</v>
      </c>
      <c r="K697" s="469">
        <v>0</v>
      </c>
      <c r="L697" s="469">
        <v>0</v>
      </c>
      <c r="M697" s="469" t="s">
        <v>54</v>
      </c>
      <c r="N697" s="469">
        <v>17.7</v>
      </c>
      <c r="O697" s="469">
        <v>4.5999999999999996</v>
      </c>
      <c r="P697" s="469">
        <v>0</v>
      </c>
      <c r="Q697" s="768" t="s">
        <v>425</v>
      </c>
      <c r="R697" s="469">
        <v>15.5</v>
      </c>
      <c r="S697" s="685">
        <v>30.2</v>
      </c>
      <c r="T697" s="770" t="s">
        <v>543</v>
      </c>
      <c r="U697" s="470" t="s">
        <v>54</v>
      </c>
      <c r="V697" s="470">
        <v>351</v>
      </c>
      <c r="W697" s="469">
        <v>68.7</v>
      </c>
      <c r="X697" s="469" t="s">
        <v>54</v>
      </c>
      <c r="Y697" s="469">
        <v>1</v>
      </c>
      <c r="Z697" s="469">
        <v>1</v>
      </c>
      <c r="AA697" s="469">
        <v>1</v>
      </c>
      <c r="AB697" s="469" t="s">
        <v>54</v>
      </c>
      <c r="AC697" s="469" t="s">
        <v>54</v>
      </c>
      <c r="AD697" s="768" t="s">
        <v>307</v>
      </c>
      <c r="AE697" s="469" t="s">
        <v>54</v>
      </c>
      <c r="AF697" s="685" t="s">
        <v>54</v>
      </c>
      <c r="AG697" s="770">
        <v>2</v>
      </c>
      <c r="AH697" s="470">
        <v>16.73</v>
      </c>
      <c r="AI697" s="705">
        <v>17.61</v>
      </c>
      <c r="AJ697" s="705" t="s">
        <v>54</v>
      </c>
      <c r="AK697" s="705">
        <v>17.170000000000002</v>
      </c>
      <c r="AL697" s="706">
        <v>763.1111111111112</v>
      </c>
      <c r="AM697" s="706">
        <v>8.8776157260621691</v>
      </c>
      <c r="AN697" s="689">
        <v>6</v>
      </c>
      <c r="AO697" s="542"/>
      <c r="AP697" s="765"/>
      <c r="AQ697" s="765"/>
      <c r="AR697" s="765"/>
      <c r="AS697" s="765"/>
      <c r="AT697" s="765"/>
      <c r="AU697" s="765"/>
    </row>
    <row r="698" spans="1:325" ht="16.149999999999999" customHeight="1" x14ac:dyDescent="0.25">
      <c r="A698" s="537"/>
      <c r="B698" s="495" t="s">
        <v>280</v>
      </c>
      <c r="C698" s="495" t="s">
        <v>280</v>
      </c>
      <c r="D698" s="473"/>
      <c r="E698" s="689" t="s">
        <v>540</v>
      </c>
      <c r="F698" s="709">
        <v>74</v>
      </c>
      <c r="G698" s="709">
        <v>231</v>
      </c>
      <c r="H698" s="709">
        <v>90</v>
      </c>
      <c r="I698" s="470" t="s">
        <v>127</v>
      </c>
      <c r="J698" s="469">
        <v>0</v>
      </c>
      <c r="K698" s="469">
        <v>0</v>
      </c>
      <c r="L698" s="469">
        <v>0</v>
      </c>
      <c r="M698" s="469" t="s">
        <v>54</v>
      </c>
      <c r="N698" s="469">
        <v>18</v>
      </c>
      <c r="O698" s="469">
        <v>4.8</v>
      </c>
      <c r="P698" s="469">
        <v>0</v>
      </c>
      <c r="Q698" s="768" t="s">
        <v>422</v>
      </c>
      <c r="R698" s="469">
        <v>16</v>
      </c>
      <c r="S698" s="685">
        <v>33</v>
      </c>
      <c r="T698" s="770" t="s">
        <v>543</v>
      </c>
      <c r="U698" s="470" t="s">
        <v>541</v>
      </c>
      <c r="V698" s="470">
        <v>358.2</v>
      </c>
      <c r="W698" s="469">
        <v>67.5</v>
      </c>
      <c r="X698" s="469">
        <v>1</v>
      </c>
      <c r="Y698" s="469">
        <v>1</v>
      </c>
      <c r="Z698" s="469">
        <v>3</v>
      </c>
      <c r="AA698" s="469" t="s">
        <v>54</v>
      </c>
      <c r="AB698" s="469" t="s">
        <v>54</v>
      </c>
      <c r="AC698" s="469" t="s">
        <v>54</v>
      </c>
      <c r="AD698" s="768" t="s">
        <v>307</v>
      </c>
      <c r="AE698" s="469" t="s">
        <v>54</v>
      </c>
      <c r="AF698" s="685" t="s">
        <v>54</v>
      </c>
      <c r="AG698" s="770">
        <v>5</v>
      </c>
      <c r="AH698" s="470">
        <v>21.17</v>
      </c>
      <c r="AI698" s="705">
        <v>21.6</v>
      </c>
      <c r="AJ698" s="705" t="s">
        <v>54</v>
      </c>
      <c r="AK698" s="705">
        <v>21.385000000000002</v>
      </c>
      <c r="AL698" s="706">
        <v>950.44444444444468</v>
      </c>
      <c r="AM698" s="706">
        <v>18.214483139856306</v>
      </c>
      <c r="AN698" s="689">
        <v>5</v>
      </c>
      <c r="AO698" s="542"/>
      <c r="AP698" s="765"/>
      <c r="AQ698" s="765"/>
      <c r="AR698" s="765"/>
      <c r="AS698" s="765"/>
      <c r="AT698" s="765"/>
      <c r="AU698" s="765"/>
    </row>
    <row r="699" spans="1:325" s="614" customFormat="1" ht="16.5" thickBot="1" x14ac:dyDescent="0.3">
      <c r="A699" s="537"/>
      <c r="B699" s="495" t="s">
        <v>280</v>
      </c>
      <c r="C699" s="495" t="s">
        <v>280</v>
      </c>
      <c r="D699" s="474"/>
      <c r="E699" s="691" t="s">
        <v>377</v>
      </c>
      <c r="F699" s="692">
        <v>80</v>
      </c>
      <c r="G699" s="692">
        <v>219.2</v>
      </c>
      <c r="H699" s="692">
        <v>91</v>
      </c>
      <c r="I699" s="670" t="s">
        <v>771</v>
      </c>
      <c r="J699" s="694">
        <v>2.0100000000000002</v>
      </c>
      <c r="K699" s="694">
        <v>0.4</v>
      </c>
      <c r="L699" s="694">
        <v>0.11000000000000001</v>
      </c>
      <c r="M699" s="694">
        <v>1.2249999999999999</v>
      </c>
      <c r="N699" s="694">
        <v>17.471999999999998</v>
      </c>
      <c r="O699" s="694">
        <v>4.7520000000000007</v>
      </c>
      <c r="P699" s="694">
        <v>0.38600000000000001</v>
      </c>
      <c r="Q699" s="693" t="s">
        <v>768</v>
      </c>
      <c r="R699" s="694">
        <v>15.49</v>
      </c>
      <c r="S699" s="695">
        <v>32.739999999999995</v>
      </c>
      <c r="T699" s="670" t="s">
        <v>548</v>
      </c>
      <c r="U699" s="693" t="s">
        <v>542</v>
      </c>
      <c r="V699" s="692">
        <v>335.67999999999995</v>
      </c>
      <c r="W699" s="694">
        <v>67.479000000000013</v>
      </c>
      <c r="X699" s="693">
        <v>3</v>
      </c>
      <c r="Y699" s="693">
        <v>3</v>
      </c>
      <c r="Z699" s="693">
        <v>3</v>
      </c>
      <c r="AA699" s="693">
        <v>3</v>
      </c>
      <c r="AB699" s="691" t="s">
        <v>54</v>
      </c>
      <c r="AC699" s="691" t="s">
        <v>54</v>
      </c>
      <c r="AD699" s="691" t="s">
        <v>307</v>
      </c>
      <c r="AE699" s="691" t="s">
        <v>54</v>
      </c>
      <c r="AF699" s="691" t="s">
        <v>54</v>
      </c>
      <c r="AG699" s="691">
        <v>5</v>
      </c>
      <c r="AH699" s="696">
        <v>19.012999999999998</v>
      </c>
      <c r="AI699" s="696">
        <v>19.889000000000003</v>
      </c>
      <c r="AJ699" s="696" t="s">
        <v>54</v>
      </c>
      <c r="AK699" s="696">
        <v>19.451000000000001</v>
      </c>
      <c r="AL699" s="694">
        <v>864.48888888888894</v>
      </c>
      <c r="AM699" s="694">
        <v>11.806633327585232</v>
      </c>
      <c r="AN699" s="693">
        <v>4</v>
      </c>
      <c r="AO699" s="542"/>
      <c r="AP699" s="765"/>
      <c r="AQ699" s="765"/>
      <c r="AR699" s="765"/>
      <c r="AS699" s="765"/>
      <c r="AT699" s="765"/>
      <c r="AU699" s="765"/>
      <c r="AV699" s="765"/>
      <c r="AW699" s="765"/>
      <c r="AX699" s="765"/>
      <c r="AY699" s="765"/>
      <c r="AZ699" s="765"/>
      <c r="BA699" s="765"/>
      <c r="BB699" s="765"/>
      <c r="BC699" s="765"/>
      <c r="BD699" s="765"/>
      <c r="BE699" s="765"/>
      <c r="BF699" s="765"/>
      <c r="BG699" s="765"/>
      <c r="BH699" s="765"/>
      <c r="BI699" s="765"/>
      <c r="BJ699" s="765"/>
      <c r="BK699" s="765"/>
      <c r="BL699" s="765"/>
      <c r="BM699" s="765"/>
      <c r="BN699" s="765"/>
      <c r="BO699" s="765"/>
      <c r="BP699" s="765"/>
      <c r="BQ699" s="765"/>
      <c r="BR699" s="765"/>
      <c r="BS699" s="765"/>
      <c r="BT699" s="765"/>
      <c r="BU699" s="765"/>
      <c r="BV699" s="765"/>
      <c r="BW699" s="765"/>
      <c r="BX699" s="765"/>
      <c r="BY699" s="765"/>
      <c r="BZ699" s="765"/>
      <c r="CA699" s="765"/>
      <c r="CB699" s="765"/>
      <c r="CC699" s="765"/>
      <c r="CD699" s="765"/>
      <c r="CE699" s="765"/>
      <c r="CF699" s="765"/>
      <c r="CG699" s="765"/>
      <c r="CH699" s="765"/>
      <c r="CI699" s="765"/>
      <c r="CJ699" s="765"/>
      <c r="CK699" s="765"/>
      <c r="CL699" s="765"/>
      <c r="CM699" s="765"/>
      <c r="CN699" s="765"/>
      <c r="CO699" s="765"/>
      <c r="CP699" s="765"/>
      <c r="CQ699" s="765"/>
      <c r="CR699" s="765"/>
      <c r="CS699" s="765"/>
      <c r="CT699" s="765"/>
      <c r="CU699" s="765"/>
      <c r="CV699" s="765"/>
      <c r="CW699" s="765"/>
      <c r="CX699" s="765"/>
      <c r="CY699" s="765"/>
      <c r="CZ699" s="765"/>
      <c r="DA699" s="765"/>
      <c r="DB699" s="765"/>
      <c r="DC699" s="765"/>
      <c r="DD699" s="765"/>
      <c r="DE699" s="765"/>
      <c r="DF699" s="765"/>
      <c r="DG699" s="765"/>
      <c r="DH699" s="765"/>
      <c r="DI699" s="765"/>
      <c r="DJ699" s="765"/>
      <c r="DK699" s="765"/>
      <c r="DL699" s="765"/>
      <c r="DM699" s="765"/>
      <c r="DN699" s="765"/>
      <c r="DO699" s="765"/>
      <c r="DP699" s="765"/>
      <c r="DQ699" s="765"/>
      <c r="DR699" s="765"/>
      <c r="DS699" s="765"/>
      <c r="DT699" s="765"/>
      <c r="DU699" s="765"/>
      <c r="DV699" s="765"/>
      <c r="DW699" s="765"/>
      <c r="DX699" s="765"/>
      <c r="DY699" s="765"/>
      <c r="DZ699" s="765"/>
      <c r="EA699" s="765"/>
      <c r="EB699" s="765"/>
      <c r="EC699" s="765"/>
      <c r="ED699" s="765"/>
      <c r="EE699" s="765"/>
      <c r="EF699" s="765"/>
      <c r="EG699" s="765"/>
      <c r="EH699" s="765"/>
      <c r="EI699" s="765"/>
      <c r="EJ699" s="765"/>
      <c r="EK699" s="765"/>
      <c r="EL699" s="765"/>
      <c r="EM699" s="765"/>
      <c r="EN699" s="765"/>
      <c r="EO699" s="765"/>
      <c r="EP699" s="765"/>
      <c r="EQ699" s="765"/>
      <c r="ER699" s="765"/>
      <c r="ES699" s="765"/>
      <c r="ET699" s="765"/>
      <c r="EU699" s="765"/>
      <c r="EV699" s="765"/>
      <c r="EW699" s="765"/>
      <c r="EX699" s="765"/>
      <c r="EY699" s="765"/>
      <c r="EZ699" s="765"/>
      <c r="FA699" s="765"/>
      <c r="FB699" s="765"/>
      <c r="FC699" s="765"/>
      <c r="FD699" s="765"/>
      <c r="FE699" s="765"/>
      <c r="FF699" s="765"/>
      <c r="FG699" s="765"/>
      <c r="FH699" s="765"/>
      <c r="FI699" s="765"/>
      <c r="FJ699" s="765"/>
      <c r="FK699" s="765"/>
      <c r="FL699" s="765"/>
      <c r="FM699" s="765"/>
      <c r="FN699" s="765"/>
      <c r="FO699" s="765"/>
      <c r="FP699" s="765"/>
      <c r="FQ699" s="765"/>
      <c r="FR699" s="765"/>
      <c r="FS699" s="765"/>
      <c r="FT699" s="765"/>
      <c r="FU699" s="765"/>
      <c r="FV699" s="765"/>
      <c r="FW699" s="765"/>
      <c r="FX699" s="765"/>
      <c r="FY699" s="765"/>
      <c r="FZ699" s="765"/>
      <c r="GA699" s="765"/>
      <c r="GB699" s="765"/>
      <c r="GC699" s="765"/>
      <c r="GD699" s="765"/>
      <c r="GE699" s="765"/>
      <c r="GF699" s="765"/>
      <c r="GG699" s="765"/>
      <c r="GH699" s="765"/>
      <c r="GI699" s="765"/>
      <c r="GJ699" s="765"/>
      <c r="GK699" s="765"/>
      <c r="GL699" s="765"/>
      <c r="GM699" s="765"/>
      <c r="GN699" s="765"/>
      <c r="GO699" s="765"/>
      <c r="GP699" s="765"/>
      <c r="GQ699" s="765"/>
      <c r="GR699" s="765"/>
      <c r="GS699" s="765"/>
      <c r="GT699" s="765"/>
      <c r="GU699" s="765"/>
      <c r="GV699" s="765"/>
      <c r="GW699" s="765"/>
      <c r="GX699" s="765"/>
      <c r="GY699" s="765"/>
      <c r="GZ699" s="765"/>
      <c r="HA699" s="765"/>
      <c r="HB699" s="765"/>
      <c r="HC699" s="765"/>
      <c r="HD699" s="765"/>
      <c r="HE699" s="765"/>
      <c r="HF699" s="765"/>
      <c r="HG699" s="765"/>
      <c r="HH699" s="765"/>
      <c r="HI699" s="765"/>
      <c r="HJ699" s="765"/>
      <c r="HK699" s="765"/>
      <c r="HL699" s="765"/>
      <c r="HM699" s="765"/>
      <c r="HN699" s="765"/>
      <c r="HO699" s="765"/>
      <c r="HP699" s="765"/>
      <c r="HQ699" s="765"/>
      <c r="HR699" s="765"/>
      <c r="HS699" s="765"/>
      <c r="HT699" s="765"/>
      <c r="HU699" s="765"/>
      <c r="HV699" s="765"/>
      <c r="HW699" s="765"/>
      <c r="HX699" s="765"/>
      <c r="HY699" s="765"/>
      <c r="HZ699" s="765"/>
      <c r="IA699" s="765"/>
      <c r="IB699" s="765"/>
      <c r="IC699" s="765"/>
      <c r="ID699" s="765"/>
      <c r="IE699" s="765"/>
      <c r="IF699" s="765"/>
      <c r="IG699" s="765"/>
      <c r="IH699" s="765"/>
      <c r="II699" s="765"/>
      <c r="IJ699" s="765"/>
      <c r="IK699" s="765"/>
      <c r="IL699" s="765"/>
      <c r="IM699" s="765"/>
      <c r="IN699" s="765"/>
      <c r="IO699" s="765"/>
      <c r="IP699" s="765"/>
      <c r="IQ699" s="765"/>
      <c r="IR699" s="765"/>
      <c r="IS699" s="765"/>
      <c r="IT699" s="765"/>
      <c r="IU699" s="765"/>
      <c r="IV699" s="765"/>
      <c r="IW699" s="765"/>
      <c r="IX699" s="765"/>
      <c r="IY699" s="765"/>
      <c r="IZ699" s="765"/>
      <c r="JA699" s="765"/>
      <c r="JB699" s="765"/>
      <c r="JC699" s="765"/>
      <c r="JD699" s="765"/>
      <c r="JE699" s="765"/>
      <c r="JF699" s="765"/>
      <c r="JG699" s="765"/>
      <c r="JH699" s="765"/>
      <c r="JI699" s="765"/>
      <c r="JJ699" s="765"/>
      <c r="JK699" s="765"/>
      <c r="JL699" s="765"/>
      <c r="JM699" s="765"/>
      <c r="JN699" s="765"/>
      <c r="JO699" s="765"/>
      <c r="JP699" s="765"/>
      <c r="JQ699" s="765"/>
      <c r="JR699" s="765"/>
      <c r="JS699" s="765"/>
      <c r="JT699" s="765"/>
      <c r="JU699" s="765"/>
      <c r="JV699" s="765"/>
      <c r="JW699" s="765"/>
      <c r="JX699" s="765"/>
      <c r="JY699" s="765"/>
      <c r="JZ699" s="765"/>
      <c r="KA699" s="765"/>
      <c r="KB699" s="765"/>
      <c r="KC699" s="765"/>
      <c r="KD699" s="765"/>
      <c r="KE699" s="765"/>
      <c r="KF699" s="765"/>
      <c r="KG699" s="765"/>
      <c r="KH699" s="765"/>
      <c r="KI699" s="765"/>
      <c r="KJ699" s="765"/>
      <c r="KK699" s="765"/>
      <c r="KL699" s="765"/>
      <c r="KM699" s="765"/>
      <c r="KN699" s="765"/>
      <c r="KO699" s="765"/>
      <c r="KP699" s="765"/>
      <c r="KQ699" s="765"/>
      <c r="KR699" s="765"/>
      <c r="KS699" s="765"/>
      <c r="KT699" s="765"/>
      <c r="KU699" s="765"/>
      <c r="KV699" s="765"/>
      <c r="KW699" s="765"/>
      <c r="KX699" s="765"/>
      <c r="KY699" s="765"/>
      <c r="KZ699" s="765"/>
      <c r="LA699" s="765"/>
      <c r="LB699" s="765"/>
      <c r="LC699" s="765"/>
      <c r="LD699" s="765"/>
      <c r="LE699" s="765"/>
      <c r="LF699" s="765"/>
      <c r="LG699" s="765"/>
      <c r="LH699" s="765"/>
      <c r="LI699" s="765"/>
      <c r="LJ699" s="765"/>
      <c r="LK699" s="765"/>
      <c r="LL699" s="765"/>
      <c r="LM699" s="765"/>
    </row>
    <row r="700" spans="1:325" ht="16.149999999999999" customHeight="1" x14ac:dyDescent="0.25">
      <c r="A700" s="537"/>
      <c r="B700" s="495" t="s">
        <v>280</v>
      </c>
      <c r="C700" s="495" t="s">
        <v>280</v>
      </c>
      <c r="D700" s="472" t="s">
        <v>379</v>
      </c>
      <c r="E700" s="689" t="s">
        <v>363</v>
      </c>
      <c r="F700" s="709">
        <v>91</v>
      </c>
      <c r="G700" s="709">
        <v>218</v>
      </c>
      <c r="H700" s="709">
        <v>97</v>
      </c>
      <c r="I700" s="470" t="s">
        <v>127</v>
      </c>
      <c r="J700" s="469">
        <v>0</v>
      </c>
      <c r="K700" s="469">
        <v>0</v>
      </c>
      <c r="L700" s="469">
        <v>0</v>
      </c>
      <c r="M700" s="469">
        <v>0</v>
      </c>
      <c r="N700" s="469">
        <v>17.899999999999999</v>
      </c>
      <c r="O700" s="469">
        <v>4.9000000000000004</v>
      </c>
      <c r="P700" s="469">
        <v>0.6</v>
      </c>
      <c r="Q700" s="768" t="s">
        <v>757</v>
      </c>
      <c r="R700" s="469">
        <v>16</v>
      </c>
      <c r="S700" s="685">
        <v>35</v>
      </c>
      <c r="T700" s="770" t="s">
        <v>543</v>
      </c>
      <c r="U700" s="470" t="s">
        <v>276</v>
      </c>
      <c r="V700" s="470">
        <v>340.2</v>
      </c>
      <c r="W700" s="469">
        <v>73.099999999999994</v>
      </c>
      <c r="X700" s="469">
        <v>3</v>
      </c>
      <c r="Y700" s="469">
        <v>3</v>
      </c>
      <c r="Z700" s="469">
        <v>3</v>
      </c>
      <c r="AA700" s="469">
        <v>3</v>
      </c>
      <c r="AB700" s="469" t="s">
        <v>54</v>
      </c>
      <c r="AC700" s="469" t="s">
        <v>54</v>
      </c>
      <c r="AD700" s="768" t="s">
        <v>307</v>
      </c>
      <c r="AE700" s="469" t="s">
        <v>54</v>
      </c>
      <c r="AF700" s="685" t="s">
        <v>54</v>
      </c>
      <c r="AG700" s="770">
        <v>5</v>
      </c>
      <c r="AH700" s="470">
        <v>22.1</v>
      </c>
      <c r="AI700" s="705">
        <v>21.5</v>
      </c>
      <c r="AJ700" s="705" t="s">
        <v>54</v>
      </c>
      <c r="AK700" s="705">
        <v>21.8</v>
      </c>
      <c r="AL700" s="706">
        <v>968.8888888888888</v>
      </c>
      <c r="AM700" s="706">
        <v>20.775623268698055</v>
      </c>
      <c r="AN700" s="689">
        <v>3</v>
      </c>
      <c r="AO700" s="542"/>
      <c r="AP700" s="765"/>
      <c r="AQ700" s="765"/>
      <c r="AR700" s="765"/>
      <c r="AS700" s="765"/>
      <c r="AT700" s="765"/>
      <c r="AU700" s="765"/>
    </row>
    <row r="701" spans="1:325" ht="28.5" x14ac:dyDescent="0.25">
      <c r="A701" s="537"/>
      <c r="B701" s="495" t="s">
        <v>280</v>
      </c>
      <c r="C701" s="495" t="s">
        <v>280</v>
      </c>
      <c r="D701" s="473"/>
      <c r="E701" s="689" t="s">
        <v>544</v>
      </c>
      <c r="F701" s="709">
        <v>82</v>
      </c>
      <c r="G701" s="709">
        <v>215</v>
      </c>
      <c r="H701" s="709">
        <v>85</v>
      </c>
      <c r="I701" s="470" t="s">
        <v>127</v>
      </c>
      <c r="J701" s="469">
        <v>0</v>
      </c>
      <c r="K701" s="469">
        <v>1</v>
      </c>
      <c r="L701" s="469">
        <v>0</v>
      </c>
      <c r="M701" s="469">
        <v>0</v>
      </c>
      <c r="N701" s="469">
        <v>18</v>
      </c>
      <c r="O701" s="469">
        <v>5</v>
      </c>
      <c r="P701" s="469">
        <v>1</v>
      </c>
      <c r="Q701" s="768" t="s">
        <v>425</v>
      </c>
      <c r="R701" s="469">
        <v>15</v>
      </c>
      <c r="S701" s="685">
        <v>35</v>
      </c>
      <c r="T701" s="770" t="s">
        <v>543</v>
      </c>
      <c r="U701" s="470" t="s">
        <v>545</v>
      </c>
      <c r="V701" s="470">
        <v>275</v>
      </c>
      <c r="W701" s="469">
        <v>57.2</v>
      </c>
      <c r="X701" s="469">
        <v>1</v>
      </c>
      <c r="Y701" s="469">
        <v>1</v>
      </c>
      <c r="Z701" s="469">
        <v>1</v>
      </c>
      <c r="AA701" s="469">
        <v>1</v>
      </c>
      <c r="AB701" s="469" t="s">
        <v>54</v>
      </c>
      <c r="AC701" s="469" t="s">
        <v>54</v>
      </c>
      <c r="AD701" s="768" t="s">
        <v>307</v>
      </c>
      <c r="AE701" s="469" t="s">
        <v>54</v>
      </c>
      <c r="AF701" s="685" t="s">
        <v>54</v>
      </c>
      <c r="AG701" s="770">
        <v>1</v>
      </c>
      <c r="AH701" s="470">
        <v>23.3</v>
      </c>
      <c r="AI701" s="705">
        <v>23.13</v>
      </c>
      <c r="AJ701" s="705" t="s">
        <v>54</v>
      </c>
      <c r="AK701" s="705">
        <v>23.215</v>
      </c>
      <c r="AL701" s="706">
        <v>1031.7777777777778</v>
      </c>
      <c r="AM701" s="706">
        <v>5.8836944127708133</v>
      </c>
      <c r="AN701" s="689">
        <v>8</v>
      </c>
      <c r="AO701" s="542"/>
      <c r="AP701" s="765"/>
      <c r="AQ701" s="765"/>
      <c r="AR701" s="765"/>
      <c r="AS701" s="765"/>
      <c r="AT701" s="765"/>
      <c r="AU701" s="765"/>
    </row>
    <row r="702" spans="1:325" ht="16.149999999999999" customHeight="1" x14ac:dyDescent="0.25">
      <c r="A702" s="537"/>
      <c r="B702" s="495" t="s">
        <v>280</v>
      </c>
      <c r="C702" s="495" t="s">
        <v>280</v>
      </c>
      <c r="D702" s="473"/>
      <c r="E702" s="689" t="s">
        <v>546</v>
      </c>
      <c r="F702" s="709">
        <v>82</v>
      </c>
      <c r="G702" s="709">
        <v>219.3</v>
      </c>
      <c r="H702" s="709">
        <v>94.3</v>
      </c>
      <c r="I702" s="470" t="s">
        <v>120</v>
      </c>
      <c r="J702" s="469">
        <v>0.9</v>
      </c>
      <c r="K702" s="469">
        <v>0</v>
      </c>
      <c r="L702" s="469">
        <v>0</v>
      </c>
      <c r="M702" s="469">
        <v>0</v>
      </c>
      <c r="N702" s="469">
        <v>18.5</v>
      </c>
      <c r="O702" s="469">
        <v>4.2</v>
      </c>
      <c r="P702" s="469">
        <v>1.1000000000000001</v>
      </c>
      <c r="Q702" s="768" t="s">
        <v>425</v>
      </c>
      <c r="R702" s="469">
        <v>16</v>
      </c>
      <c r="S702" s="685">
        <v>37.299999999999997</v>
      </c>
      <c r="T702" s="770" t="s">
        <v>543</v>
      </c>
      <c r="U702" s="470" t="s">
        <v>547</v>
      </c>
      <c r="V702" s="470">
        <v>319.60000000000002</v>
      </c>
      <c r="W702" s="469">
        <v>68.900000000000006</v>
      </c>
      <c r="X702" s="469">
        <v>1</v>
      </c>
      <c r="Y702" s="469">
        <v>1</v>
      </c>
      <c r="Z702" s="469">
        <v>1</v>
      </c>
      <c r="AA702" s="469">
        <v>1</v>
      </c>
      <c r="AB702" s="469" t="s">
        <v>54</v>
      </c>
      <c r="AC702" s="469" t="s">
        <v>54</v>
      </c>
      <c r="AD702" s="768" t="s">
        <v>307</v>
      </c>
      <c r="AE702" s="469" t="s">
        <v>54</v>
      </c>
      <c r="AF702" s="685" t="s">
        <v>54</v>
      </c>
      <c r="AG702" s="770">
        <v>1</v>
      </c>
      <c r="AH702" s="470">
        <v>23.1</v>
      </c>
      <c r="AI702" s="705">
        <v>19.100000000000001</v>
      </c>
      <c r="AJ702" s="705" t="s">
        <v>54</v>
      </c>
      <c r="AK702" s="705">
        <v>21.1</v>
      </c>
      <c r="AL702" s="706">
        <v>937.77777777777783</v>
      </c>
      <c r="AM702" s="706">
        <v>20.571428571428569</v>
      </c>
      <c r="AN702" s="689">
        <v>8</v>
      </c>
      <c r="AO702" s="542"/>
      <c r="AP702" s="765"/>
      <c r="AQ702" s="765"/>
      <c r="AR702" s="765"/>
      <c r="AS702" s="765"/>
      <c r="AT702" s="765"/>
      <c r="AU702" s="765"/>
    </row>
    <row r="703" spans="1:325" ht="16.149999999999999" customHeight="1" x14ac:dyDescent="0.25">
      <c r="A703" s="537"/>
      <c r="B703" s="495" t="s">
        <v>280</v>
      </c>
      <c r="C703" s="495" t="s">
        <v>280</v>
      </c>
      <c r="D703" s="473"/>
      <c r="E703" s="689" t="s">
        <v>424</v>
      </c>
      <c r="F703" s="709">
        <v>86</v>
      </c>
      <c r="G703" s="709">
        <v>240.7</v>
      </c>
      <c r="H703" s="709">
        <v>110.7</v>
      </c>
      <c r="I703" s="470" t="s">
        <v>745</v>
      </c>
      <c r="J703" s="469">
        <v>15</v>
      </c>
      <c r="K703" s="469">
        <v>0</v>
      </c>
      <c r="L703" s="469">
        <v>0</v>
      </c>
      <c r="M703" s="469">
        <v>0</v>
      </c>
      <c r="N703" s="469">
        <v>17.329999999999998</v>
      </c>
      <c r="O703" s="469">
        <v>4.9000000000000004</v>
      </c>
      <c r="P703" s="469">
        <v>0.17</v>
      </c>
      <c r="Q703" s="768" t="s">
        <v>425</v>
      </c>
      <c r="R703" s="469">
        <v>15.33</v>
      </c>
      <c r="S703" s="685">
        <v>30.7</v>
      </c>
      <c r="T703" s="770" t="s">
        <v>543</v>
      </c>
      <c r="U703" s="470" t="s">
        <v>276</v>
      </c>
      <c r="V703" s="470">
        <v>334</v>
      </c>
      <c r="W703" s="469">
        <v>52.52</v>
      </c>
      <c r="X703" s="469">
        <v>1</v>
      </c>
      <c r="Y703" s="469">
        <v>1</v>
      </c>
      <c r="Z703" s="469">
        <v>1</v>
      </c>
      <c r="AA703" s="469">
        <v>1</v>
      </c>
      <c r="AB703" s="469" t="s">
        <v>54</v>
      </c>
      <c r="AC703" s="469" t="s">
        <v>54</v>
      </c>
      <c r="AD703" s="768" t="s">
        <v>307</v>
      </c>
      <c r="AE703" s="469" t="s">
        <v>54</v>
      </c>
      <c r="AF703" s="685" t="s">
        <v>54</v>
      </c>
      <c r="AG703" s="770">
        <v>1</v>
      </c>
      <c r="AH703" s="470">
        <v>23.83</v>
      </c>
      <c r="AI703" s="705">
        <v>24.26</v>
      </c>
      <c r="AJ703" s="705" t="s">
        <v>54</v>
      </c>
      <c r="AK703" s="705">
        <v>24.045000000000002</v>
      </c>
      <c r="AL703" s="706">
        <v>1068.6666666666667</v>
      </c>
      <c r="AM703" s="706">
        <v>13.09971777986833</v>
      </c>
      <c r="AN703" s="689">
        <v>4</v>
      </c>
      <c r="AO703" s="542"/>
      <c r="AP703" s="765"/>
      <c r="AQ703" s="765"/>
      <c r="AR703" s="765"/>
      <c r="AS703" s="765"/>
      <c r="AT703" s="765"/>
      <c r="AU703" s="765"/>
    </row>
    <row r="704" spans="1:325" ht="16.899999999999999" customHeight="1" x14ac:dyDescent="0.25">
      <c r="A704" s="537"/>
      <c r="B704" s="495" t="s">
        <v>280</v>
      </c>
      <c r="C704" s="495" t="s">
        <v>280</v>
      </c>
      <c r="D704" s="473"/>
      <c r="E704" s="689" t="s">
        <v>536</v>
      </c>
      <c r="F704" s="709">
        <v>71</v>
      </c>
      <c r="G704" s="709">
        <v>219</v>
      </c>
      <c r="H704" s="709">
        <v>84</v>
      </c>
      <c r="I704" s="470" t="s">
        <v>370</v>
      </c>
      <c r="J704" s="469">
        <v>4.5</v>
      </c>
      <c r="K704" s="469">
        <v>0</v>
      </c>
      <c r="L704" s="469">
        <v>0</v>
      </c>
      <c r="M704" s="469">
        <v>0</v>
      </c>
      <c r="N704" s="469">
        <v>15.5</v>
      </c>
      <c r="O704" s="469">
        <v>4.5999999999999996</v>
      </c>
      <c r="P704" s="469">
        <v>0</v>
      </c>
      <c r="Q704" s="768" t="s">
        <v>767</v>
      </c>
      <c r="R704" s="469">
        <v>14.4</v>
      </c>
      <c r="S704" s="685">
        <v>28</v>
      </c>
      <c r="T704" s="770" t="s">
        <v>543</v>
      </c>
      <c r="U704" s="470" t="s">
        <v>276</v>
      </c>
      <c r="V704" s="470">
        <v>345.5</v>
      </c>
      <c r="W704" s="469">
        <v>71.400000000000006</v>
      </c>
      <c r="X704" s="469">
        <v>1</v>
      </c>
      <c r="Y704" s="469">
        <v>3</v>
      </c>
      <c r="Z704" s="469">
        <v>1</v>
      </c>
      <c r="AA704" s="469">
        <v>1</v>
      </c>
      <c r="AB704" s="469" t="s">
        <v>54</v>
      </c>
      <c r="AC704" s="469" t="s">
        <v>54</v>
      </c>
      <c r="AD704" s="768" t="s">
        <v>307</v>
      </c>
      <c r="AE704" s="469" t="s">
        <v>54</v>
      </c>
      <c r="AF704" s="685" t="s">
        <v>54</v>
      </c>
      <c r="AG704" s="770">
        <v>3</v>
      </c>
      <c r="AH704" s="470">
        <v>17.72</v>
      </c>
      <c r="AI704" s="705">
        <v>16.809999999999999</v>
      </c>
      <c r="AJ704" s="705" t="s">
        <v>54</v>
      </c>
      <c r="AK704" s="705">
        <v>17.265000000000001</v>
      </c>
      <c r="AL704" s="706">
        <v>767.33333333333337</v>
      </c>
      <c r="AM704" s="706">
        <v>1.8584070796460022</v>
      </c>
      <c r="AN704" s="689">
        <v>10</v>
      </c>
      <c r="AO704" s="542"/>
      <c r="AP704" s="765"/>
      <c r="AQ704" s="765"/>
      <c r="AR704" s="765"/>
      <c r="AS704" s="765"/>
      <c r="AT704" s="765"/>
      <c r="AU704" s="765"/>
    </row>
    <row r="705" spans="1:325" x14ac:dyDescent="0.25">
      <c r="A705" s="537"/>
      <c r="B705" s="495" t="s">
        <v>280</v>
      </c>
      <c r="C705" s="495" t="s">
        <v>280</v>
      </c>
      <c r="D705" s="473"/>
      <c r="E705" s="689" t="s">
        <v>537</v>
      </c>
      <c r="F705" s="709">
        <v>82</v>
      </c>
      <c r="G705" s="709">
        <v>200</v>
      </c>
      <c r="H705" s="709">
        <v>86</v>
      </c>
      <c r="I705" s="470" t="s">
        <v>127</v>
      </c>
      <c r="J705" s="469">
        <v>5.6</v>
      </c>
      <c r="K705" s="469">
        <v>0</v>
      </c>
      <c r="L705" s="469">
        <v>0</v>
      </c>
      <c r="M705" s="469">
        <v>0</v>
      </c>
      <c r="N705" s="469">
        <v>16.399999999999999</v>
      </c>
      <c r="O705" s="469">
        <v>4.57</v>
      </c>
      <c r="P705" s="469">
        <v>0</v>
      </c>
      <c r="Q705" s="768" t="s">
        <v>530</v>
      </c>
      <c r="R705" s="469">
        <v>14.6</v>
      </c>
      <c r="S705" s="685">
        <v>34</v>
      </c>
      <c r="T705" s="770" t="s">
        <v>543</v>
      </c>
      <c r="U705" s="470" t="s">
        <v>276</v>
      </c>
      <c r="V705" s="470">
        <v>345.7</v>
      </c>
      <c r="W705" s="469">
        <v>73.87</v>
      </c>
      <c r="X705" s="469">
        <v>3</v>
      </c>
      <c r="Y705" s="469">
        <v>3</v>
      </c>
      <c r="Z705" s="469">
        <v>1</v>
      </c>
      <c r="AA705" s="469">
        <v>3</v>
      </c>
      <c r="AB705" s="469" t="s">
        <v>54</v>
      </c>
      <c r="AC705" s="469" t="s">
        <v>54</v>
      </c>
      <c r="AD705" s="768" t="s">
        <v>307</v>
      </c>
      <c r="AE705" s="469" t="s">
        <v>54</v>
      </c>
      <c r="AF705" s="685" t="s">
        <v>54</v>
      </c>
      <c r="AG705" s="770">
        <v>3</v>
      </c>
      <c r="AH705" s="470">
        <v>20.79</v>
      </c>
      <c r="AI705" s="705">
        <v>20.59</v>
      </c>
      <c r="AJ705" s="705" t="s">
        <v>54</v>
      </c>
      <c r="AK705" s="705">
        <v>20.689999999999998</v>
      </c>
      <c r="AL705" s="706">
        <v>919.55555555555532</v>
      </c>
      <c r="AM705" s="706">
        <v>18.363844393592675</v>
      </c>
      <c r="AN705" s="689">
        <v>1</v>
      </c>
      <c r="AO705" s="542"/>
      <c r="AP705" s="765"/>
      <c r="AQ705" s="765"/>
      <c r="AR705" s="765"/>
      <c r="AS705" s="765"/>
      <c r="AT705" s="765"/>
      <c r="AU705" s="765"/>
    </row>
    <row r="706" spans="1:325" x14ac:dyDescent="0.25">
      <c r="A706" s="537"/>
      <c r="B706" s="495" t="s">
        <v>280</v>
      </c>
      <c r="C706" s="495" t="s">
        <v>280</v>
      </c>
      <c r="D706" s="473"/>
      <c r="E706" s="689" t="s">
        <v>538</v>
      </c>
      <c r="F706" s="709">
        <v>101</v>
      </c>
      <c r="G706" s="709">
        <v>222</v>
      </c>
      <c r="H706" s="709">
        <v>87</v>
      </c>
      <c r="I706" s="470" t="s">
        <v>120</v>
      </c>
      <c r="J706" s="469">
        <v>0</v>
      </c>
      <c r="K706" s="469">
        <v>0</v>
      </c>
      <c r="L706" s="469">
        <v>0</v>
      </c>
      <c r="M706" s="469">
        <v>0</v>
      </c>
      <c r="N706" s="469">
        <v>17.3</v>
      </c>
      <c r="O706" s="469">
        <v>4.8</v>
      </c>
      <c r="P706" s="469">
        <v>1.9</v>
      </c>
      <c r="Q706" s="768" t="s">
        <v>422</v>
      </c>
      <c r="R706" s="469">
        <v>16</v>
      </c>
      <c r="S706" s="685">
        <v>33.4</v>
      </c>
      <c r="T706" s="770" t="s">
        <v>543</v>
      </c>
      <c r="U706" s="470" t="s">
        <v>278</v>
      </c>
      <c r="V706" s="470">
        <v>360</v>
      </c>
      <c r="W706" s="469">
        <v>72.3</v>
      </c>
      <c r="X706" s="469">
        <v>1</v>
      </c>
      <c r="Y706" s="469">
        <v>1</v>
      </c>
      <c r="Z706" s="469">
        <v>1</v>
      </c>
      <c r="AA706" s="469">
        <v>1</v>
      </c>
      <c r="AB706" s="469" t="s">
        <v>54</v>
      </c>
      <c r="AC706" s="469" t="s">
        <v>54</v>
      </c>
      <c r="AD706" s="768" t="s">
        <v>307</v>
      </c>
      <c r="AE706" s="469" t="s">
        <v>54</v>
      </c>
      <c r="AF706" s="685" t="s">
        <v>54</v>
      </c>
      <c r="AG706" s="770">
        <v>1</v>
      </c>
      <c r="AH706" s="470">
        <v>22.5</v>
      </c>
      <c r="AI706" s="705">
        <v>22.2</v>
      </c>
      <c r="AJ706" s="705" t="s">
        <v>54</v>
      </c>
      <c r="AK706" s="705">
        <v>22.35</v>
      </c>
      <c r="AL706" s="706">
        <v>993.33333333333337</v>
      </c>
      <c r="AM706" s="706">
        <v>18.09775429326287</v>
      </c>
      <c r="AN706" s="689">
        <v>3</v>
      </c>
      <c r="AO706" s="542"/>
      <c r="AP706" s="765"/>
      <c r="AQ706" s="765"/>
      <c r="AR706" s="765"/>
      <c r="AS706" s="765"/>
      <c r="AT706" s="765"/>
      <c r="AU706" s="765"/>
    </row>
    <row r="707" spans="1:325" ht="15.6" customHeight="1" x14ac:dyDescent="0.25">
      <c r="A707" s="537"/>
      <c r="B707" s="495" t="s">
        <v>280</v>
      </c>
      <c r="C707" s="495" t="s">
        <v>280</v>
      </c>
      <c r="D707" s="473"/>
      <c r="E707" s="689" t="s">
        <v>539</v>
      </c>
      <c r="F707" s="709">
        <v>67</v>
      </c>
      <c r="G707" s="709">
        <v>229.1</v>
      </c>
      <c r="H707" s="709">
        <v>98.5</v>
      </c>
      <c r="I707" s="470" t="s">
        <v>120</v>
      </c>
      <c r="J707" s="469">
        <v>5.9</v>
      </c>
      <c r="K707" s="469">
        <v>0</v>
      </c>
      <c r="L707" s="469">
        <v>0</v>
      </c>
      <c r="M707" s="469">
        <v>0</v>
      </c>
      <c r="N707" s="469">
        <v>18.2</v>
      </c>
      <c r="O707" s="469">
        <v>4.8</v>
      </c>
      <c r="P707" s="469">
        <v>0</v>
      </c>
      <c r="Q707" s="768" t="s">
        <v>425</v>
      </c>
      <c r="R707" s="469">
        <v>16.100000000000001</v>
      </c>
      <c r="S707" s="685">
        <v>35.6</v>
      </c>
      <c r="T707" s="770" t="s">
        <v>543</v>
      </c>
      <c r="U707" s="470" t="s">
        <v>54</v>
      </c>
      <c r="V707" s="470">
        <v>335</v>
      </c>
      <c r="W707" s="469">
        <v>62.5</v>
      </c>
      <c r="X707" s="469">
        <v>3</v>
      </c>
      <c r="Y707" s="469">
        <v>3</v>
      </c>
      <c r="Z707" s="469">
        <v>1</v>
      </c>
      <c r="AA707" s="469">
        <v>1</v>
      </c>
      <c r="AB707" s="469" t="s">
        <v>54</v>
      </c>
      <c r="AC707" s="469" t="s">
        <v>54</v>
      </c>
      <c r="AD707" s="768" t="s">
        <v>307</v>
      </c>
      <c r="AE707" s="469" t="s">
        <v>54</v>
      </c>
      <c r="AF707" s="685" t="s">
        <v>54</v>
      </c>
      <c r="AG707" s="770">
        <v>2</v>
      </c>
      <c r="AH707" s="470">
        <v>19.55</v>
      </c>
      <c r="AI707" s="705">
        <v>19.73</v>
      </c>
      <c r="AJ707" s="705" t="s">
        <v>54</v>
      </c>
      <c r="AK707" s="705">
        <v>19.64</v>
      </c>
      <c r="AL707" s="706">
        <v>872.88888888888903</v>
      </c>
      <c r="AM707" s="706">
        <v>9.5982142857143025</v>
      </c>
      <c r="AN707" s="689">
        <v>3</v>
      </c>
      <c r="AO707" s="542"/>
      <c r="AP707" s="765"/>
      <c r="AQ707" s="765"/>
      <c r="AR707" s="765"/>
      <c r="AS707" s="765"/>
      <c r="AT707" s="765"/>
      <c r="AU707" s="765"/>
    </row>
    <row r="708" spans="1:325" ht="15.6" customHeight="1" x14ac:dyDescent="0.25">
      <c r="A708" s="537"/>
      <c r="B708" s="495" t="s">
        <v>280</v>
      </c>
      <c r="C708" s="495" t="s">
        <v>280</v>
      </c>
      <c r="D708" s="473"/>
      <c r="E708" s="689" t="s">
        <v>496</v>
      </c>
      <c r="F708" s="709">
        <v>70</v>
      </c>
      <c r="G708" s="709">
        <v>200</v>
      </c>
      <c r="H708" s="709">
        <v>94</v>
      </c>
      <c r="I708" s="470" t="s">
        <v>127</v>
      </c>
      <c r="J708" s="469">
        <v>0</v>
      </c>
      <c r="K708" s="469">
        <v>0</v>
      </c>
      <c r="L708" s="469">
        <v>0</v>
      </c>
      <c r="M708" s="469">
        <v>0</v>
      </c>
      <c r="N708" s="469">
        <v>18</v>
      </c>
      <c r="O708" s="469">
        <v>4.9000000000000004</v>
      </c>
      <c r="P708" s="469">
        <v>0.7</v>
      </c>
      <c r="Q708" s="768" t="s">
        <v>422</v>
      </c>
      <c r="R708" s="469">
        <v>16</v>
      </c>
      <c r="S708" s="685">
        <v>34</v>
      </c>
      <c r="T708" s="770" t="s">
        <v>543</v>
      </c>
      <c r="U708" s="470" t="s">
        <v>541</v>
      </c>
      <c r="V708" s="470">
        <v>300</v>
      </c>
      <c r="W708" s="469">
        <v>67.400000000000006</v>
      </c>
      <c r="X708" s="469">
        <v>1</v>
      </c>
      <c r="Y708" s="469">
        <v>1</v>
      </c>
      <c r="Z708" s="469">
        <v>3</v>
      </c>
      <c r="AA708" s="469" t="s">
        <v>54</v>
      </c>
      <c r="AB708" s="469" t="s">
        <v>54</v>
      </c>
      <c r="AC708" s="469" t="s">
        <v>54</v>
      </c>
      <c r="AD708" s="768" t="s">
        <v>307</v>
      </c>
      <c r="AE708" s="469" t="s">
        <v>54</v>
      </c>
      <c r="AF708" s="685" t="s">
        <v>54</v>
      </c>
      <c r="AG708" s="770">
        <v>5</v>
      </c>
      <c r="AH708" s="470">
        <v>22.5</v>
      </c>
      <c r="AI708" s="705">
        <v>21.71</v>
      </c>
      <c r="AJ708" s="705" t="s">
        <v>54</v>
      </c>
      <c r="AK708" s="705">
        <v>22.105</v>
      </c>
      <c r="AL708" s="706">
        <v>982.44444444444446</v>
      </c>
      <c r="AM708" s="706">
        <v>20.135869565217401</v>
      </c>
      <c r="AN708" s="689">
        <v>2</v>
      </c>
      <c r="AO708" s="542"/>
      <c r="AP708" s="765"/>
      <c r="AQ708" s="765"/>
      <c r="AR708" s="765"/>
      <c r="AS708" s="765"/>
      <c r="AT708" s="765"/>
      <c r="AU708" s="765"/>
    </row>
    <row r="709" spans="1:325" s="614" customFormat="1" ht="15.6" customHeight="1" thickBot="1" x14ac:dyDescent="0.3">
      <c r="A709" s="537"/>
      <c r="B709" s="495" t="s">
        <v>280</v>
      </c>
      <c r="C709" s="495" t="s">
        <v>280</v>
      </c>
      <c r="D709" s="474"/>
      <c r="E709" s="691" t="s">
        <v>377</v>
      </c>
      <c r="F709" s="692">
        <v>81.333333333333329</v>
      </c>
      <c r="G709" s="692">
        <v>218.12222222222221</v>
      </c>
      <c r="H709" s="692">
        <v>92.944444444444443</v>
      </c>
      <c r="I709" s="670" t="s">
        <v>771</v>
      </c>
      <c r="J709" s="694">
        <v>3.5444444444444443</v>
      </c>
      <c r="K709" s="694">
        <v>0.1111111111111111</v>
      </c>
      <c r="L709" s="694">
        <v>0</v>
      </c>
      <c r="M709" s="694">
        <v>0</v>
      </c>
      <c r="N709" s="694">
        <v>17.45888888888889</v>
      </c>
      <c r="O709" s="694">
        <v>4.7411111111111106</v>
      </c>
      <c r="P709" s="694">
        <v>0.60777777777777775</v>
      </c>
      <c r="Q709" s="693" t="s">
        <v>768</v>
      </c>
      <c r="R709" s="694">
        <v>15.492222222222223</v>
      </c>
      <c r="S709" s="695">
        <v>33.666666666666664</v>
      </c>
      <c r="T709" s="670" t="s">
        <v>548</v>
      </c>
      <c r="U709" s="693" t="s">
        <v>275</v>
      </c>
      <c r="V709" s="692">
        <v>328.33333333333331</v>
      </c>
      <c r="W709" s="694">
        <v>66.576666666666654</v>
      </c>
      <c r="X709" s="693">
        <v>3</v>
      </c>
      <c r="Y709" s="693">
        <v>3</v>
      </c>
      <c r="Z709" s="693">
        <v>3</v>
      </c>
      <c r="AA709" s="693">
        <v>3</v>
      </c>
      <c r="AB709" s="691" t="s">
        <v>54</v>
      </c>
      <c r="AC709" s="691" t="s">
        <v>54</v>
      </c>
      <c r="AD709" s="691" t="s">
        <v>307</v>
      </c>
      <c r="AE709" s="691" t="s">
        <v>54</v>
      </c>
      <c r="AF709" s="691" t="s">
        <v>54</v>
      </c>
      <c r="AG709" s="691">
        <v>5</v>
      </c>
      <c r="AH709" s="696">
        <v>21.71</v>
      </c>
      <c r="AI709" s="696">
        <v>21.003333333333334</v>
      </c>
      <c r="AJ709" s="696" t="s">
        <v>54</v>
      </c>
      <c r="AK709" s="696">
        <v>21.356666666666669</v>
      </c>
      <c r="AL709" s="694">
        <v>949.18518518518533</v>
      </c>
      <c r="AM709" s="694">
        <v>14.132177424143469</v>
      </c>
      <c r="AN709" s="693">
        <v>2</v>
      </c>
      <c r="AO709" s="542"/>
      <c r="AP709" s="765"/>
      <c r="AQ709" s="765"/>
      <c r="AR709" s="765"/>
      <c r="AS709" s="765"/>
      <c r="AT709" s="765"/>
      <c r="AU709" s="765"/>
      <c r="AV709" s="765"/>
      <c r="AW709" s="765"/>
      <c r="AX709" s="765"/>
      <c r="AY709" s="765"/>
      <c r="AZ709" s="765"/>
      <c r="BA709" s="765"/>
      <c r="BB709" s="765"/>
      <c r="BC709" s="765"/>
      <c r="BD709" s="765"/>
      <c r="BE709" s="765"/>
      <c r="BF709" s="765"/>
      <c r="BG709" s="765"/>
      <c r="BH709" s="765"/>
      <c r="BI709" s="765"/>
      <c r="BJ709" s="765"/>
      <c r="BK709" s="765"/>
      <c r="BL709" s="765"/>
      <c r="BM709" s="765"/>
      <c r="BN709" s="765"/>
      <c r="BO709" s="765"/>
      <c r="BP709" s="765"/>
      <c r="BQ709" s="765"/>
      <c r="BR709" s="765"/>
      <c r="BS709" s="765"/>
      <c r="BT709" s="765"/>
      <c r="BU709" s="765"/>
      <c r="BV709" s="765"/>
      <c r="BW709" s="765"/>
      <c r="BX709" s="765"/>
      <c r="BY709" s="765"/>
      <c r="BZ709" s="765"/>
      <c r="CA709" s="765"/>
      <c r="CB709" s="765"/>
      <c r="CC709" s="765"/>
      <c r="CD709" s="765"/>
      <c r="CE709" s="765"/>
      <c r="CF709" s="765"/>
      <c r="CG709" s="765"/>
      <c r="CH709" s="765"/>
      <c r="CI709" s="765"/>
      <c r="CJ709" s="765"/>
      <c r="CK709" s="765"/>
      <c r="CL709" s="765"/>
      <c r="CM709" s="765"/>
      <c r="CN709" s="765"/>
      <c r="CO709" s="765"/>
      <c r="CP709" s="765"/>
      <c r="CQ709" s="765"/>
      <c r="CR709" s="765"/>
      <c r="CS709" s="765"/>
      <c r="CT709" s="765"/>
      <c r="CU709" s="765"/>
      <c r="CV709" s="765"/>
      <c r="CW709" s="765"/>
      <c r="CX709" s="765"/>
      <c r="CY709" s="765"/>
      <c r="CZ709" s="765"/>
      <c r="DA709" s="765"/>
      <c r="DB709" s="765"/>
      <c r="DC709" s="765"/>
      <c r="DD709" s="765"/>
      <c r="DE709" s="765"/>
      <c r="DF709" s="765"/>
      <c r="DG709" s="765"/>
      <c r="DH709" s="765"/>
      <c r="DI709" s="765"/>
      <c r="DJ709" s="765"/>
      <c r="DK709" s="765"/>
      <c r="DL709" s="765"/>
      <c r="DM709" s="765"/>
      <c r="DN709" s="765"/>
      <c r="DO709" s="765"/>
      <c r="DP709" s="765"/>
      <c r="DQ709" s="765"/>
      <c r="DR709" s="765"/>
      <c r="DS709" s="765"/>
      <c r="DT709" s="765"/>
      <c r="DU709" s="765"/>
      <c r="DV709" s="765"/>
      <c r="DW709" s="765"/>
      <c r="DX709" s="765"/>
      <c r="DY709" s="765"/>
      <c r="DZ709" s="765"/>
      <c r="EA709" s="765"/>
      <c r="EB709" s="765"/>
      <c r="EC709" s="765"/>
      <c r="ED709" s="765"/>
      <c r="EE709" s="765"/>
      <c r="EF709" s="765"/>
      <c r="EG709" s="765"/>
      <c r="EH709" s="765"/>
      <c r="EI709" s="765"/>
      <c r="EJ709" s="765"/>
      <c r="EK709" s="765"/>
      <c r="EL709" s="765"/>
      <c r="EM709" s="765"/>
      <c r="EN709" s="765"/>
      <c r="EO709" s="765"/>
      <c r="EP709" s="765"/>
      <c r="EQ709" s="765"/>
      <c r="ER709" s="765"/>
      <c r="ES709" s="765"/>
      <c r="ET709" s="765"/>
      <c r="EU709" s="765"/>
      <c r="EV709" s="765"/>
      <c r="EW709" s="765"/>
      <c r="EX709" s="765"/>
      <c r="EY709" s="765"/>
      <c r="EZ709" s="765"/>
      <c r="FA709" s="765"/>
      <c r="FB709" s="765"/>
      <c r="FC709" s="765"/>
      <c r="FD709" s="765"/>
      <c r="FE709" s="765"/>
      <c r="FF709" s="765"/>
      <c r="FG709" s="765"/>
      <c r="FH709" s="765"/>
      <c r="FI709" s="765"/>
      <c r="FJ709" s="765"/>
      <c r="FK709" s="765"/>
      <c r="FL709" s="765"/>
      <c r="FM709" s="765"/>
      <c r="FN709" s="765"/>
      <c r="FO709" s="765"/>
      <c r="FP709" s="765"/>
      <c r="FQ709" s="765"/>
      <c r="FR709" s="765"/>
      <c r="FS709" s="765"/>
      <c r="FT709" s="765"/>
      <c r="FU709" s="765"/>
      <c r="FV709" s="765"/>
      <c r="FW709" s="765"/>
      <c r="FX709" s="765"/>
      <c r="FY709" s="765"/>
      <c r="FZ709" s="765"/>
      <c r="GA709" s="765"/>
      <c r="GB709" s="765"/>
      <c r="GC709" s="765"/>
      <c r="GD709" s="765"/>
      <c r="GE709" s="765"/>
      <c r="GF709" s="765"/>
      <c r="GG709" s="765"/>
      <c r="GH709" s="765"/>
      <c r="GI709" s="765"/>
      <c r="GJ709" s="765"/>
      <c r="GK709" s="765"/>
      <c r="GL709" s="765"/>
      <c r="GM709" s="765"/>
      <c r="GN709" s="765"/>
      <c r="GO709" s="765"/>
      <c r="GP709" s="765"/>
      <c r="GQ709" s="765"/>
      <c r="GR709" s="765"/>
      <c r="GS709" s="765"/>
      <c r="GT709" s="765"/>
      <c r="GU709" s="765"/>
      <c r="GV709" s="765"/>
      <c r="GW709" s="765"/>
      <c r="GX709" s="765"/>
      <c r="GY709" s="765"/>
      <c r="GZ709" s="765"/>
      <c r="HA709" s="765"/>
      <c r="HB709" s="765"/>
      <c r="HC709" s="765"/>
      <c r="HD709" s="765"/>
      <c r="HE709" s="765"/>
      <c r="HF709" s="765"/>
      <c r="HG709" s="765"/>
      <c r="HH709" s="765"/>
      <c r="HI709" s="765"/>
      <c r="HJ709" s="765"/>
      <c r="HK709" s="765"/>
      <c r="HL709" s="765"/>
      <c r="HM709" s="765"/>
      <c r="HN709" s="765"/>
      <c r="HO709" s="765"/>
      <c r="HP709" s="765"/>
      <c r="HQ709" s="765"/>
      <c r="HR709" s="765"/>
      <c r="HS709" s="765"/>
      <c r="HT709" s="765"/>
      <c r="HU709" s="765"/>
      <c r="HV709" s="765"/>
      <c r="HW709" s="765"/>
      <c r="HX709" s="765"/>
      <c r="HY709" s="765"/>
      <c r="HZ709" s="765"/>
      <c r="IA709" s="765"/>
      <c r="IB709" s="765"/>
      <c r="IC709" s="765"/>
      <c r="ID709" s="765"/>
      <c r="IE709" s="765"/>
      <c r="IF709" s="765"/>
      <c r="IG709" s="765"/>
      <c r="IH709" s="765"/>
      <c r="II709" s="765"/>
      <c r="IJ709" s="765"/>
      <c r="IK709" s="765"/>
      <c r="IL709" s="765"/>
      <c r="IM709" s="765"/>
      <c r="IN709" s="765"/>
      <c r="IO709" s="765"/>
      <c r="IP709" s="765"/>
      <c r="IQ709" s="765"/>
      <c r="IR709" s="765"/>
      <c r="IS709" s="765"/>
      <c r="IT709" s="765"/>
      <c r="IU709" s="765"/>
      <c r="IV709" s="765"/>
      <c r="IW709" s="765"/>
      <c r="IX709" s="765"/>
      <c r="IY709" s="765"/>
      <c r="IZ709" s="765"/>
      <c r="JA709" s="765"/>
      <c r="JB709" s="765"/>
      <c r="JC709" s="765"/>
      <c r="JD709" s="765"/>
      <c r="JE709" s="765"/>
      <c r="JF709" s="765"/>
      <c r="JG709" s="765"/>
      <c r="JH709" s="765"/>
      <c r="JI709" s="765"/>
      <c r="JJ709" s="765"/>
      <c r="JK709" s="765"/>
      <c r="JL709" s="765"/>
      <c r="JM709" s="765"/>
      <c r="JN709" s="765"/>
      <c r="JO709" s="765"/>
      <c r="JP709" s="765"/>
      <c r="JQ709" s="765"/>
      <c r="JR709" s="765"/>
      <c r="JS709" s="765"/>
      <c r="JT709" s="765"/>
      <c r="JU709" s="765"/>
      <c r="JV709" s="765"/>
      <c r="JW709" s="765"/>
      <c r="JX709" s="765"/>
      <c r="JY709" s="765"/>
      <c r="JZ709" s="765"/>
      <c r="KA709" s="765"/>
      <c r="KB709" s="765"/>
      <c r="KC709" s="765"/>
      <c r="KD709" s="765"/>
      <c r="KE709" s="765"/>
      <c r="KF709" s="765"/>
      <c r="KG709" s="765"/>
      <c r="KH709" s="765"/>
      <c r="KI709" s="765"/>
      <c r="KJ709" s="765"/>
      <c r="KK709" s="765"/>
      <c r="KL709" s="765"/>
      <c r="KM709" s="765"/>
      <c r="KN709" s="765"/>
      <c r="KO709" s="765"/>
      <c r="KP709" s="765"/>
      <c r="KQ709" s="765"/>
      <c r="KR709" s="765"/>
      <c r="KS709" s="765"/>
      <c r="KT709" s="765"/>
      <c r="KU709" s="765"/>
      <c r="KV709" s="765"/>
      <c r="KW709" s="765"/>
      <c r="KX709" s="765"/>
      <c r="KY709" s="765"/>
      <c r="KZ709" s="765"/>
      <c r="LA709" s="765"/>
      <c r="LB709" s="765"/>
      <c r="LC709" s="765"/>
      <c r="LD709" s="765"/>
      <c r="LE709" s="765"/>
      <c r="LF709" s="765"/>
      <c r="LG709" s="765"/>
      <c r="LH709" s="765"/>
      <c r="LI709" s="765"/>
      <c r="LJ709" s="765"/>
      <c r="LK709" s="765"/>
      <c r="LL709" s="765"/>
      <c r="LM709" s="765"/>
    </row>
    <row r="710" spans="1:325" ht="15.6" customHeight="1" x14ac:dyDescent="0.25">
      <c r="A710" s="537"/>
      <c r="B710" s="495" t="s">
        <v>280</v>
      </c>
      <c r="C710" s="495" t="s">
        <v>280</v>
      </c>
      <c r="D710" s="479" t="s">
        <v>385</v>
      </c>
      <c r="E710" s="689" t="s">
        <v>386</v>
      </c>
      <c r="F710" s="709">
        <v>89</v>
      </c>
      <c r="G710" s="709">
        <v>235</v>
      </c>
      <c r="H710" s="709">
        <v>117</v>
      </c>
      <c r="I710" s="470" t="s">
        <v>127</v>
      </c>
      <c r="J710" s="469">
        <v>0</v>
      </c>
      <c r="K710" s="469">
        <v>0</v>
      </c>
      <c r="L710" s="469">
        <v>0</v>
      </c>
      <c r="M710" s="469">
        <v>0</v>
      </c>
      <c r="N710" s="469">
        <v>16.899999999999999</v>
      </c>
      <c r="O710" s="469">
        <v>4.7</v>
      </c>
      <c r="P710" s="469">
        <v>0.6</v>
      </c>
      <c r="Q710" s="768" t="s">
        <v>757</v>
      </c>
      <c r="R710" s="469">
        <v>15.8</v>
      </c>
      <c r="S710" s="685">
        <v>31.4</v>
      </c>
      <c r="T710" s="770" t="s">
        <v>543</v>
      </c>
      <c r="U710" s="470" t="s">
        <v>276</v>
      </c>
      <c r="V710" s="470">
        <v>323.2</v>
      </c>
      <c r="W710" s="469">
        <v>71.099999999999994</v>
      </c>
      <c r="X710" s="469">
        <v>3</v>
      </c>
      <c r="Y710" s="469">
        <v>3</v>
      </c>
      <c r="Z710" s="469">
        <v>5</v>
      </c>
      <c r="AA710" s="469">
        <v>3</v>
      </c>
      <c r="AB710" s="469">
        <v>3</v>
      </c>
      <c r="AC710" s="469" t="s">
        <v>54</v>
      </c>
      <c r="AD710" s="768">
        <v>3</v>
      </c>
      <c r="AE710" s="469">
        <v>3</v>
      </c>
      <c r="AF710" s="685">
        <v>3</v>
      </c>
      <c r="AG710" s="770">
        <v>5</v>
      </c>
      <c r="AH710" s="470">
        <v>40.6</v>
      </c>
      <c r="AI710" s="705">
        <v>39.6</v>
      </c>
      <c r="AJ710" s="705" t="s">
        <v>54</v>
      </c>
      <c r="AK710" s="705">
        <v>40.1</v>
      </c>
      <c r="AL710" s="706">
        <v>891.1111111111112</v>
      </c>
      <c r="AM710" s="706">
        <v>9.4133697135061478</v>
      </c>
      <c r="AN710" s="689">
        <v>1</v>
      </c>
      <c r="AO710" s="542"/>
      <c r="AP710" s="765"/>
    </row>
    <row r="711" spans="1:325" ht="15.6" customHeight="1" x14ac:dyDescent="0.25">
      <c r="A711" s="537"/>
      <c r="B711" s="495" t="s">
        <v>280</v>
      </c>
      <c r="C711" s="495" t="s">
        <v>280</v>
      </c>
      <c r="D711" s="480"/>
      <c r="E711" s="689" t="s">
        <v>533</v>
      </c>
      <c r="F711" s="709">
        <v>77</v>
      </c>
      <c r="G711" s="709">
        <v>240</v>
      </c>
      <c r="H711" s="709">
        <v>105</v>
      </c>
      <c r="I711" s="470" t="s">
        <v>127</v>
      </c>
      <c r="J711" s="469">
        <v>0</v>
      </c>
      <c r="K711" s="469">
        <v>0</v>
      </c>
      <c r="L711" s="469">
        <v>2</v>
      </c>
      <c r="M711" s="469">
        <v>0</v>
      </c>
      <c r="N711" s="469">
        <v>17.600000000000001</v>
      </c>
      <c r="O711" s="469">
        <v>5</v>
      </c>
      <c r="P711" s="469">
        <v>0.3</v>
      </c>
      <c r="Q711" s="768" t="s">
        <v>425</v>
      </c>
      <c r="R711" s="469">
        <v>16.600000000000001</v>
      </c>
      <c r="S711" s="685">
        <v>35</v>
      </c>
      <c r="T711" s="770" t="s">
        <v>543</v>
      </c>
      <c r="U711" s="470" t="s">
        <v>278</v>
      </c>
      <c r="V711" s="470">
        <v>309</v>
      </c>
      <c r="W711" s="469">
        <v>62.2</v>
      </c>
      <c r="X711" s="469">
        <v>1</v>
      </c>
      <c r="Y711" s="469">
        <v>1</v>
      </c>
      <c r="Z711" s="469">
        <v>1</v>
      </c>
      <c r="AA711" s="469">
        <v>1</v>
      </c>
      <c r="AB711" s="469">
        <v>1</v>
      </c>
      <c r="AC711" s="469" t="s">
        <v>54</v>
      </c>
      <c r="AD711" s="768">
        <v>1</v>
      </c>
      <c r="AE711" s="469">
        <v>1</v>
      </c>
      <c r="AF711" s="685">
        <v>1</v>
      </c>
      <c r="AG711" s="770">
        <v>1</v>
      </c>
      <c r="AH711" s="470">
        <v>37.32</v>
      </c>
      <c r="AI711" s="705">
        <v>43.51</v>
      </c>
      <c r="AJ711" s="705" t="s">
        <v>54</v>
      </c>
      <c r="AK711" s="705">
        <v>40.414999999999999</v>
      </c>
      <c r="AL711" s="706">
        <v>898.11111111111097</v>
      </c>
      <c r="AM711" s="706">
        <v>23.612173115155187</v>
      </c>
      <c r="AN711" s="689">
        <v>1</v>
      </c>
      <c r="AO711" s="542"/>
      <c r="AP711" s="765"/>
    </row>
    <row r="712" spans="1:325" ht="15.6" customHeight="1" x14ac:dyDescent="0.25">
      <c r="A712" s="537"/>
      <c r="B712" s="495" t="s">
        <v>280</v>
      </c>
      <c r="C712" s="495" t="s">
        <v>280</v>
      </c>
      <c r="D712" s="480"/>
      <c r="E712" s="689" t="s">
        <v>549</v>
      </c>
      <c r="F712" s="709">
        <v>84</v>
      </c>
      <c r="G712" s="709">
        <v>230</v>
      </c>
      <c r="H712" s="709">
        <v>115</v>
      </c>
      <c r="I712" s="470" t="s">
        <v>120</v>
      </c>
      <c r="J712" s="469">
        <v>0</v>
      </c>
      <c r="K712" s="469">
        <v>0</v>
      </c>
      <c r="L712" s="469">
        <v>0</v>
      </c>
      <c r="M712" s="469">
        <v>0</v>
      </c>
      <c r="N712" s="469">
        <v>17</v>
      </c>
      <c r="O712" s="469">
        <v>5</v>
      </c>
      <c r="P712" s="469">
        <v>0</v>
      </c>
      <c r="Q712" s="768" t="s">
        <v>769</v>
      </c>
      <c r="R712" s="469">
        <v>18</v>
      </c>
      <c r="S712" s="685">
        <v>33</v>
      </c>
      <c r="T712" s="770" t="s">
        <v>556</v>
      </c>
      <c r="U712" s="470" t="s">
        <v>551</v>
      </c>
      <c r="V712" s="470">
        <v>222</v>
      </c>
      <c r="W712" s="469">
        <v>60.3</v>
      </c>
      <c r="X712" s="469">
        <v>1</v>
      </c>
      <c r="Y712" s="469">
        <v>1</v>
      </c>
      <c r="Z712" s="469">
        <v>1</v>
      </c>
      <c r="AA712" s="469">
        <v>1</v>
      </c>
      <c r="AB712" s="469">
        <v>1</v>
      </c>
      <c r="AC712" s="469" t="s">
        <v>54</v>
      </c>
      <c r="AD712" s="768">
        <v>1</v>
      </c>
      <c r="AE712" s="469">
        <v>1</v>
      </c>
      <c r="AF712" s="685">
        <v>1</v>
      </c>
      <c r="AG712" s="770">
        <v>1</v>
      </c>
      <c r="AH712" s="470">
        <v>17.5</v>
      </c>
      <c r="AI712" s="705">
        <v>17.3</v>
      </c>
      <c r="AJ712" s="705" t="s">
        <v>54</v>
      </c>
      <c r="AK712" s="705">
        <v>17.399999999999999</v>
      </c>
      <c r="AL712" s="706">
        <v>386.66666666666669</v>
      </c>
      <c r="AM712" s="706">
        <v>2.6548672566371523</v>
      </c>
      <c r="AN712" s="689">
        <v>6</v>
      </c>
      <c r="AO712" s="542"/>
      <c r="AP712" s="765"/>
    </row>
    <row r="713" spans="1:325" ht="15.6" customHeight="1" x14ac:dyDescent="0.25">
      <c r="A713" s="537"/>
      <c r="B713" s="495" t="s">
        <v>280</v>
      </c>
      <c r="C713" s="495" t="s">
        <v>280</v>
      </c>
      <c r="D713" s="480"/>
      <c r="E713" s="547" t="s">
        <v>392</v>
      </c>
      <c r="F713" s="584">
        <v>92</v>
      </c>
      <c r="G713" s="584">
        <v>225</v>
      </c>
      <c r="H713" s="584">
        <v>112</v>
      </c>
      <c r="I713" s="547" t="s">
        <v>127</v>
      </c>
      <c r="J713" s="580">
        <v>3</v>
      </c>
      <c r="K713" s="580">
        <v>0.5</v>
      </c>
      <c r="L713" s="580">
        <v>0</v>
      </c>
      <c r="M713" s="580">
        <v>0</v>
      </c>
      <c r="N713" s="581">
        <v>15.8</v>
      </c>
      <c r="O713" s="581">
        <v>4.8</v>
      </c>
      <c r="P713" s="581">
        <v>0.4</v>
      </c>
      <c r="Q713" s="547" t="s">
        <v>126</v>
      </c>
      <c r="R713" s="582">
        <v>16.2</v>
      </c>
      <c r="S713" s="583">
        <v>33.9</v>
      </c>
      <c r="T713" s="547" t="s">
        <v>249</v>
      </c>
      <c r="U713" s="547" t="s">
        <v>278</v>
      </c>
      <c r="V713" s="584">
        <v>324</v>
      </c>
      <c r="W713" s="580">
        <v>67.2</v>
      </c>
      <c r="X713" s="546">
        <v>1</v>
      </c>
      <c r="Y713" s="577">
        <v>1</v>
      </c>
      <c r="Z713" s="546">
        <v>1</v>
      </c>
      <c r="AA713" s="577">
        <v>1</v>
      </c>
      <c r="AB713" s="546">
        <v>1</v>
      </c>
      <c r="AC713" s="546" t="s">
        <v>54</v>
      </c>
      <c r="AD713" s="546">
        <v>1</v>
      </c>
      <c r="AE713" s="546">
        <v>1</v>
      </c>
      <c r="AF713" s="546">
        <v>1</v>
      </c>
      <c r="AG713" s="546">
        <v>1</v>
      </c>
      <c r="AH713" s="585">
        <v>39.18</v>
      </c>
      <c r="AI713" s="585">
        <v>40.229999999999997</v>
      </c>
      <c r="AJ713" s="585" t="s">
        <v>54</v>
      </c>
      <c r="AK713" s="585">
        <v>39.704999999999998</v>
      </c>
      <c r="AL713" s="580">
        <v>882.33333333333337</v>
      </c>
      <c r="AM713" s="580">
        <v>15.758017492711382</v>
      </c>
      <c r="AN713" s="547">
        <v>1</v>
      </c>
      <c r="AO713" s="542"/>
      <c r="AP713" s="765"/>
    </row>
    <row r="714" spans="1:325" ht="15.6" customHeight="1" x14ac:dyDescent="0.25">
      <c r="A714" s="537"/>
      <c r="B714" s="495" t="s">
        <v>280</v>
      </c>
      <c r="C714" s="495" t="s">
        <v>280</v>
      </c>
      <c r="D714" s="480"/>
      <c r="E714" s="547" t="s">
        <v>380</v>
      </c>
      <c r="F714" s="584">
        <v>80</v>
      </c>
      <c r="G714" s="584">
        <v>236.3</v>
      </c>
      <c r="H714" s="584">
        <v>100.3</v>
      </c>
      <c r="I714" s="547" t="s">
        <v>127</v>
      </c>
      <c r="J714" s="580">
        <v>0</v>
      </c>
      <c r="K714" s="580">
        <v>6.7</v>
      </c>
      <c r="L714" s="580">
        <v>2.2000000000000002</v>
      </c>
      <c r="M714" s="580">
        <v>0</v>
      </c>
      <c r="N714" s="581">
        <v>15.7</v>
      </c>
      <c r="O714" s="581">
        <v>4.5999999999999996</v>
      </c>
      <c r="P714" s="581">
        <v>1.7</v>
      </c>
      <c r="Q714" s="547" t="s">
        <v>126</v>
      </c>
      <c r="R714" s="582">
        <v>16</v>
      </c>
      <c r="S714" s="583">
        <v>28.6</v>
      </c>
      <c r="T714" s="547" t="s">
        <v>249</v>
      </c>
      <c r="U714" s="547" t="s">
        <v>276</v>
      </c>
      <c r="V714" s="584">
        <v>328.8</v>
      </c>
      <c r="W714" s="580">
        <v>71.900000000000006</v>
      </c>
      <c r="X714" s="546">
        <v>1</v>
      </c>
      <c r="Y714" s="577">
        <v>1</v>
      </c>
      <c r="Z714" s="546">
        <v>1</v>
      </c>
      <c r="AA714" s="577">
        <v>1</v>
      </c>
      <c r="AB714" s="546">
        <v>1</v>
      </c>
      <c r="AC714" s="546" t="s">
        <v>54</v>
      </c>
      <c r="AD714" s="546">
        <v>1</v>
      </c>
      <c r="AE714" s="546">
        <v>1</v>
      </c>
      <c r="AF714" s="546">
        <v>1</v>
      </c>
      <c r="AG714" s="546">
        <v>1</v>
      </c>
      <c r="AH714" s="585">
        <v>31.45</v>
      </c>
      <c r="AI714" s="585">
        <v>32.950000000000003</v>
      </c>
      <c r="AJ714" s="585" t="s">
        <v>54</v>
      </c>
      <c r="AK714" s="585">
        <v>32.200000000000003</v>
      </c>
      <c r="AL714" s="580">
        <v>715.55555555555566</v>
      </c>
      <c r="AM714" s="580">
        <v>7.1547420965058315</v>
      </c>
      <c r="AN714" s="547">
        <v>2</v>
      </c>
      <c r="AO714" s="542"/>
      <c r="AP714" s="765"/>
    </row>
    <row r="715" spans="1:325" ht="15.6" customHeight="1" x14ac:dyDescent="0.25">
      <c r="A715" s="537"/>
      <c r="B715" s="495" t="s">
        <v>280</v>
      </c>
      <c r="C715" s="495" t="s">
        <v>280</v>
      </c>
      <c r="D715" s="480"/>
      <c r="E715" s="547" t="s">
        <v>552</v>
      </c>
      <c r="F715" s="584">
        <v>87</v>
      </c>
      <c r="G715" s="584">
        <v>232</v>
      </c>
      <c r="H715" s="584">
        <v>104</v>
      </c>
      <c r="I715" s="547" t="s">
        <v>120</v>
      </c>
      <c r="J715" s="580">
        <v>0</v>
      </c>
      <c r="K715" s="580">
        <v>0</v>
      </c>
      <c r="L715" s="580">
        <v>3</v>
      </c>
      <c r="M715" s="580">
        <v>0</v>
      </c>
      <c r="N715" s="581">
        <v>14.5</v>
      </c>
      <c r="O715" s="581">
        <v>4.5</v>
      </c>
      <c r="P715" s="581">
        <v>1.4</v>
      </c>
      <c r="Q715" s="547" t="s">
        <v>126</v>
      </c>
      <c r="R715" s="582">
        <v>15.8</v>
      </c>
      <c r="S715" s="583">
        <v>28.9</v>
      </c>
      <c r="T715" s="547" t="s">
        <v>249</v>
      </c>
      <c r="U715" s="547" t="s">
        <v>248</v>
      </c>
      <c r="V715" s="584">
        <v>240</v>
      </c>
      <c r="W715" s="580">
        <v>61.7</v>
      </c>
      <c r="X715" s="546">
        <v>1</v>
      </c>
      <c r="Y715" s="577">
        <v>1</v>
      </c>
      <c r="Z715" s="546">
        <v>1</v>
      </c>
      <c r="AA715" s="577">
        <v>1</v>
      </c>
      <c r="AB715" s="546">
        <v>1</v>
      </c>
      <c r="AC715" s="546" t="s">
        <v>54</v>
      </c>
      <c r="AD715" s="546">
        <v>1</v>
      </c>
      <c r="AE715" s="546">
        <v>1</v>
      </c>
      <c r="AF715" s="546">
        <v>1</v>
      </c>
      <c r="AG715" s="546">
        <v>1</v>
      </c>
      <c r="AH715" s="585">
        <v>39.54</v>
      </c>
      <c r="AI715" s="585">
        <v>40.68</v>
      </c>
      <c r="AJ715" s="585" t="s">
        <v>54</v>
      </c>
      <c r="AK715" s="585">
        <v>40.11</v>
      </c>
      <c r="AL715" s="580">
        <v>891.33333333333337</v>
      </c>
      <c r="AM715" s="580">
        <v>17.970588235294123</v>
      </c>
      <c r="AN715" s="547">
        <v>1</v>
      </c>
      <c r="AO715" s="542"/>
      <c r="AP715" s="765"/>
    </row>
    <row r="716" spans="1:325" ht="15.6" customHeight="1" x14ac:dyDescent="0.25">
      <c r="A716" s="537"/>
      <c r="B716" s="495" t="s">
        <v>280</v>
      </c>
      <c r="C716" s="495" t="s">
        <v>280</v>
      </c>
      <c r="D716" s="480"/>
      <c r="E716" s="547" t="s">
        <v>553</v>
      </c>
      <c r="F716" s="584">
        <v>78</v>
      </c>
      <c r="G716" s="584">
        <v>221</v>
      </c>
      <c r="H716" s="584">
        <v>106</v>
      </c>
      <c r="I716" s="547" t="s">
        <v>127</v>
      </c>
      <c r="J716" s="580">
        <v>2.8</v>
      </c>
      <c r="K716" s="580">
        <v>0</v>
      </c>
      <c r="L716" s="580">
        <v>2.5</v>
      </c>
      <c r="M716" s="580">
        <v>0</v>
      </c>
      <c r="N716" s="581">
        <v>18.7</v>
      </c>
      <c r="O716" s="581">
        <v>4.8</v>
      </c>
      <c r="P716" s="581">
        <v>1.1000000000000001</v>
      </c>
      <c r="Q716" s="547" t="s">
        <v>130</v>
      </c>
      <c r="R716" s="582">
        <v>16.600000000000001</v>
      </c>
      <c r="S716" s="583">
        <v>33</v>
      </c>
      <c r="T716" s="547" t="s">
        <v>543</v>
      </c>
      <c r="U716" s="547" t="s">
        <v>276</v>
      </c>
      <c r="V716" s="584">
        <v>344</v>
      </c>
      <c r="W716" s="580">
        <v>68.599999999999994</v>
      </c>
      <c r="X716" s="546">
        <v>1</v>
      </c>
      <c r="Y716" s="577">
        <v>3</v>
      </c>
      <c r="Z716" s="546">
        <v>1</v>
      </c>
      <c r="AA716" s="577">
        <v>3</v>
      </c>
      <c r="AB716" s="546">
        <v>3</v>
      </c>
      <c r="AC716" s="546" t="s">
        <v>54</v>
      </c>
      <c r="AD716" s="546">
        <v>1</v>
      </c>
      <c r="AE716" s="546">
        <v>3</v>
      </c>
      <c r="AF716" s="546">
        <v>1</v>
      </c>
      <c r="AG716" s="546">
        <v>3</v>
      </c>
      <c r="AH716" s="585">
        <v>37.96875</v>
      </c>
      <c r="AI716" s="585">
        <v>36.5625</v>
      </c>
      <c r="AJ716" s="585" t="s">
        <v>54</v>
      </c>
      <c r="AK716" s="585">
        <v>37.265625</v>
      </c>
      <c r="AL716" s="580">
        <v>828.125</v>
      </c>
      <c r="AM716" s="580">
        <v>10.110803324099718</v>
      </c>
      <c r="AN716" s="547">
        <v>1</v>
      </c>
      <c r="AO716" s="542"/>
      <c r="AP716" s="765"/>
    </row>
    <row r="717" spans="1:325" ht="15.6" customHeight="1" x14ac:dyDescent="0.25">
      <c r="A717" s="537"/>
      <c r="B717" s="495" t="s">
        <v>280</v>
      </c>
      <c r="C717" s="495" t="s">
        <v>280</v>
      </c>
      <c r="D717" s="480"/>
      <c r="E717" s="464" t="s">
        <v>505</v>
      </c>
      <c r="F717" s="735">
        <v>64</v>
      </c>
      <c r="G717" s="735">
        <v>198</v>
      </c>
      <c r="H717" s="735">
        <v>88</v>
      </c>
      <c r="I717" s="464" t="s">
        <v>127</v>
      </c>
      <c r="J717" s="731">
        <v>0</v>
      </c>
      <c r="K717" s="731">
        <v>0</v>
      </c>
      <c r="L717" s="731">
        <v>0</v>
      </c>
      <c r="M717" s="731">
        <v>0</v>
      </c>
      <c r="N717" s="732">
        <v>19.899999999999999</v>
      </c>
      <c r="O717" s="732">
        <v>5.5</v>
      </c>
      <c r="P717" s="732">
        <v>0</v>
      </c>
      <c r="Q717" s="464" t="s">
        <v>126</v>
      </c>
      <c r="R717" s="733">
        <v>16</v>
      </c>
      <c r="S717" s="734">
        <v>35</v>
      </c>
      <c r="T717" s="464" t="s">
        <v>249</v>
      </c>
      <c r="U717" s="464" t="s">
        <v>278</v>
      </c>
      <c r="V717" s="735">
        <v>289</v>
      </c>
      <c r="W717" s="731">
        <v>65.5</v>
      </c>
      <c r="X717" s="454">
        <v>1</v>
      </c>
      <c r="Y717" s="717">
        <v>5</v>
      </c>
      <c r="Z717" s="454">
        <v>3</v>
      </c>
      <c r="AA717" s="717">
        <v>3</v>
      </c>
      <c r="AB717" s="454">
        <v>3</v>
      </c>
      <c r="AC717" s="454" t="s">
        <v>54</v>
      </c>
      <c r="AD717" s="454">
        <v>3</v>
      </c>
      <c r="AE717" s="454">
        <v>3</v>
      </c>
      <c r="AF717" s="454">
        <v>5</v>
      </c>
      <c r="AG717" s="454">
        <v>5</v>
      </c>
      <c r="AH717" s="736">
        <v>44.5</v>
      </c>
      <c r="AI717" s="736">
        <v>42.9</v>
      </c>
      <c r="AJ717" s="736" t="s">
        <v>54</v>
      </c>
      <c r="AK717" s="736">
        <v>43.7</v>
      </c>
      <c r="AL717" s="731">
        <v>971.1111111111112</v>
      </c>
      <c r="AM717" s="731">
        <v>18.108108108108109</v>
      </c>
      <c r="AN717" s="464">
        <v>4</v>
      </c>
      <c r="AO717" s="542"/>
      <c r="AP717" s="765"/>
    </row>
    <row r="718" spans="1:325" s="614" customFormat="1" ht="15.6" customHeight="1" thickBot="1" x14ac:dyDescent="0.3">
      <c r="A718" s="537"/>
      <c r="B718" s="496" t="s">
        <v>280</v>
      </c>
      <c r="C718" s="496" t="s">
        <v>280</v>
      </c>
      <c r="D718" s="481"/>
      <c r="E718" s="691" t="s">
        <v>377</v>
      </c>
      <c r="F718" s="692">
        <v>81.375</v>
      </c>
      <c r="G718" s="692">
        <v>227.16249999999999</v>
      </c>
      <c r="H718" s="692">
        <v>105.91249999999999</v>
      </c>
      <c r="I718" s="670" t="s">
        <v>771</v>
      </c>
      <c r="J718" s="694">
        <v>0.72499999999999998</v>
      </c>
      <c r="K718" s="694">
        <v>0.9</v>
      </c>
      <c r="L718" s="694">
        <v>1.2124999999999999</v>
      </c>
      <c r="M718" s="694">
        <v>0</v>
      </c>
      <c r="N718" s="694">
        <v>17.012499999999999</v>
      </c>
      <c r="O718" s="694">
        <v>4.8624999999999998</v>
      </c>
      <c r="P718" s="694">
        <v>0.6875</v>
      </c>
      <c r="Q718" s="693" t="s">
        <v>428</v>
      </c>
      <c r="R718" s="694">
        <v>16.375</v>
      </c>
      <c r="S718" s="695">
        <v>32.35</v>
      </c>
      <c r="T718" s="670" t="s">
        <v>548</v>
      </c>
      <c r="U718" s="693" t="s">
        <v>542</v>
      </c>
      <c r="V718" s="692">
        <v>297.5</v>
      </c>
      <c r="W718" s="694">
        <v>66.0625</v>
      </c>
      <c r="X718" s="693">
        <v>3</v>
      </c>
      <c r="Y718" s="693">
        <v>5</v>
      </c>
      <c r="Z718" s="693">
        <v>5</v>
      </c>
      <c r="AA718" s="693">
        <v>3</v>
      </c>
      <c r="AB718" s="691">
        <v>3</v>
      </c>
      <c r="AC718" s="691" t="s">
        <v>54</v>
      </c>
      <c r="AD718" s="691">
        <v>3</v>
      </c>
      <c r="AE718" s="691">
        <v>3</v>
      </c>
      <c r="AF718" s="691">
        <v>5</v>
      </c>
      <c r="AG718" s="691">
        <v>5</v>
      </c>
      <c r="AH718" s="696">
        <v>36.007343749999997</v>
      </c>
      <c r="AI718" s="696">
        <v>36.716562499999995</v>
      </c>
      <c r="AJ718" s="696" t="s">
        <v>54</v>
      </c>
      <c r="AK718" s="696">
        <v>36.361953124999999</v>
      </c>
      <c r="AL718" s="694">
        <v>808.04340277777771</v>
      </c>
      <c r="AM718" s="694">
        <v>13.858486919678439</v>
      </c>
      <c r="AN718" s="693">
        <v>1</v>
      </c>
      <c r="AO718" s="478"/>
      <c r="AP718" s="765"/>
      <c r="AQ718" s="765"/>
      <c r="AR718" s="765"/>
      <c r="AS718" s="765"/>
      <c r="AT718" s="765"/>
      <c r="AU718" s="765"/>
      <c r="AV718" s="765"/>
      <c r="AW718" s="765"/>
      <c r="AX718" s="765"/>
      <c r="AY718" s="765"/>
      <c r="AZ718" s="765"/>
      <c r="BA718" s="765"/>
      <c r="BB718" s="765"/>
      <c r="BC718" s="765"/>
      <c r="BD718" s="765"/>
      <c r="BE718" s="765"/>
      <c r="BF718" s="765"/>
      <c r="BG718" s="765"/>
      <c r="BH718" s="765"/>
      <c r="BI718" s="765"/>
      <c r="BJ718" s="765"/>
      <c r="BK718" s="765"/>
      <c r="BL718" s="765"/>
      <c r="BM718" s="765"/>
      <c r="BN718" s="765"/>
      <c r="BO718" s="765"/>
      <c r="BP718" s="765"/>
      <c r="BQ718" s="765"/>
      <c r="BR718" s="765"/>
      <c r="BS718" s="765"/>
      <c r="BT718" s="765"/>
      <c r="BU718" s="765"/>
      <c r="BV718" s="765"/>
      <c r="BW718" s="765"/>
      <c r="BX718" s="765"/>
      <c r="BY718" s="765"/>
      <c r="BZ718" s="765"/>
      <c r="CA718" s="765"/>
      <c r="CB718" s="765"/>
      <c r="CC718" s="765"/>
      <c r="CD718" s="765"/>
      <c r="CE718" s="765"/>
      <c r="CF718" s="765"/>
      <c r="CG718" s="765"/>
      <c r="CH718" s="765"/>
      <c r="CI718" s="765"/>
      <c r="CJ718" s="765"/>
      <c r="CK718" s="765"/>
      <c r="CL718" s="765"/>
      <c r="CM718" s="765"/>
      <c r="CN718" s="765"/>
      <c r="CO718" s="765"/>
      <c r="CP718" s="765"/>
      <c r="CQ718" s="765"/>
      <c r="CR718" s="765"/>
      <c r="CS718" s="765"/>
      <c r="CT718" s="765"/>
      <c r="CU718" s="765"/>
      <c r="CV718" s="765"/>
      <c r="CW718" s="765"/>
      <c r="CX718" s="765"/>
      <c r="CY718" s="765"/>
      <c r="CZ718" s="765"/>
      <c r="DA718" s="765"/>
      <c r="DB718" s="765"/>
      <c r="DC718" s="765"/>
      <c r="DD718" s="765"/>
      <c r="DE718" s="765"/>
      <c r="DF718" s="765"/>
      <c r="DG718" s="765"/>
      <c r="DH718" s="765"/>
      <c r="DI718" s="765"/>
      <c r="DJ718" s="765"/>
      <c r="DK718" s="765"/>
      <c r="DL718" s="765"/>
      <c r="DM718" s="765"/>
      <c r="DN718" s="765"/>
      <c r="DO718" s="765"/>
      <c r="DP718" s="765"/>
      <c r="DQ718" s="765"/>
      <c r="DR718" s="765"/>
      <c r="DS718" s="765"/>
      <c r="DT718" s="765"/>
      <c r="DU718" s="765"/>
      <c r="DV718" s="765"/>
      <c r="DW718" s="765"/>
      <c r="DX718" s="765"/>
      <c r="DY718" s="765"/>
      <c r="DZ718" s="765"/>
      <c r="EA718" s="765"/>
      <c r="EB718" s="765"/>
      <c r="EC718" s="765"/>
      <c r="ED718" s="765"/>
      <c r="EE718" s="765"/>
      <c r="EF718" s="765"/>
      <c r="EG718" s="765"/>
      <c r="EH718" s="765"/>
      <c r="EI718" s="765"/>
      <c r="EJ718" s="765"/>
      <c r="EK718" s="765"/>
      <c r="EL718" s="765"/>
      <c r="EM718" s="765"/>
      <c r="EN718" s="765"/>
      <c r="EO718" s="765"/>
      <c r="EP718" s="765"/>
      <c r="EQ718" s="765"/>
      <c r="ER718" s="765"/>
      <c r="ES718" s="765"/>
      <c r="ET718" s="765"/>
      <c r="EU718" s="765"/>
      <c r="EV718" s="765"/>
      <c r="EW718" s="765"/>
      <c r="EX718" s="765"/>
      <c r="EY718" s="765"/>
      <c r="EZ718" s="765"/>
      <c r="FA718" s="765"/>
      <c r="FB718" s="765"/>
      <c r="FC718" s="765"/>
      <c r="FD718" s="765"/>
      <c r="FE718" s="765"/>
      <c r="FF718" s="765"/>
      <c r="FG718" s="765"/>
      <c r="FH718" s="765"/>
      <c r="FI718" s="765"/>
      <c r="FJ718" s="765"/>
      <c r="FK718" s="765"/>
      <c r="FL718" s="765"/>
      <c r="FM718" s="765"/>
      <c r="FN718" s="765"/>
      <c r="FO718" s="765"/>
      <c r="FP718" s="765"/>
      <c r="FQ718" s="765"/>
      <c r="FR718" s="765"/>
      <c r="FS718" s="765"/>
      <c r="FT718" s="765"/>
      <c r="FU718" s="765"/>
      <c r="FV718" s="765"/>
      <c r="FW718" s="765"/>
      <c r="FX718" s="765"/>
      <c r="FY718" s="765"/>
      <c r="FZ718" s="765"/>
      <c r="GA718" s="765"/>
      <c r="GB718" s="765"/>
      <c r="GC718" s="765"/>
      <c r="GD718" s="765"/>
      <c r="GE718" s="765"/>
      <c r="GF718" s="765"/>
      <c r="GG718" s="765"/>
      <c r="GH718" s="765"/>
      <c r="GI718" s="765"/>
      <c r="GJ718" s="765"/>
      <c r="GK718" s="765"/>
      <c r="GL718" s="765"/>
      <c r="GM718" s="765"/>
      <c r="GN718" s="765"/>
      <c r="GO718" s="765"/>
      <c r="GP718" s="765"/>
      <c r="GQ718" s="765"/>
      <c r="GR718" s="765"/>
      <c r="GS718" s="765"/>
      <c r="GT718" s="765"/>
      <c r="GU718" s="765"/>
      <c r="GV718" s="765"/>
      <c r="GW718" s="765"/>
      <c r="GX718" s="765"/>
      <c r="GY718" s="765"/>
      <c r="GZ718" s="765"/>
      <c r="HA718" s="765"/>
      <c r="HB718" s="765"/>
      <c r="HC718" s="765"/>
      <c r="HD718" s="765"/>
      <c r="HE718" s="765"/>
      <c r="HF718" s="765"/>
      <c r="HG718" s="765"/>
      <c r="HH718" s="765"/>
      <c r="HI718" s="765"/>
      <c r="HJ718" s="765"/>
      <c r="HK718" s="765"/>
      <c r="HL718" s="765"/>
      <c r="HM718" s="765"/>
      <c r="HN718" s="765"/>
      <c r="HO718" s="765"/>
      <c r="HP718" s="765"/>
      <c r="HQ718" s="765"/>
      <c r="HR718" s="765"/>
      <c r="HS718" s="765"/>
      <c r="HT718" s="765"/>
      <c r="HU718" s="765"/>
      <c r="HV718" s="765"/>
      <c r="HW718" s="765"/>
      <c r="HX718" s="765"/>
      <c r="HY718" s="765"/>
      <c r="HZ718" s="765"/>
      <c r="IA718" s="765"/>
      <c r="IB718" s="765"/>
      <c r="IC718" s="765"/>
      <c r="ID718" s="765"/>
      <c r="IE718" s="765"/>
      <c r="IF718" s="765"/>
      <c r="IG718" s="765"/>
      <c r="IH718" s="765"/>
      <c r="II718" s="765"/>
      <c r="IJ718" s="765"/>
      <c r="IK718" s="765"/>
      <c r="IL718" s="765"/>
      <c r="IM718" s="765"/>
      <c r="IN718" s="765"/>
      <c r="IO718" s="765"/>
      <c r="IP718" s="765"/>
      <c r="IQ718" s="765"/>
      <c r="IR718" s="765"/>
      <c r="IS718" s="765"/>
      <c r="IT718" s="765"/>
      <c r="IU718" s="765"/>
      <c r="IV718" s="765"/>
      <c r="IW718" s="765"/>
      <c r="IX718" s="765"/>
      <c r="IY718" s="765"/>
      <c r="IZ718" s="765"/>
      <c r="JA718" s="765"/>
      <c r="JB718" s="765"/>
      <c r="JC718" s="765"/>
      <c r="JD718" s="765"/>
      <c r="JE718" s="765"/>
      <c r="JF718" s="765"/>
      <c r="JG718" s="765"/>
      <c r="JH718" s="765"/>
      <c r="JI718" s="765"/>
      <c r="JJ718" s="765"/>
      <c r="JK718" s="765"/>
      <c r="JL718" s="765"/>
      <c r="JM718" s="765"/>
      <c r="JN718" s="765"/>
      <c r="JO718" s="765"/>
      <c r="JP718" s="765"/>
      <c r="JQ718" s="765"/>
      <c r="JR718" s="765"/>
      <c r="JS718" s="765"/>
      <c r="JT718" s="765"/>
      <c r="JU718" s="765"/>
      <c r="JV718" s="765"/>
      <c r="JW718" s="765"/>
      <c r="JX718" s="765"/>
      <c r="JY718" s="765"/>
      <c r="JZ718" s="765"/>
      <c r="KA718" s="765"/>
      <c r="KB718" s="765"/>
      <c r="KC718" s="765"/>
      <c r="KD718" s="765"/>
      <c r="KE718" s="765"/>
      <c r="KF718" s="765"/>
      <c r="KG718" s="765"/>
      <c r="KH718" s="765"/>
      <c r="KI718" s="765"/>
      <c r="KJ718" s="765"/>
      <c r="KK718" s="765"/>
      <c r="KL718" s="765"/>
      <c r="KM718" s="765"/>
      <c r="KN718" s="765"/>
      <c r="KO718" s="765"/>
      <c r="KP718" s="765"/>
      <c r="KQ718" s="765"/>
      <c r="KR718" s="765"/>
      <c r="KS718" s="765"/>
      <c r="KT718" s="765"/>
      <c r="KU718" s="765"/>
      <c r="KV718" s="765"/>
      <c r="KW718" s="765"/>
      <c r="KX718" s="765"/>
      <c r="KY718" s="765"/>
      <c r="KZ718" s="765"/>
      <c r="LA718" s="765"/>
      <c r="LB718" s="765"/>
      <c r="LC718" s="765"/>
      <c r="LD718" s="765"/>
      <c r="LE718" s="765"/>
      <c r="LF718" s="765"/>
      <c r="LG718" s="765"/>
      <c r="LH718" s="765"/>
      <c r="LI718" s="765"/>
      <c r="LJ718" s="765"/>
      <c r="LK718" s="765"/>
      <c r="LL718" s="765"/>
      <c r="LM718" s="765"/>
    </row>
    <row r="719" spans="1:325" x14ac:dyDescent="0.25">
      <c r="A719" s="537"/>
      <c r="B719" s="494" t="s">
        <v>271</v>
      </c>
      <c r="C719" s="494" t="s">
        <v>271</v>
      </c>
      <c r="D719" s="472" t="s">
        <v>362</v>
      </c>
      <c r="E719" s="455" t="s">
        <v>363</v>
      </c>
      <c r="F719" s="712">
        <v>97</v>
      </c>
      <c r="G719" s="712">
        <v>220</v>
      </c>
      <c r="H719" s="712">
        <v>100</v>
      </c>
      <c r="I719" s="455" t="s">
        <v>127</v>
      </c>
      <c r="J719" s="711">
        <v>0</v>
      </c>
      <c r="K719" s="711">
        <v>0</v>
      </c>
      <c r="L719" s="711">
        <v>0</v>
      </c>
      <c r="M719" s="711">
        <v>0</v>
      </c>
      <c r="N719" s="710">
        <v>18.2</v>
      </c>
      <c r="O719" s="710">
        <v>4.5</v>
      </c>
      <c r="P719" s="710">
        <v>4.0999999999999996</v>
      </c>
      <c r="Q719" s="455" t="s">
        <v>530</v>
      </c>
      <c r="R719" s="711">
        <v>15.6</v>
      </c>
      <c r="S719" s="712">
        <v>27.4</v>
      </c>
      <c r="T719" s="455" t="s">
        <v>531</v>
      </c>
      <c r="U719" s="455" t="s">
        <v>248</v>
      </c>
      <c r="V719" s="712">
        <v>335.4</v>
      </c>
      <c r="W719" s="711">
        <v>71.5</v>
      </c>
      <c r="X719" s="455">
        <v>3</v>
      </c>
      <c r="Y719" s="455">
        <v>3</v>
      </c>
      <c r="Z719" s="455">
        <v>3</v>
      </c>
      <c r="AA719" s="455">
        <v>3</v>
      </c>
      <c r="AB719" s="683" t="s">
        <v>54</v>
      </c>
      <c r="AC719" s="683" t="s">
        <v>54</v>
      </c>
      <c r="AD719" s="683" t="s">
        <v>54</v>
      </c>
      <c r="AE719" s="683" t="s">
        <v>54</v>
      </c>
      <c r="AF719" s="683" t="s">
        <v>54</v>
      </c>
      <c r="AG719" s="683">
        <v>5</v>
      </c>
      <c r="AH719" s="713">
        <v>16.920000000000002</v>
      </c>
      <c r="AI719" s="713">
        <v>17.32</v>
      </c>
      <c r="AJ719" s="713" t="s">
        <v>54</v>
      </c>
      <c r="AK719" s="714">
        <v>17.12</v>
      </c>
      <c r="AL719" s="711">
        <v>760.8888888888888</v>
      </c>
      <c r="AM719" s="711">
        <v>4.5815516188148786</v>
      </c>
      <c r="AN719" s="455">
        <v>11</v>
      </c>
      <c r="AO719" s="819" t="s">
        <v>772</v>
      </c>
    </row>
    <row r="720" spans="1:325" x14ac:dyDescent="0.25">
      <c r="A720" s="537"/>
      <c r="B720" s="495" t="s">
        <v>271</v>
      </c>
      <c r="C720" s="495" t="s">
        <v>271</v>
      </c>
      <c r="D720" s="473" t="s">
        <v>362</v>
      </c>
      <c r="E720" s="546" t="s">
        <v>532</v>
      </c>
      <c r="F720" s="577">
        <v>70</v>
      </c>
      <c r="G720" s="577">
        <v>215.3</v>
      </c>
      <c r="H720" s="577">
        <v>84.4</v>
      </c>
      <c r="I720" s="546" t="s">
        <v>370</v>
      </c>
      <c r="J720" s="576">
        <v>1.1000000000000001</v>
      </c>
      <c r="K720" s="576">
        <v>5.5</v>
      </c>
      <c r="L720" s="576">
        <v>0</v>
      </c>
      <c r="M720" s="576">
        <v>0</v>
      </c>
      <c r="N720" s="575">
        <v>18.100000000000001</v>
      </c>
      <c r="O720" s="575">
        <v>4.3</v>
      </c>
      <c r="P720" s="575">
        <v>1.1000000000000001</v>
      </c>
      <c r="Q720" s="546" t="s">
        <v>119</v>
      </c>
      <c r="R720" s="576">
        <v>14.4</v>
      </c>
      <c r="S720" s="577">
        <v>33</v>
      </c>
      <c r="T720" s="546" t="s">
        <v>249</v>
      </c>
      <c r="U720" s="576" t="s">
        <v>248</v>
      </c>
      <c r="V720" s="577">
        <v>316</v>
      </c>
      <c r="W720" s="576">
        <v>68.5</v>
      </c>
      <c r="X720" s="546">
        <v>1</v>
      </c>
      <c r="Y720" s="546">
        <v>1</v>
      </c>
      <c r="Z720" s="546">
        <v>1</v>
      </c>
      <c r="AA720" s="546">
        <v>3</v>
      </c>
      <c r="AB720" s="471" t="s">
        <v>54</v>
      </c>
      <c r="AC720" s="471" t="s">
        <v>54</v>
      </c>
      <c r="AD720" s="471" t="s">
        <v>54</v>
      </c>
      <c r="AE720" s="471" t="s">
        <v>54</v>
      </c>
      <c r="AF720" s="471" t="s">
        <v>54</v>
      </c>
      <c r="AG720" s="471">
        <v>1</v>
      </c>
      <c r="AH720" s="578">
        <v>14.7</v>
      </c>
      <c r="AI720" s="578">
        <v>14.9</v>
      </c>
      <c r="AJ720" s="578" t="s">
        <v>54</v>
      </c>
      <c r="AK720" s="579">
        <v>14.8</v>
      </c>
      <c r="AL720" s="576">
        <v>657.77777777777783</v>
      </c>
      <c r="AM720" s="576">
        <v>1.0238907849829468</v>
      </c>
      <c r="AN720" s="546">
        <v>12</v>
      </c>
      <c r="AO720" s="542"/>
    </row>
    <row r="721" spans="1:325" x14ac:dyDescent="0.25">
      <c r="A721" s="537"/>
      <c r="B721" s="495" t="s">
        <v>271</v>
      </c>
      <c r="C721" s="495" t="s">
        <v>271</v>
      </c>
      <c r="D721" s="473" t="s">
        <v>362</v>
      </c>
      <c r="E721" s="546" t="s">
        <v>533</v>
      </c>
      <c r="F721" s="577">
        <v>92</v>
      </c>
      <c r="G721" s="577">
        <v>181</v>
      </c>
      <c r="H721" s="577">
        <v>80</v>
      </c>
      <c r="I721" s="546" t="s">
        <v>127</v>
      </c>
      <c r="J721" s="576">
        <v>0</v>
      </c>
      <c r="K721" s="576">
        <v>0</v>
      </c>
      <c r="L721" s="576">
        <v>0</v>
      </c>
      <c r="M721" s="576" t="s">
        <v>54</v>
      </c>
      <c r="N721" s="575">
        <v>19.600000000000001</v>
      </c>
      <c r="O721" s="575">
        <v>4.8</v>
      </c>
      <c r="P721" s="575">
        <v>3.5</v>
      </c>
      <c r="Q721" s="546" t="s">
        <v>119</v>
      </c>
      <c r="R721" s="576">
        <v>15</v>
      </c>
      <c r="S721" s="577">
        <v>32</v>
      </c>
      <c r="T721" s="546" t="s">
        <v>54</v>
      </c>
      <c r="U721" s="546" t="s">
        <v>248</v>
      </c>
      <c r="V721" s="577">
        <v>323.39999999999998</v>
      </c>
      <c r="W721" s="576">
        <v>73.099999999999994</v>
      </c>
      <c r="X721" s="546">
        <v>1</v>
      </c>
      <c r="Y721" s="546">
        <v>1</v>
      </c>
      <c r="Z721" s="546">
        <v>1</v>
      </c>
      <c r="AA721" s="546">
        <v>1</v>
      </c>
      <c r="AB721" s="471" t="s">
        <v>54</v>
      </c>
      <c r="AC721" s="471" t="s">
        <v>54</v>
      </c>
      <c r="AD721" s="471" t="s">
        <v>54</v>
      </c>
      <c r="AE721" s="471" t="s">
        <v>54</v>
      </c>
      <c r="AF721" s="471" t="s">
        <v>54</v>
      </c>
      <c r="AG721" s="471">
        <v>1</v>
      </c>
      <c r="AH721" s="578">
        <v>15.18</v>
      </c>
      <c r="AI721" s="578">
        <v>19.739999999999998</v>
      </c>
      <c r="AJ721" s="578" t="s">
        <v>307</v>
      </c>
      <c r="AK721" s="579">
        <v>17.46</v>
      </c>
      <c r="AL721" s="820">
        <v>776.00000000000011</v>
      </c>
      <c r="AM721" s="576">
        <v>-6.8799999999999901</v>
      </c>
      <c r="AN721" s="546">
        <v>7</v>
      </c>
      <c r="AO721" s="542"/>
    </row>
    <row r="722" spans="1:325" x14ac:dyDescent="0.25">
      <c r="A722" s="537"/>
      <c r="B722" s="495" t="s">
        <v>271</v>
      </c>
      <c r="C722" s="495" t="s">
        <v>271</v>
      </c>
      <c r="D722" s="473" t="s">
        <v>362</v>
      </c>
      <c r="E722" s="546" t="s">
        <v>534</v>
      </c>
      <c r="F722" s="577">
        <v>79</v>
      </c>
      <c r="G722" s="577">
        <v>207</v>
      </c>
      <c r="H722" s="577">
        <v>98</v>
      </c>
      <c r="I722" s="546" t="s">
        <v>120</v>
      </c>
      <c r="J722" s="576">
        <v>0</v>
      </c>
      <c r="K722" s="576">
        <v>0</v>
      </c>
      <c r="L722" s="576">
        <v>0</v>
      </c>
      <c r="M722" s="576">
        <v>0</v>
      </c>
      <c r="N722" s="575">
        <v>18.3</v>
      </c>
      <c r="O722" s="575">
        <v>5.2</v>
      </c>
      <c r="P722" s="575">
        <v>1.4</v>
      </c>
      <c r="Q722" s="577" t="s">
        <v>119</v>
      </c>
      <c r="R722" s="576">
        <v>13.6</v>
      </c>
      <c r="S722" s="577">
        <v>36.799999999999997</v>
      </c>
      <c r="T722" s="546" t="s">
        <v>139</v>
      </c>
      <c r="U722" s="576" t="s">
        <v>248</v>
      </c>
      <c r="V722" s="577">
        <v>384.7</v>
      </c>
      <c r="W722" s="576">
        <v>81.599999999999994</v>
      </c>
      <c r="X722" s="546">
        <v>1</v>
      </c>
      <c r="Y722" s="546">
        <v>3</v>
      </c>
      <c r="Z722" s="546">
        <v>3</v>
      </c>
      <c r="AA722" s="546">
        <v>1</v>
      </c>
      <c r="AB722" s="471" t="s">
        <v>54</v>
      </c>
      <c r="AC722" s="471" t="s">
        <v>54</v>
      </c>
      <c r="AD722" s="471" t="s">
        <v>54</v>
      </c>
      <c r="AE722" s="471" t="s">
        <v>54</v>
      </c>
      <c r="AF722" s="471" t="s">
        <v>54</v>
      </c>
      <c r="AG722" s="471">
        <v>1</v>
      </c>
      <c r="AH722" s="578">
        <v>16.100000000000001</v>
      </c>
      <c r="AI722" s="578">
        <v>14.78</v>
      </c>
      <c r="AJ722" s="578" t="s">
        <v>54</v>
      </c>
      <c r="AK722" s="579">
        <v>15.440000000000001</v>
      </c>
      <c r="AL722" s="576">
        <v>686.22222222222229</v>
      </c>
      <c r="AM722" s="576">
        <v>4.2538825118163581</v>
      </c>
      <c r="AN722" s="546">
        <v>11</v>
      </c>
      <c r="AO722" s="542"/>
    </row>
    <row r="723" spans="1:325" x14ac:dyDescent="0.25">
      <c r="A723" s="537"/>
      <c r="B723" s="495" t="s">
        <v>271</v>
      </c>
      <c r="C723" s="495" t="s">
        <v>271</v>
      </c>
      <c r="D723" s="473" t="s">
        <v>362</v>
      </c>
      <c r="E723" s="546" t="s">
        <v>424</v>
      </c>
      <c r="F723" s="577">
        <v>84</v>
      </c>
      <c r="G723" s="577">
        <v>245</v>
      </c>
      <c r="H723" s="577">
        <v>109.3</v>
      </c>
      <c r="I723" s="546" t="s">
        <v>127</v>
      </c>
      <c r="J723" s="576">
        <v>25</v>
      </c>
      <c r="K723" s="576">
        <v>0</v>
      </c>
      <c r="L723" s="576">
        <v>0</v>
      </c>
      <c r="M723" s="576">
        <v>0</v>
      </c>
      <c r="N723" s="575">
        <v>17.899999999999999</v>
      </c>
      <c r="O723" s="575">
        <v>4.7</v>
      </c>
      <c r="P723" s="575">
        <v>0.33</v>
      </c>
      <c r="Q723" s="546" t="s">
        <v>119</v>
      </c>
      <c r="R723" s="576">
        <v>14</v>
      </c>
      <c r="S723" s="577">
        <v>34.6</v>
      </c>
      <c r="T723" s="546" t="s">
        <v>249</v>
      </c>
      <c r="U723" s="546" t="s">
        <v>248</v>
      </c>
      <c r="V723" s="577">
        <v>376</v>
      </c>
      <c r="W723" s="576">
        <v>65.97</v>
      </c>
      <c r="X723" s="546">
        <v>1</v>
      </c>
      <c r="Y723" s="546">
        <v>1</v>
      </c>
      <c r="Z723" s="546">
        <v>3</v>
      </c>
      <c r="AA723" s="546">
        <v>1</v>
      </c>
      <c r="AB723" s="471" t="s">
        <v>54</v>
      </c>
      <c r="AC723" s="471" t="s">
        <v>54</v>
      </c>
      <c r="AD723" s="471" t="s">
        <v>54</v>
      </c>
      <c r="AE723" s="471" t="s">
        <v>54</v>
      </c>
      <c r="AF723" s="471" t="s">
        <v>54</v>
      </c>
      <c r="AG723" s="471">
        <v>3</v>
      </c>
      <c r="AH723" s="578">
        <v>27.64</v>
      </c>
      <c r="AI723" s="578">
        <v>27.55</v>
      </c>
      <c r="AJ723" s="578" t="s">
        <v>54</v>
      </c>
      <c r="AK723" s="579">
        <v>27.594999999999999</v>
      </c>
      <c r="AL723" s="576">
        <v>1226.4444444444443</v>
      </c>
      <c r="AM723" s="576">
        <v>19.046591889559959</v>
      </c>
      <c r="AN723" s="546">
        <v>3</v>
      </c>
      <c r="AO723" s="542"/>
    </row>
    <row r="724" spans="1:325" x14ac:dyDescent="0.25">
      <c r="A724" s="537"/>
      <c r="B724" s="495" t="s">
        <v>271</v>
      </c>
      <c r="C724" s="495" t="s">
        <v>271</v>
      </c>
      <c r="D724" s="473" t="s">
        <v>362</v>
      </c>
      <c r="E724" s="547" t="s">
        <v>536</v>
      </c>
      <c r="F724" s="577">
        <v>71</v>
      </c>
      <c r="G724" s="577">
        <v>212.7</v>
      </c>
      <c r="H724" s="577">
        <v>76.7</v>
      </c>
      <c r="I724" s="546" t="s">
        <v>127</v>
      </c>
      <c r="J724" s="576">
        <v>1</v>
      </c>
      <c r="K724" s="576">
        <v>1</v>
      </c>
      <c r="L724" s="576">
        <v>0</v>
      </c>
      <c r="M724" s="576">
        <v>0</v>
      </c>
      <c r="N724" s="575">
        <v>16.84</v>
      </c>
      <c r="O724" s="575">
        <v>4</v>
      </c>
      <c r="P724" s="575">
        <v>0</v>
      </c>
      <c r="Q724" s="546" t="s">
        <v>130</v>
      </c>
      <c r="R724" s="576">
        <v>14</v>
      </c>
      <c r="S724" s="577">
        <v>33</v>
      </c>
      <c r="T724" s="546" t="s">
        <v>142</v>
      </c>
      <c r="U724" s="546" t="s">
        <v>248</v>
      </c>
      <c r="V724" s="577">
        <v>348.6</v>
      </c>
      <c r="W724" s="576">
        <v>76.5</v>
      </c>
      <c r="X724" s="546">
        <v>1</v>
      </c>
      <c r="Y724" s="546">
        <v>1</v>
      </c>
      <c r="Z724" s="546">
        <v>1</v>
      </c>
      <c r="AA724" s="546">
        <v>2</v>
      </c>
      <c r="AB724" s="471" t="s">
        <v>54</v>
      </c>
      <c r="AC724" s="471" t="s">
        <v>54</v>
      </c>
      <c r="AD724" s="471" t="s">
        <v>54</v>
      </c>
      <c r="AE724" s="471" t="s">
        <v>54</v>
      </c>
      <c r="AF724" s="471" t="s">
        <v>54</v>
      </c>
      <c r="AG724" s="471">
        <v>1</v>
      </c>
      <c r="AH724" s="578">
        <v>18.440000000000001</v>
      </c>
      <c r="AI724" s="578">
        <v>18.059999999999999</v>
      </c>
      <c r="AJ724" s="578" t="s">
        <v>54</v>
      </c>
      <c r="AK724" s="579">
        <v>18.25</v>
      </c>
      <c r="AL724" s="576">
        <v>811.11111111111097</v>
      </c>
      <c r="AM724" s="576">
        <v>-3.7701028209860334</v>
      </c>
      <c r="AN724" s="546">
        <v>12</v>
      </c>
      <c r="AO724" s="542"/>
    </row>
    <row r="725" spans="1:325" x14ac:dyDescent="0.25">
      <c r="A725" s="537"/>
      <c r="B725" s="495" t="s">
        <v>271</v>
      </c>
      <c r="C725" s="495" t="s">
        <v>271</v>
      </c>
      <c r="D725" s="473" t="s">
        <v>362</v>
      </c>
      <c r="E725" s="546" t="s">
        <v>537</v>
      </c>
      <c r="F725" s="577">
        <v>82</v>
      </c>
      <c r="G725" s="577">
        <v>235</v>
      </c>
      <c r="H725" s="577">
        <v>95</v>
      </c>
      <c r="I725" s="546" t="s">
        <v>127</v>
      </c>
      <c r="J725" s="576">
        <v>0</v>
      </c>
      <c r="K725" s="576">
        <v>0</v>
      </c>
      <c r="L725" s="576">
        <v>0</v>
      </c>
      <c r="M725" s="576">
        <v>0</v>
      </c>
      <c r="N725" s="575">
        <v>20.399999999999999</v>
      </c>
      <c r="O725" s="576">
        <v>4.46</v>
      </c>
      <c r="P725" s="575">
        <v>2.2999999999999998</v>
      </c>
      <c r="Q725" s="546" t="s">
        <v>119</v>
      </c>
      <c r="R725" s="576">
        <v>14</v>
      </c>
      <c r="S725" s="577">
        <v>39</v>
      </c>
      <c r="T725" s="546" t="s">
        <v>249</v>
      </c>
      <c r="U725" s="546" t="s">
        <v>248</v>
      </c>
      <c r="V725" s="577">
        <v>354.2</v>
      </c>
      <c r="W725" s="576">
        <v>68.77</v>
      </c>
      <c r="X725" s="546">
        <v>1</v>
      </c>
      <c r="Y725" s="546">
        <v>1</v>
      </c>
      <c r="Z725" s="546">
        <v>3</v>
      </c>
      <c r="AA725" s="546">
        <v>1</v>
      </c>
      <c r="AB725" s="471" t="s">
        <v>54</v>
      </c>
      <c r="AC725" s="471" t="s">
        <v>54</v>
      </c>
      <c r="AD725" s="471" t="s">
        <v>54</v>
      </c>
      <c r="AE725" s="471" t="s">
        <v>54</v>
      </c>
      <c r="AF725" s="471" t="s">
        <v>54</v>
      </c>
      <c r="AG725" s="471">
        <v>3</v>
      </c>
      <c r="AH725" s="578">
        <v>16.75</v>
      </c>
      <c r="AI725" s="578">
        <v>17.03</v>
      </c>
      <c r="AJ725" s="578" t="s">
        <v>54</v>
      </c>
      <c r="AK725" s="579">
        <v>16.89</v>
      </c>
      <c r="AL725" s="576">
        <v>750.66666666666663</v>
      </c>
      <c r="AM725" s="576">
        <v>-0.44208664898322075</v>
      </c>
      <c r="AN725" s="546">
        <v>11</v>
      </c>
      <c r="AO725" s="542"/>
    </row>
    <row r="726" spans="1:325" x14ac:dyDescent="0.25">
      <c r="A726" s="537"/>
      <c r="B726" s="495" t="s">
        <v>271</v>
      </c>
      <c r="C726" s="495" t="s">
        <v>271</v>
      </c>
      <c r="D726" s="473" t="s">
        <v>362</v>
      </c>
      <c r="E726" s="546" t="s">
        <v>538</v>
      </c>
      <c r="F726" s="577">
        <v>95</v>
      </c>
      <c r="G726" s="577">
        <v>225</v>
      </c>
      <c r="H726" s="577">
        <v>119</v>
      </c>
      <c r="I726" s="546" t="s">
        <v>127</v>
      </c>
      <c r="J726" s="576">
        <v>0</v>
      </c>
      <c r="K726" s="576">
        <v>0</v>
      </c>
      <c r="L726" s="576">
        <v>0</v>
      </c>
      <c r="M726" s="576" t="s">
        <v>54</v>
      </c>
      <c r="N726" s="575">
        <v>17.7</v>
      </c>
      <c r="O726" s="576">
        <v>4.0999999999999996</v>
      </c>
      <c r="P726" s="575">
        <v>1.9</v>
      </c>
      <c r="Q726" s="546" t="s">
        <v>126</v>
      </c>
      <c r="R726" s="576">
        <v>13.8</v>
      </c>
      <c r="S726" s="577">
        <v>33</v>
      </c>
      <c r="T726" s="546" t="s">
        <v>132</v>
      </c>
      <c r="U726" s="546" t="s">
        <v>248</v>
      </c>
      <c r="V726" s="577">
        <v>310</v>
      </c>
      <c r="W726" s="576">
        <v>76</v>
      </c>
      <c r="X726" s="546">
        <v>1</v>
      </c>
      <c r="Y726" s="546">
        <v>1</v>
      </c>
      <c r="Z726" s="546">
        <v>1</v>
      </c>
      <c r="AA726" s="546">
        <v>1</v>
      </c>
      <c r="AB726" s="471" t="s">
        <v>54</v>
      </c>
      <c r="AC726" s="471" t="s">
        <v>54</v>
      </c>
      <c r="AD726" s="471" t="s">
        <v>54</v>
      </c>
      <c r="AE726" s="471" t="s">
        <v>54</v>
      </c>
      <c r="AF726" s="471" t="s">
        <v>54</v>
      </c>
      <c r="AG726" s="471">
        <v>1</v>
      </c>
      <c r="AH726" s="578">
        <v>17.3</v>
      </c>
      <c r="AI726" s="578">
        <v>16.920000000000002</v>
      </c>
      <c r="AJ726" s="578" t="s">
        <v>54</v>
      </c>
      <c r="AK726" s="579">
        <v>17.11</v>
      </c>
      <c r="AL726" s="576">
        <v>760.44444444444446</v>
      </c>
      <c r="AM726" s="576">
        <v>4.2021924482338555</v>
      </c>
      <c r="AN726" s="546">
        <v>11</v>
      </c>
      <c r="AO726" s="542"/>
    </row>
    <row r="727" spans="1:325" x14ac:dyDescent="0.25">
      <c r="A727" s="537"/>
      <c r="B727" s="495" t="s">
        <v>271</v>
      </c>
      <c r="C727" s="495" t="s">
        <v>271</v>
      </c>
      <c r="D727" s="473" t="s">
        <v>362</v>
      </c>
      <c r="E727" s="546" t="s">
        <v>539</v>
      </c>
      <c r="F727" s="577">
        <v>69</v>
      </c>
      <c r="G727" s="577">
        <v>247.2</v>
      </c>
      <c r="H727" s="577">
        <v>121.4</v>
      </c>
      <c r="I727" s="546" t="s">
        <v>120</v>
      </c>
      <c r="J727" s="576">
        <v>0</v>
      </c>
      <c r="K727" s="576">
        <v>0</v>
      </c>
      <c r="L727" s="576">
        <v>0</v>
      </c>
      <c r="M727" s="576" t="s">
        <v>54</v>
      </c>
      <c r="N727" s="575">
        <v>20.5</v>
      </c>
      <c r="O727" s="575">
        <v>4.5999999999999996</v>
      </c>
      <c r="P727" s="575">
        <v>1.6</v>
      </c>
      <c r="Q727" s="546" t="s">
        <v>119</v>
      </c>
      <c r="R727" s="576">
        <v>15.7</v>
      </c>
      <c r="S727" s="577">
        <v>36.799999999999997</v>
      </c>
      <c r="T727" s="546" t="s">
        <v>249</v>
      </c>
      <c r="U727" s="546" t="s">
        <v>54</v>
      </c>
      <c r="V727" s="577">
        <v>363</v>
      </c>
      <c r="W727" s="576">
        <v>69.599999999999994</v>
      </c>
      <c r="X727" s="546" t="s">
        <v>54</v>
      </c>
      <c r="Y727" s="546">
        <v>3</v>
      </c>
      <c r="Z727" s="546">
        <v>1</v>
      </c>
      <c r="AA727" s="546">
        <v>1</v>
      </c>
      <c r="AB727" s="471" t="s">
        <v>54</v>
      </c>
      <c r="AC727" s="471" t="s">
        <v>54</v>
      </c>
      <c r="AD727" s="471" t="s">
        <v>54</v>
      </c>
      <c r="AE727" s="471" t="s">
        <v>54</v>
      </c>
      <c r="AF727" s="471" t="s">
        <v>54</v>
      </c>
      <c r="AG727" s="471">
        <v>2</v>
      </c>
      <c r="AH727" s="578">
        <v>18.02</v>
      </c>
      <c r="AI727" s="578">
        <v>17.149999999999999</v>
      </c>
      <c r="AJ727" s="578" t="s">
        <v>54</v>
      </c>
      <c r="AK727" s="579">
        <v>17.585000000000001</v>
      </c>
      <c r="AL727" s="576">
        <v>781.55555555555566</v>
      </c>
      <c r="AM727" s="576">
        <v>11.509194673430592</v>
      </c>
      <c r="AN727" s="546">
        <v>1</v>
      </c>
      <c r="AO727" s="542"/>
    </row>
    <row r="728" spans="1:325" x14ac:dyDescent="0.25">
      <c r="A728" s="537"/>
      <c r="B728" s="495" t="s">
        <v>271</v>
      </c>
      <c r="C728" s="495" t="s">
        <v>271</v>
      </c>
      <c r="D728" s="473" t="s">
        <v>362</v>
      </c>
      <c r="E728" s="454" t="s">
        <v>540</v>
      </c>
      <c r="F728" s="717">
        <v>76</v>
      </c>
      <c r="G728" s="717">
        <v>216</v>
      </c>
      <c r="H728" s="717">
        <v>104</v>
      </c>
      <c r="I728" s="454" t="s">
        <v>127</v>
      </c>
      <c r="J728" s="716">
        <v>0</v>
      </c>
      <c r="K728" s="716">
        <v>0</v>
      </c>
      <c r="L728" s="716">
        <v>0</v>
      </c>
      <c r="M728" s="716" t="s">
        <v>54</v>
      </c>
      <c r="N728" s="715">
        <v>18.5</v>
      </c>
      <c r="O728" s="715">
        <v>4.3</v>
      </c>
      <c r="P728" s="715">
        <v>0.8</v>
      </c>
      <c r="Q728" s="454" t="s">
        <v>119</v>
      </c>
      <c r="R728" s="716">
        <v>14</v>
      </c>
      <c r="S728" s="717">
        <v>38</v>
      </c>
      <c r="T728" s="454" t="s">
        <v>249</v>
      </c>
      <c r="U728" s="454" t="s">
        <v>248</v>
      </c>
      <c r="V728" s="717">
        <v>346.2</v>
      </c>
      <c r="W728" s="716">
        <v>68.2</v>
      </c>
      <c r="X728" s="454">
        <v>1</v>
      </c>
      <c r="Y728" s="454">
        <v>1</v>
      </c>
      <c r="Z728" s="454">
        <v>3</v>
      </c>
      <c r="AA728" s="454" t="s">
        <v>54</v>
      </c>
      <c r="AB728" s="689" t="s">
        <v>54</v>
      </c>
      <c r="AC728" s="689" t="s">
        <v>54</v>
      </c>
      <c r="AD728" s="689" t="s">
        <v>54</v>
      </c>
      <c r="AE728" s="689" t="s">
        <v>54</v>
      </c>
      <c r="AF728" s="689" t="s">
        <v>54</v>
      </c>
      <c r="AG728" s="689">
        <v>5</v>
      </c>
      <c r="AH728" s="718">
        <v>21.52</v>
      </c>
      <c r="AI728" s="718">
        <v>21.96</v>
      </c>
      <c r="AJ728" s="718" t="s">
        <v>54</v>
      </c>
      <c r="AK728" s="719">
        <v>21.740000000000002</v>
      </c>
      <c r="AL728" s="716">
        <v>966.22222222222217</v>
      </c>
      <c r="AM728" s="716">
        <v>20.176893311221665</v>
      </c>
      <c r="AN728" s="454">
        <v>3</v>
      </c>
      <c r="AO728" s="542"/>
    </row>
    <row r="729" spans="1:325" s="614" customFormat="1" ht="16.5" thickBot="1" x14ac:dyDescent="0.3">
      <c r="A729" s="537"/>
      <c r="B729" s="495" t="s">
        <v>271</v>
      </c>
      <c r="C729" s="495" t="s">
        <v>271</v>
      </c>
      <c r="D729" s="474" t="s">
        <v>362</v>
      </c>
      <c r="E729" s="691" t="s">
        <v>377</v>
      </c>
      <c r="F729" s="692">
        <v>81.5</v>
      </c>
      <c r="G729" s="692">
        <v>220.42</v>
      </c>
      <c r="H729" s="692">
        <v>98.78</v>
      </c>
      <c r="I729" s="670" t="s">
        <v>771</v>
      </c>
      <c r="J729" s="694">
        <v>2.71</v>
      </c>
      <c r="K729" s="694">
        <v>0.65</v>
      </c>
      <c r="L729" s="694">
        <v>0</v>
      </c>
      <c r="M729" s="694">
        <v>0</v>
      </c>
      <c r="N729" s="694">
        <v>18.603999999999999</v>
      </c>
      <c r="O729" s="694">
        <v>4.4960000000000004</v>
      </c>
      <c r="P729" s="694">
        <v>1.7030000000000001</v>
      </c>
      <c r="Q729" s="693" t="s">
        <v>768</v>
      </c>
      <c r="R729" s="694">
        <v>14.41</v>
      </c>
      <c r="S729" s="695">
        <v>34.36</v>
      </c>
      <c r="T729" s="670" t="s">
        <v>548</v>
      </c>
      <c r="U729" s="693" t="s">
        <v>245</v>
      </c>
      <c r="V729" s="692">
        <v>345.74999999999994</v>
      </c>
      <c r="W729" s="694">
        <v>71.974000000000004</v>
      </c>
      <c r="X729" s="693">
        <v>3</v>
      </c>
      <c r="Y729" s="693">
        <v>3</v>
      </c>
      <c r="Z729" s="693">
        <v>3</v>
      </c>
      <c r="AA729" s="693">
        <v>3</v>
      </c>
      <c r="AB729" s="691" t="s">
        <v>54</v>
      </c>
      <c r="AC729" s="691" t="s">
        <v>54</v>
      </c>
      <c r="AD729" s="691" t="s">
        <v>54</v>
      </c>
      <c r="AE729" s="691" t="s">
        <v>54</v>
      </c>
      <c r="AF729" s="691" t="s">
        <v>54</v>
      </c>
      <c r="AG729" s="691">
        <v>5</v>
      </c>
      <c r="AH729" s="696">
        <v>18.257000000000001</v>
      </c>
      <c r="AI729" s="696">
        <v>18.541000000000004</v>
      </c>
      <c r="AJ729" s="696" t="s">
        <v>54</v>
      </c>
      <c r="AK729" s="696">
        <v>18.399000000000001</v>
      </c>
      <c r="AL729" s="694">
        <v>817.73333333333346</v>
      </c>
      <c r="AM729" s="694">
        <v>5.7596137265045959</v>
      </c>
      <c r="AN729" s="693">
        <v>11</v>
      </c>
      <c r="AO729" s="542"/>
      <c r="AP729" s="765"/>
      <c r="AQ729" s="765"/>
      <c r="AR729" s="765"/>
      <c r="AS729" s="765"/>
      <c r="AT729" s="765"/>
      <c r="AU729" s="765"/>
      <c r="AV729" s="765"/>
      <c r="AW729" s="765"/>
      <c r="AX729" s="765"/>
      <c r="AY729" s="765"/>
      <c r="AZ729" s="765"/>
      <c r="BA729" s="765"/>
      <c r="BB729" s="765"/>
      <c r="BC729" s="765"/>
      <c r="BD729" s="765"/>
      <c r="BE729" s="765"/>
      <c r="BF729" s="765"/>
      <c r="BG729" s="765"/>
      <c r="BH729" s="765"/>
      <c r="BI729" s="765"/>
      <c r="BJ729" s="765"/>
      <c r="BK729" s="765"/>
      <c r="BL729" s="765"/>
      <c r="BM729" s="765"/>
      <c r="BN729" s="765"/>
      <c r="BO729" s="765"/>
      <c r="BP729" s="765"/>
      <c r="BQ729" s="765"/>
      <c r="BR729" s="765"/>
      <c r="BS729" s="765"/>
      <c r="BT729" s="765"/>
      <c r="BU729" s="765"/>
      <c r="BV729" s="765"/>
      <c r="BW729" s="765"/>
      <c r="BX729" s="765"/>
      <c r="BY729" s="765"/>
      <c r="BZ729" s="765"/>
      <c r="CA729" s="765"/>
      <c r="CB729" s="765"/>
      <c r="CC729" s="765"/>
      <c r="CD729" s="765"/>
      <c r="CE729" s="765"/>
      <c r="CF729" s="765"/>
      <c r="CG729" s="765"/>
      <c r="CH729" s="765"/>
      <c r="CI729" s="765"/>
      <c r="CJ729" s="765"/>
      <c r="CK729" s="765"/>
      <c r="CL729" s="765"/>
      <c r="CM729" s="765"/>
      <c r="CN729" s="765"/>
      <c r="CO729" s="765"/>
      <c r="CP729" s="765"/>
      <c r="CQ729" s="765"/>
      <c r="CR729" s="765"/>
      <c r="CS729" s="765"/>
      <c r="CT729" s="765"/>
      <c r="CU729" s="765"/>
      <c r="CV729" s="765"/>
      <c r="CW729" s="765"/>
      <c r="CX729" s="765"/>
      <c r="CY729" s="765"/>
      <c r="CZ729" s="765"/>
      <c r="DA729" s="765"/>
      <c r="DB729" s="765"/>
      <c r="DC729" s="765"/>
      <c r="DD729" s="765"/>
      <c r="DE729" s="765"/>
      <c r="DF729" s="765"/>
      <c r="DG729" s="765"/>
      <c r="DH729" s="765"/>
      <c r="DI729" s="765"/>
      <c r="DJ729" s="765"/>
      <c r="DK729" s="765"/>
      <c r="DL729" s="765"/>
      <c r="DM729" s="765"/>
      <c r="DN729" s="765"/>
      <c r="DO729" s="765"/>
      <c r="DP729" s="765"/>
      <c r="DQ729" s="765"/>
      <c r="DR729" s="765"/>
      <c r="DS729" s="765"/>
      <c r="DT729" s="765"/>
      <c r="DU729" s="765"/>
      <c r="DV729" s="765"/>
      <c r="DW729" s="765"/>
      <c r="DX729" s="765"/>
      <c r="DY729" s="765"/>
      <c r="DZ729" s="765"/>
      <c r="EA729" s="765"/>
      <c r="EB729" s="765"/>
      <c r="EC729" s="765"/>
      <c r="ED729" s="765"/>
      <c r="EE729" s="765"/>
      <c r="EF729" s="765"/>
      <c r="EG729" s="765"/>
      <c r="EH729" s="765"/>
      <c r="EI729" s="765"/>
      <c r="EJ729" s="765"/>
      <c r="EK729" s="765"/>
      <c r="EL729" s="765"/>
      <c r="EM729" s="765"/>
      <c r="EN729" s="765"/>
      <c r="EO729" s="765"/>
      <c r="EP729" s="765"/>
      <c r="EQ729" s="765"/>
      <c r="ER729" s="765"/>
      <c r="ES729" s="765"/>
      <c r="ET729" s="765"/>
      <c r="EU729" s="765"/>
      <c r="EV729" s="765"/>
      <c r="EW729" s="765"/>
      <c r="EX729" s="765"/>
      <c r="EY729" s="765"/>
      <c r="EZ729" s="765"/>
      <c r="FA729" s="765"/>
      <c r="FB729" s="765"/>
      <c r="FC729" s="765"/>
      <c r="FD729" s="765"/>
      <c r="FE729" s="765"/>
      <c r="FF729" s="765"/>
      <c r="FG729" s="765"/>
      <c r="FH729" s="765"/>
      <c r="FI729" s="765"/>
      <c r="FJ729" s="765"/>
      <c r="FK729" s="765"/>
      <c r="FL729" s="765"/>
      <c r="FM729" s="765"/>
      <c r="FN729" s="765"/>
      <c r="FO729" s="765"/>
      <c r="FP729" s="765"/>
      <c r="FQ729" s="765"/>
      <c r="FR729" s="765"/>
      <c r="FS729" s="765"/>
      <c r="FT729" s="765"/>
      <c r="FU729" s="765"/>
      <c r="FV729" s="765"/>
      <c r="FW729" s="765"/>
      <c r="FX729" s="765"/>
      <c r="FY729" s="765"/>
      <c r="FZ729" s="765"/>
      <c r="GA729" s="765"/>
      <c r="GB729" s="765"/>
      <c r="GC729" s="765"/>
      <c r="GD729" s="765"/>
      <c r="GE729" s="765"/>
      <c r="GF729" s="765"/>
      <c r="GG729" s="765"/>
      <c r="GH729" s="765"/>
      <c r="GI729" s="765"/>
      <c r="GJ729" s="765"/>
      <c r="GK729" s="765"/>
      <c r="GL729" s="765"/>
      <c r="GM729" s="765"/>
      <c r="GN729" s="765"/>
      <c r="GO729" s="765"/>
      <c r="GP729" s="765"/>
      <c r="GQ729" s="765"/>
      <c r="GR729" s="765"/>
      <c r="GS729" s="765"/>
      <c r="GT729" s="765"/>
      <c r="GU729" s="765"/>
      <c r="GV729" s="765"/>
      <c r="GW729" s="765"/>
      <c r="GX729" s="765"/>
      <c r="GY729" s="765"/>
      <c r="GZ729" s="765"/>
      <c r="HA729" s="765"/>
      <c r="HB729" s="765"/>
      <c r="HC729" s="765"/>
      <c r="HD729" s="765"/>
      <c r="HE729" s="765"/>
      <c r="HF729" s="765"/>
      <c r="HG729" s="765"/>
      <c r="HH729" s="765"/>
      <c r="HI729" s="765"/>
      <c r="HJ729" s="765"/>
      <c r="HK729" s="765"/>
      <c r="HL729" s="765"/>
      <c r="HM729" s="765"/>
      <c r="HN729" s="765"/>
      <c r="HO729" s="765"/>
      <c r="HP729" s="765"/>
      <c r="HQ729" s="765"/>
      <c r="HR729" s="765"/>
      <c r="HS729" s="765"/>
      <c r="HT729" s="765"/>
      <c r="HU729" s="765"/>
      <c r="HV729" s="765"/>
      <c r="HW729" s="765"/>
      <c r="HX729" s="765"/>
      <c r="HY729" s="765"/>
      <c r="HZ729" s="765"/>
      <c r="IA729" s="765"/>
      <c r="IB729" s="765"/>
      <c r="IC729" s="765"/>
      <c r="ID729" s="765"/>
      <c r="IE729" s="765"/>
      <c r="IF729" s="765"/>
      <c r="IG729" s="765"/>
      <c r="IH729" s="765"/>
      <c r="II729" s="765"/>
      <c r="IJ729" s="765"/>
      <c r="IK729" s="765"/>
      <c r="IL729" s="765"/>
      <c r="IM729" s="765"/>
      <c r="IN729" s="765"/>
      <c r="IO729" s="765"/>
      <c r="IP729" s="765"/>
      <c r="IQ729" s="765"/>
      <c r="IR729" s="765"/>
      <c r="IS729" s="765"/>
      <c r="IT729" s="765"/>
      <c r="IU729" s="765"/>
      <c r="IV729" s="765"/>
      <c r="IW729" s="765"/>
      <c r="IX729" s="765"/>
      <c r="IY729" s="765"/>
      <c r="IZ729" s="765"/>
      <c r="JA729" s="765"/>
      <c r="JB729" s="765"/>
      <c r="JC729" s="765"/>
      <c r="JD729" s="765"/>
      <c r="JE729" s="765"/>
      <c r="JF729" s="765"/>
      <c r="JG729" s="765"/>
      <c r="JH729" s="765"/>
      <c r="JI729" s="765"/>
      <c r="JJ729" s="765"/>
      <c r="JK729" s="765"/>
      <c r="JL729" s="765"/>
      <c r="JM729" s="765"/>
      <c r="JN729" s="765"/>
      <c r="JO729" s="765"/>
      <c r="JP729" s="765"/>
      <c r="JQ729" s="765"/>
      <c r="JR729" s="765"/>
      <c r="JS729" s="765"/>
      <c r="JT729" s="765"/>
      <c r="JU729" s="765"/>
      <c r="JV729" s="765"/>
      <c r="JW729" s="765"/>
      <c r="JX729" s="765"/>
      <c r="JY729" s="765"/>
      <c r="JZ729" s="765"/>
      <c r="KA729" s="765"/>
      <c r="KB729" s="765"/>
      <c r="KC729" s="765"/>
      <c r="KD729" s="765"/>
      <c r="KE729" s="765"/>
      <c r="KF729" s="765"/>
      <c r="KG729" s="765"/>
      <c r="KH729" s="765"/>
      <c r="KI729" s="765"/>
      <c r="KJ729" s="765"/>
      <c r="KK729" s="765"/>
      <c r="KL729" s="765"/>
      <c r="KM729" s="765"/>
      <c r="KN729" s="765"/>
      <c r="KO729" s="765"/>
      <c r="KP729" s="765"/>
      <c r="KQ729" s="765"/>
      <c r="KR729" s="765"/>
      <c r="KS729" s="765"/>
      <c r="KT729" s="765"/>
      <c r="KU729" s="765"/>
      <c r="KV729" s="765"/>
      <c r="KW729" s="765"/>
      <c r="KX729" s="765"/>
      <c r="KY729" s="765"/>
      <c r="KZ729" s="765"/>
      <c r="LA729" s="765"/>
      <c r="LB729" s="765"/>
      <c r="LC729" s="765"/>
      <c r="LD729" s="765"/>
      <c r="LE729" s="765"/>
      <c r="LF729" s="765"/>
      <c r="LG729" s="765"/>
      <c r="LH729" s="765"/>
      <c r="LI729" s="765"/>
      <c r="LJ729" s="765"/>
      <c r="LK729" s="765"/>
      <c r="LL729" s="765"/>
      <c r="LM729" s="765"/>
    </row>
    <row r="730" spans="1:325" x14ac:dyDescent="0.25">
      <c r="A730" s="537"/>
      <c r="B730" s="495" t="s">
        <v>271</v>
      </c>
      <c r="C730" s="495" t="s">
        <v>271</v>
      </c>
      <c r="D730" s="472" t="s">
        <v>379</v>
      </c>
      <c r="E730" s="455" t="s">
        <v>363</v>
      </c>
      <c r="F730" s="712">
        <v>96</v>
      </c>
      <c r="G730" s="712">
        <v>207</v>
      </c>
      <c r="H730" s="712">
        <v>88</v>
      </c>
      <c r="I730" s="455" t="s">
        <v>127</v>
      </c>
      <c r="J730" s="711">
        <v>0</v>
      </c>
      <c r="K730" s="711">
        <v>0</v>
      </c>
      <c r="L730" s="711">
        <v>0</v>
      </c>
      <c r="M730" s="711">
        <v>0</v>
      </c>
      <c r="N730" s="710">
        <v>19.5</v>
      </c>
      <c r="O730" s="710">
        <v>4.5</v>
      </c>
      <c r="P730" s="710">
        <v>1.8</v>
      </c>
      <c r="Q730" s="455" t="s">
        <v>130</v>
      </c>
      <c r="R730" s="711">
        <v>14</v>
      </c>
      <c r="S730" s="712">
        <v>38.200000000000003</v>
      </c>
      <c r="T730" s="455" t="s">
        <v>543</v>
      </c>
      <c r="U730" s="455" t="s">
        <v>248</v>
      </c>
      <c r="V730" s="712">
        <v>334.9</v>
      </c>
      <c r="W730" s="711">
        <v>75.8</v>
      </c>
      <c r="X730" s="455">
        <v>3</v>
      </c>
      <c r="Y730" s="455">
        <v>3</v>
      </c>
      <c r="Z730" s="455">
        <v>3</v>
      </c>
      <c r="AA730" s="455">
        <v>3</v>
      </c>
      <c r="AB730" s="683" t="s">
        <v>54</v>
      </c>
      <c r="AC730" s="683" t="s">
        <v>54</v>
      </c>
      <c r="AD730" s="683" t="s">
        <v>54</v>
      </c>
      <c r="AE730" s="683" t="s">
        <v>54</v>
      </c>
      <c r="AF730" s="683" t="s">
        <v>54</v>
      </c>
      <c r="AG730" s="683">
        <v>5</v>
      </c>
      <c r="AH730" s="713">
        <v>21.6</v>
      </c>
      <c r="AI730" s="713">
        <v>20.9</v>
      </c>
      <c r="AJ730" s="713" t="s">
        <v>54</v>
      </c>
      <c r="AK730" s="714">
        <v>21.25</v>
      </c>
      <c r="AL730" s="711">
        <v>944.44444444444446</v>
      </c>
      <c r="AM730" s="711">
        <v>17.728531855955687</v>
      </c>
      <c r="AN730" s="455">
        <v>5</v>
      </c>
      <c r="AO730" s="542"/>
    </row>
    <row r="731" spans="1:325" x14ac:dyDescent="0.25">
      <c r="A731" s="537"/>
      <c r="B731" s="495" t="s">
        <v>271</v>
      </c>
      <c r="C731" s="495" t="s">
        <v>271</v>
      </c>
      <c r="D731" s="473" t="s">
        <v>379</v>
      </c>
      <c r="E731" s="546" t="s">
        <v>544</v>
      </c>
      <c r="F731" s="577">
        <v>82</v>
      </c>
      <c r="G731" s="577">
        <v>248</v>
      </c>
      <c r="H731" s="577">
        <v>101</v>
      </c>
      <c r="I731" s="546" t="s">
        <v>127</v>
      </c>
      <c r="J731" s="576">
        <v>0</v>
      </c>
      <c r="K731" s="576">
        <v>0</v>
      </c>
      <c r="L731" s="576">
        <v>0</v>
      </c>
      <c r="M731" s="576">
        <v>0</v>
      </c>
      <c r="N731" s="575">
        <v>18</v>
      </c>
      <c r="O731" s="575">
        <v>4.5999999999999996</v>
      </c>
      <c r="P731" s="575">
        <v>1.5</v>
      </c>
      <c r="Q731" s="546" t="s">
        <v>119</v>
      </c>
      <c r="R731" s="576">
        <v>13</v>
      </c>
      <c r="S731" s="577">
        <v>33</v>
      </c>
      <c r="T731" s="546" t="s">
        <v>543</v>
      </c>
      <c r="U731" s="546" t="s">
        <v>248</v>
      </c>
      <c r="V731" s="577">
        <v>284</v>
      </c>
      <c r="W731" s="576">
        <v>57.8</v>
      </c>
      <c r="X731" s="546">
        <v>1</v>
      </c>
      <c r="Y731" s="546">
        <v>1</v>
      </c>
      <c r="Z731" s="546">
        <v>1</v>
      </c>
      <c r="AA731" s="546">
        <v>1</v>
      </c>
      <c r="AB731" s="471" t="s">
        <v>54</v>
      </c>
      <c r="AC731" s="471" t="s">
        <v>54</v>
      </c>
      <c r="AD731" s="471" t="s">
        <v>54</v>
      </c>
      <c r="AE731" s="471" t="s">
        <v>54</v>
      </c>
      <c r="AF731" s="471" t="s">
        <v>54</v>
      </c>
      <c r="AG731" s="471">
        <v>1</v>
      </c>
      <c r="AH731" s="578">
        <v>19.86</v>
      </c>
      <c r="AI731" s="578">
        <v>23.16</v>
      </c>
      <c r="AJ731" s="578" t="s">
        <v>54</v>
      </c>
      <c r="AK731" s="579">
        <v>21.509999999999998</v>
      </c>
      <c r="AL731" s="576">
        <v>956</v>
      </c>
      <c r="AM731" s="576">
        <v>-1.8928164196123161</v>
      </c>
      <c r="AN731" s="546">
        <v>13</v>
      </c>
      <c r="AO731" s="542"/>
    </row>
    <row r="732" spans="1:325" x14ac:dyDescent="0.25">
      <c r="A732" s="537"/>
      <c r="B732" s="495" t="s">
        <v>271</v>
      </c>
      <c r="C732" s="495" t="s">
        <v>271</v>
      </c>
      <c r="D732" s="473" t="s">
        <v>379</v>
      </c>
      <c r="E732" s="546" t="s">
        <v>546</v>
      </c>
      <c r="F732" s="577">
        <v>82</v>
      </c>
      <c r="G732" s="577">
        <v>221</v>
      </c>
      <c r="H732" s="577">
        <v>96</v>
      </c>
      <c r="I732" s="546" t="s">
        <v>120</v>
      </c>
      <c r="J732" s="576">
        <v>0.1</v>
      </c>
      <c r="K732" s="576">
        <v>0</v>
      </c>
      <c r="L732" s="576">
        <v>0</v>
      </c>
      <c r="M732" s="576">
        <v>0</v>
      </c>
      <c r="N732" s="575">
        <v>20.7</v>
      </c>
      <c r="O732" s="575">
        <v>4.5999999999999996</v>
      </c>
      <c r="P732" s="575">
        <v>1.6</v>
      </c>
      <c r="Q732" s="577" t="s">
        <v>130</v>
      </c>
      <c r="R732" s="576">
        <v>14</v>
      </c>
      <c r="S732" s="577">
        <v>40.299999999999997</v>
      </c>
      <c r="T732" s="546" t="s">
        <v>543</v>
      </c>
      <c r="U732" s="576" t="s">
        <v>248</v>
      </c>
      <c r="V732" s="577">
        <v>359.8</v>
      </c>
      <c r="W732" s="576">
        <v>75.2</v>
      </c>
      <c r="X732" s="546">
        <v>1</v>
      </c>
      <c r="Y732" s="546">
        <v>3</v>
      </c>
      <c r="Z732" s="546">
        <v>1</v>
      </c>
      <c r="AA732" s="546">
        <v>1</v>
      </c>
      <c r="AB732" s="471" t="s">
        <v>54</v>
      </c>
      <c r="AC732" s="471" t="s">
        <v>54</v>
      </c>
      <c r="AD732" s="471" t="s">
        <v>54</v>
      </c>
      <c r="AE732" s="471" t="s">
        <v>54</v>
      </c>
      <c r="AF732" s="471" t="s">
        <v>54</v>
      </c>
      <c r="AG732" s="471">
        <v>1</v>
      </c>
      <c r="AH732" s="578">
        <v>20.100000000000001</v>
      </c>
      <c r="AI732" s="578">
        <v>21.4</v>
      </c>
      <c r="AJ732" s="578" t="s">
        <v>54</v>
      </c>
      <c r="AK732" s="579">
        <v>20.75</v>
      </c>
      <c r="AL732" s="576">
        <v>922.22222222222217</v>
      </c>
      <c r="AM732" s="576">
        <v>18.571428571428559</v>
      </c>
      <c r="AN732" s="546">
        <v>10</v>
      </c>
      <c r="AO732" s="542"/>
    </row>
    <row r="733" spans="1:325" x14ac:dyDescent="0.25">
      <c r="A733" s="537"/>
      <c r="B733" s="495" t="s">
        <v>271</v>
      </c>
      <c r="C733" s="495" t="s">
        <v>271</v>
      </c>
      <c r="D733" s="473" t="s">
        <v>379</v>
      </c>
      <c r="E733" s="546" t="s">
        <v>424</v>
      </c>
      <c r="F733" s="577">
        <v>86</v>
      </c>
      <c r="G733" s="577">
        <v>252.7</v>
      </c>
      <c r="H733" s="577">
        <v>122</v>
      </c>
      <c r="I733" s="546" t="s">
        <v>745</v>
      </c>
      <c r="J733" s="576">
        <v>10</v>
      </c>
      <c r="K733" s="576">
        <v>0</v>
      </c>
      <c r="L733" s="576">
        <v>0</v>
      </c>
      <c r="M733" s="576">
        <v>0</v>
      </c>
      <c r="N733" s="575">
        <v>18.2</v>
      </c>
      <c r="O733" s="575">
        <v>4.7</v>
      </c>
      <c r="P733" s="575">
        <v>0.67</v>
      </c>
      <c r="Q733" s="546" t="s">
        <v>119</v>
      </c>
      <c r="R733" s="576">
        <v>14.67</v>
      </c>
      <c r="S733" s="577">
        <v>35.299999999999997</v>
      </c>
      <c r="T733" s="546" t="s">
        <v>543</v>
      </c>
      <c r="U733" s="546" t="s">
        <v>276</v>
      </c>
      <c r="V733" s="577">
        <v>348.4</v>
      </c>
      <c r="W733" s="576">
        <v>54.29</v>
      </c>
      <c r="X733" s="546">
        <v>1</v>
      </c>
      <c r="Y733" s="546">
        <v>1</v>
      </c>
      <c r="Z733" s="546">
        <v>3</v>
      </c>
      <c r="AA733" s="546">
        <v>1</v>
      </c>
      <c r="AB733" s="471" t="s">
        <v>54</v>
      </c>
      <c r="AC733" s="471" t="s">
        <v>54</v>
      </c>
      <c r="AD733" s="471" t="s">
        <v>54</v>
      </c>
      <c r="AE733" s="471" t="s">
        <v>54</v>
      </c>
      <c r="AF733" s="471" t="s">
        <v>54</v>
      </c>
      <c r="AG733" s="471">
        <v>1</v>
      </c>
      <c r="AH733" s="578">
        <v>21.29</v>
      </c>
      <c r="AI733" s="578">
        <v>21.51</v>
      </c>
      <c r="AJ733" s="578" t="s">
        <v>54</v>
      </c>
      <c r="AK733" s="579">
        <v>21.4</v>
      </c>
      <c r="AL733" s="576">
        <v>951.11111111111097</v>
      </c>
      <c r="AM733" s="576">
        <v>0.65851364063970574</v>
      </c>
      <c r="AN733" s="546">
        <v>12</v>
      </c>
      <c r="AO733" s="542"/>
    </row>
    <row r="734" spans="1:325" ht="15.6" customHeight="1" x14ac:dyDescent="0.25">
      <c r="A734" s="537"/>
      <c r="B734" s="495" t="s">
        <v>271</v>
      </c>
      <c r="C734" s="495" t="s">
        <v>271</v>
      </c>
      <c r="D734" s="473" t="s">
        <v>379</v>
      </c>
      <c r="E734" s="547" t="s">
        <v>536</v>
      </c>
      <c r="F734" s="577">
        <v>73</v>
      </c>
      <c r="G734" s="577">
        <v>207</v>
      </c>
      <c r="H734" s="577">
        <v>75</v>
      </c>
      <c r="I734" s="546" t="s">
        <v>370</v>
      </c>
      <c r="J734" s="576">
        <v>3.4</v>
      </c>
      <c r="K734" s="576">
        <v>0</v>
      </c>
      <c r="L734" s="576">
        <v>0</v>
      </c>
      <c r="M734" s="576">
        <v>0</v>
      </c>
      <c r="N734" s="575">
        <v>16.3</v>
      </c>
      <c r="O734" s="575">
        <v>4.2</v>
      </c>
      <c r="P734" s="575">
        <v>0</v>
      </c>
      <c r="Q734" s="546" t="s">
        <v>130</v>
      </c>
      <c r="R734" s="576">
        <v>14.8</v>
      </c>
      <c r="S734" s="577">
        <v>31</v>
      </c>
      <c r="T734" s="546" t="s">
        <v>543</v>
      </c>
      <c r="U734" s="546" t="s">
        <v>248</v>
      </c>
      <c r="V734" s="577">
        <v>340.8</v>
      </c>
      <c r="W734" s="576">
        <v>75.8</v>
      </c>
      <c r="X734" s="546">
        <v>1</v>
      </c>
      <c r="Y734" s="546">
        <v>3</v>
      </c>
      <c r="Z734" s="546">
        <v>1</v>
      </c>
      <c r="AA734" s="546">
        <v>1</v>
      </c>
      <c r="AB734" s="471" t="s">
        <v>54</v>
      </c>
      <c r="AC734" s="471" t="s">
        <v>54</v>
      </c>
      <c r="AD734" s="471" t="s">
        <v>54</v>
      </c>
      <c r="AE734" s="471" t="s">
        <v>54</v>
      </c>
      <c r="AF734" s="471" t="s">
        <v>54</v>
      </c>
      <c r="AG734" s="471">
        <v>3</v>
      </c>
      <c r="AH734" s="578">
        <v>16.87</v>
      </c>
      <c r="AI734" s="578">
        <v>17.89</v>
      </c>
      <c r="AJ734" s="578" t="s">
        <v>54</v>
      </c>
      <c r="AK734" s="579">
        <v>17.380000000000003</v>
      </c>
      <c r="AL734" s="576">
        <v>772.44444444444446</v>
      </c>
      <c r="AM734" s="576">
        <v>2.5368731563421636</v>
      </c>
      <c r="AN734" s="546">
        <v>6</v>
      </c>
      <c r="AO734" s="542"/>
    </row>
    <row r="735" spans="1:325" x14ac:dyDescent="0.25">
      <c r="A735" s="537"/>
      <c r="B735" s="495" t="s">
        <v>271</v>
      </c>
      <c r="C735" s="495" t="s">
        <v>271</v>
      </c>
      <c r="D735" s="473" t="s">
        <v>379</v>
      </c>
      <c r="E735" s="546" t="s">
        <v>537</v>
      </c>
      <c r="F735" s="577">
        <v>81</v>
      </c>
      <c r="G735" s="577">
        <v>223</v>
      </c>
      <c r="H735" s="577">
        <v>82</v>
      </c>
      <c r="I735" s="546" t="s">
        <v>127</v>
      </c>
      <c r="J735" s="576">
        <v>1</v>
      </c>
      <c r="K735" s="576">
        <v>0</v>
      </c>
      <c r="L735" s="576">
        <v>0</v>
      </c>
      <c r="M735" s="576">
        <v>0</v>
      </c>
      <c r="N735" s="575">
        <v>20.100000000000001</v>
      </c>
      <c r="O735" s="576">
        <v>4.37</v>
      </c>
      <c r="P735" s="575">
        <v>1.4</v>
      </c>
      <c r="Q735" s="546" t="s">
        <v>130</v>
      </c>
      <c r="R735" s="576">
        <v>12.7</v>
      </c>
      <c r="S735" s="577">
        <v>37</v>
      </c>
      <c r="T735" s="546" t="s">
        <v>543</v>
      </c>
      <c r="U735" s="546" t="s">
        <v>248</v>
      </c>
      <c r="V735" s="577">
        <v>397.5</v>
      </c>
      <c r="W735" s="576">
        <v>72.88</v>
      </c>
      <c r="X735" s="546">
        <v>3</v>
      </c>
      <c r="Y735" s="546">
        <v>3</v>
      </c>
      <c r="Z735" s="546">
        <v>1</v>
      </c>
      <c r="AA735" s="546">
        <v>5</v>
      </c>
      <c r="AB735" s="471" t="s">
        <v>54</v>
      </c>
      <c r="AC735" s="471" t="s">
        <v>54</v>
      </c>
      <c r="AD735" s="471" t="s">
        <v>54</v>
      </c>
      <c r="AE735" s="471" t="s">
        <v>54</v>
      </c>
      <c r="AF735" s="471" t="s">
        <v>54</v>
      </c>
      <c r="AG735" s="471">
        <v>3</v>
      </c>
      <c r="AH735" s="578">
        <v>17.190000000000001</v>
      </c>
      <c r="AI735" s="578">
        <v>17.59</v>
      </c>
      <c r="AJ735" s="578" t="s">
        <v>54</v>
      </c>
      <c r="AK735" s="579">
        <v>17.39</v>
      </c>
      <c r="AL735" s="576">
        <v>772.8888888888888</v>
      </c>
      <c r="AM735" s="576">
        <v>-0.51487414187641567</v>
      </c>
      <c r="AN735" s="546">
        <v>15</v>
      </c>
      <c r="AO735" s="542"/>
    </row>
    <row r="736" spans="1:325" x14ac:dyDescent="0.25">
      <c r="A736" s="537"/>
      <c r="B736" s="495" t="s">
        <v>271</v>
      </c>
      <c r="C736" s="495" t="s">
        <v>271</v>
      </c>
      <c r="D736" s="473" t="s">
        <v>379</v>
      </c>
      <c r="E736" s="546" t="s">
        <v>538</v>
      </c>
      <c r="F736" s="577">
        <v>97</v>
      </c>
      <c r="G736" s="577">
        <v>226</v>
      </c>
      <c r="H736" s="577">
        <v>108</v>
      </c>
      <c r="I736" s="546" t="s">
        <v>127</v>
      </c>
      <c r="J736" s="576">
        <v>0</v>
      </c>
      <c r="K736" s="576">
        <v>0</v>
      </c>
      <c r="L736" s="576">
        <v>0</v>
      </c>
      <c r="M736" s="576">
        <v>0</v>
      </c>
      <c r="N736" s="575">
        <v>18.600000000000001</v>
      </c>
      <c r="O736" s="576">
        <v>4.4000000000000004</v>
      </c>
      <c r="P736" s="575">
        <v>3.1</v>
      </c>
      <c r="Q736" s="546" t="s">
        <v>126</v>
      </c>
      <c r="R736" s="576">
        <v>16.399999999999999</v>
      </c>
      <c r="S736" s="577">
        <v>33.799999999999997</v>
      </c>
      <c r="T736" s="546" t="s">
        <v>543</v>
      </c>
      <c r="U736" s="546" t="s">
        <v>248</v>
      </c>
      <c r="V736" s="577">
        <v>273</v>
      </c>
      <c r="W736" s="576">
        <v>70.8</v>
      </c>
      <c r="X736" s="546">
        <v>1</v>
      </c>
      <c r="Y736" s="546">
        <v>1</v>
      </c>
      <c r="Z736" s="546">
        <v>1</v>
      </c>
      <c r="AA736" s="546">
        <v>1</v>
      </c>
      <c r="AB736" s="471" t="s">
        <v>54</v>
      </c>
      <c r="AC736" s="471" t="s">
        <v>54</v>
      </c>
      <c r="AD736" s="471" t="s">
        <v>54</v>
      </c>
      <c r="AE736" s="471" t="s">
        <v>54</v>
      </c>
      <c r="AF736" s="471" t="s">
        <v>54</v>
      </c>
      <c r="AG736" s="471">
        <v>1</v>
      </c>
      <c r="AH736" s="578">
        <v>14.75</v>
      </c>
      <c r="AI736" s="578">
        <v>16.45</v>
      </c>
      <c r="AJ736" s="578" t="s">
        <v>54</v>
      </c>
      <c r="AK736" s="579">
        <v>15.6</v>
      </c>
      <c r="AL736" s="576">
        <v>693.33333333333337</v>
      </c>
      <c r="AM736" s="576">
        <v>-17.569352708058126</v>
      </c>
      <c r="AN736" s="546">
        <v>16</v>
      </c>
      <c r="AO736" s="542"/>
    </row>
    <row r="737" spans="1:325" x14ac:dyDescent="0.25">
      <c r="A737" s="537"/>
      <c r="B737" s="495" t="s">
        <v>271</v>
      </c>
      <c r="C737" s="495" t="s">
        <v>271</v>
      </c>
      <c r="D737" s="473" t="s">
        <v>379</v>
      </c>
      <c r="E737" s="546" t="s">
        <v>539</v>
      </c>
      <c r="F737" s="577">
        <v>67</v>
      </c>
      <c r="G737" s="577">
        <v>222.7</v>
      </c>
      <c r="H737" s="577">
        <v>98.3</v>
      </c>
      <c r="I737" s="546" t="s">
        <v>120</v>
      </c>
      <c r="J737" s="576">
        <v>6.3</v>
      </c>
      <c r="K737" s="576">
        <v>0</v>
      </c>
      <c r="L737" s="576">
        <v>0</v>
      </c>
      <c r="M737" s="576">
        <v>0</v>
      </c>
      <c r="N737" s="575">
        <v>19.3</v>
      </c>
      <c r="O737" s="575">
        <v>4.5</v>
      </c>
      <c r="P737" s="575">
        <v>0.4</v>
      </c>
      <c r="Q737" s="546" t="s">
        <v>119</v>
      </c>
      <c r="R737" s="576">
        <v>13.7</v>
      </c>
      <c r="S737" s="577">
        <v>39.4</v>
      </c>
      <c r="T737" s="546" t="s">
        <v>543</v>
      </c>
      <c r="U737" s="546" t="s">
        <v>54</v>
      </c>
      <c r="V737" s="577">
        <v>316</v>
      </c>
      <c r="W737" s="576">
        <v>65</v>
      </c>
      <c r="X737" s="546">
        <v>1</v>
      </c>
      <c r="Y737" s="546">
        <v>1</v>
      </c>
      <c r="Z737" s="546">
        <v>1</v>
      </c>
      <c r="AA737" s="546">
        <v>1</v>
      </c>
      <c r="AB737" s="471" t="s">
        <v>54</v>
      </c>
      <c r="AC737" s="471" t="s">
        <v>54</v>
      </c>
      <c r="AD737" s="471" t="s">
        <v>54</v>
      </c>
      <c r="AE737" s="471" t="s">
        <v>54</v>
      </c>
      <c r="AF737" s="471" t="s">
        <v>54</v>
      </c>
      <c r="AG737" s="471">
        <v>2</v>
      </c>
      <c r="AH737" s="578">
        <v>18.61</v>
      </c>
      <c r="AI737" s="578">
        <v>18.420000000000002</v>
      </c>
      <c r="AJ737" s="578" t="s">
        <v>54</v>
      </c>
      <c r="AK737" s="579">
        <v>18.515000000000001</v>
      </c>
      <c r="AL737" s="576">
        <v>822.8888888888888</v>
      </c>
      <c r="AM737" s="576">
        <v>3.3203124999999876</v>
      </c>
      <c r="AN737" s="546">
        <v>13</v>
      </c>
      <c r="AO737" s="542"/>
    </row>
    <row r="738" spans="1:325" x14ac:dyDescent="0.25">
      <c r="A738" s="537"/>
      <c r="B738" s="495" t="s">
        <v>271</v>
      </c>
      <c r="C738" s="495" t="s">
        <v>271</v>
      </c>
      <c r="D738" s="473" t="s">
        <v>379</v>
      </c>
      <c r="E738" s="454" t="s">
        <v>496</v>
      </c>
      <c r="F738" s="717">
        <v>72</v>
      </c>
      <c r="G738" s="717">
        <v>196</v>
      </c>
      <c r="H738" s="717">
        <v>85</v>
      </c>
      <c r="I738" s="454" t="s">
        <v>127</v>
      </c>
      <c r="J738" s="716">
        <v>0</v>
      </c>
      <c r="K738" s="716">
        <v>0</v>
      </c>
      <c r="L738" s="716">
        <v>0</v>
      </c>
      <c r="M738" s="716">
        <v>0</v>
      </c>
      <c r="N738" s="715">
        <v>19.600000000000001</v>
      </c>
      <c r="O738" s="715">
        <v>4.8</v>
      </c>
      <c r="P738" s="715">
        <v>1</v>
      </c>
      <c r="Q738" s="454" t="s">
        <v>126</v>
      </c>
      <c r="R738" s="716">
        <v>16</v>
      </c>
      <c r="S738" s="717">
        <v>32</v>
      </c>
      <c r="T738" s="454" t="s">
        <v>543</v>
      </c>
      <c r="U738" s="454" t="s">
        <v>248</v>
      </c>
      <c r="V738" s="724">
        <v>325.39999999999998</v>
      </c>
      <c r="W738" s="716">
        <v>66.599999999999994</v>
      </c>
      <c r="X738" s="454">
        <v>1</v>
      </c>
      <c r="Y738" s="454">
        <v>1</v>
      </c>
      <c r="Z738" s="454">
        <v>3</v>
      </c>
      <c r="AA738" s="454" t="s">
        <v>54</v>
      </c>
      <c r="AB738" s="689" t="s">
        <v>54</v>
      </c>
      <c r="AC738" s="689" t="s">
        <v>54</v>
      </c>
      <c r="AD738" s="689" t="s">
        <v>54</v>
      </c>
      <c r="AE738" s="689" t="s">
        <v>54</v>
      </c>
      <c r="AF738" s="689" t="s">
        <v>54</v>
      </c>
      <c r="AG738" s="689">
        <v>5</v>
      </c>
      <c r="AH738" s="718">
        <v>22.18</v>
      </c>
      <c r="AI738" s="718">
        <v>22.54</v>
      </c>
      <c r="AJ738" s="718" t="s">
        <v>54</v>
      </c>
      <c r="AK738" s="719">
        <v>22.36</v>
      </c>
      <c r="AL738" s="716">
        <v>993.77777777777771</v>
      </c>
      <c r="AM738" s="716">
        <v>21.521739130434785</v>
      </c>
      <c r="AN738" s="454">
        <v>1</v>
      </c>
      <c r="AO738" s="542"/>
    </row>
    <row r="739" spans="1:325" s="614" customFormat="1" ht="16.5" thickBot="1" x14ac:dyDescent="0.3">
      <c r="A739" s="537"/>
      <c r="B739" s="495" t="s">
        <v>271</v>
      </c>
      <c r="C739" s="495" t="s">
        <v>271</v>
      </c>
      <c r="D739" s="474" t="s">
        <v>379</v>
      </c>
      <c r="E739" s="720" t="s">
        <v>377</v>
      </c>
      <c r="F739" s="806">
        <v>81.777777777777771</v>
      </c>
      <c r="G739" s="807">
        <v>222.60000000000002</v>
      </c>
      <c r="H739" s="807">
        <v>95.033333333333331</v>
      </c>
      <c r="I739" s="720" t="s">
        <v>124</v>
      </c>
      <c r="J739" s="808">
        <v>2.3111111111111113</v>
      </c>
      <c r="K739" s="808">
        <v>0</v>
      </c>
      <c r="L739" s="808">
        <v>0</v>
      </c>
      <c r="M739" s="808">
        <v>0</v>
      </c>
      <c r="N739" s="808">
        <v>18.922222222222224</v>
      </c>
      <c r="O739" s="808">
        <v>4.5188888888888883</v>
      </c>
      <c r="P739" s="808">
        <v>1.2744444444444445</v>
      </c>
      <c r="Q739" s="720" t="s">
        <v>247</v>
      </c>
      <c r="R739" s="808">
        <v>14.363333333333332</v>
      </c>
      <c r="S739" s="809">
        <v>35.555555555555557</v>
      </c>
      <c r="T739" s="720" t="s">
        <v>548</v>
      </c>
      <c r="U739" s="720" t="s">
        <v>245</v>
      </c>
      <c r="V739" s="807">
        <v>331.08888888888885</v>
      </c>
      <c r="W739" s="808">
        <v>68.241111111111124</v>
      </c>
      <c r="X739" s="721">
        <v>3</v>
      </c>
      <c r="Y739" s="721">
        <v>3</v>
      </c>
      <c r="Z739" s="721">
        <v>3</v>
      </c>
      <c r="AA739" s="721">
        <v>5</v>
      </c>
      <c r="AB739" s="691" t="s">
        <v>54</v>
      </c>
      <c r="AC739" s="691" t="s">
        <v>54</v>
      </c>
      <c r="AD739" s="691" t="s">
        <v>54</v>
      </c>
      <c r="AE739" s="691" t="s">
        <v>54</v>
      </c>
      <c r="AF739" s="691" t="s">
        <v>54</v>
      </c>
      <c r="AG739" s="691">
        <v>5</v>
      </c>
      <c r="AH739" s="722">
        <v>19.161111111111111</v>
      </c>
      <c r="AI739" s="722">
        <v>19.984444444444442</v>
      </c>
      <c r="AJ739" s="722" t="s">
        <v>54</v>
      </c>
      <c r="AK739" s="722">
        <v>19.572777777777777</v>
      </c>
      <c r="AL739" s="723">
        <v>869.90123456790116</v>
      </c>
      <c r="AM739" s="723">
        <v>4.5988955525206165</v>
      </c>
      <c r="AN739" s="720">
        <v>11</v>
      </c>
      <c r="AO739" s="542"/>
      <c r="AP739" s="765"/>
      <c r="AQ739" s="765"/>
      <c r="AR739" s="765"/>
      <c r="AS739" s="765"/>
      <c r="AT739" s="765"/>
      <c r="AU739" s="765"/>
      <c r="AV739" s="765"/>
      <c r="AW739" s="765"/>
      <c r="AX739" s="765"/>
      <c r="AY739" s="765"/>
      <c r="AZ739" s="765"/>
      <c r="BA739" s="765"/>
      <c r="BB739" s="765"/>
      <c r="BC739" s="765"/>
      <c r="BD739" s="765"/>
      <c r="BE739" s="765"/>
      <c r="BF739" s="765"/>
      <c r="BG739" s="765"/>
      <c r="BH739" s="765"/>
      <c r="BI739" s="765"/>
      <c r="BJ739" s="765"/>
      <c r="BK739" s="765"/>
      <c r="BL739" s="765"/>
      <c r="BM739" s="765"/>
      <c r="BN739" s="765"/>
      <c r="BO739" s="765"/>
      <c r="BP739" s="765"/>
      <c r="BQ739" s="765"/>
      <c r="BR739" s="765"/>
      <c r="BS739" s="765"/>
      <c r="BT739" s="765"/>
      <c r="BU739" s="765"/>
      <c r="BV739" s="765"/>
      <c r="BW739" s="765"/>
      <c r="BX739" s="765"/>
      <c r="BY739" s="765"/>
      <c r="BZ739" s="765"/>
      <c r="CA739" s="765"/>
      <c r="CB739" s="765"/>
      <c r="CC739" s="765"/>
      <c r="CD739" s="765"/>
      <c r="CE739" s="765"/>
      <c r="CF739" s="765"/>
      <c r="CG739" s="765"/>
      <c r="CH739" s="765"/>
      <c r="CI739" s="765"/>
      <c r="CJ739" s="765"/>
      <c r="CK739" s="765"/>
      <c r="CL739" s="765"/>
      <c r="CM739" s="765"/>
      <c r="CN739" s="765"/>
      <c r="CO739" s="765"/>
      <c r="CP739" s="765"/>
      <c r="CQ739" s="765"/>
      <c r="CR739" s="765"/>
      <c r="CS739" s="765"/>
      <c r="CT739" s="765"/>
      <c r="CU739" s="765"/>
      <c r="CV739" s="765"/>
      <c r="CW739" s="765"/>
      <c r="CX739" s="765"/>
      <c r="CY739" s="765"/>
      <c r="CZ739" s="765"/>
      <c r="DA739" s="765"/>
      <c r="DB739" s="765"/>
      <c r="DC739" s="765"/>
      <c r="DD739" s="765"/>
      <c r="DE739" s="765"/>
      <c r="DF739" s="765"/>
      <c r="DG739" s="765"/>
      <c r="DH739" s="765"/>
      <c r="DI739" s="765"/>
      <c r="DJ739" s="765"/>
      <c r="DK739" s="765"/>
      <c r="DL739" s="765"/>
      <c r="DM739" s="765"/>
      <c r="DN739" s="765"/>
      <c r="DO739" s="765"/>
      <c r="DP739" s="765"/>
      <c r="DQ739" s="765"/>
      <c r="DR739" s="765"/>
      <c r="DS739" s="765"/>
      <c r="DT739" s="765"/>
      <c r="DU739" s="765"/>
      <c r="DV739" s="765"/>
      <c r="DW739" s="765"/>
      <c r="DX739" s="765"/>
      <c r="DY739" s="765"/>
      <c r="DZ739" s="765"/>
      <c r="EA739" s="765"/>
      <c r="EB739" s="765"/>
      <c r="EC739" s="765"/>
      <c r="ED739" s="765"/>
      <c r="EE739" s="765"/>
      <c r="EF739" s="765"/>
      <c r="EG739" s="765"/>
      <c r="EH739" s="765"/>
      <c r="EI739" s="765"/>
      <c r="EJ739" s="765"/>
      <c r="EK739" s="765"/>
      <c r="EL739" s="765"/>
      <c r="EM739" s="765"/>
      <c r="EN739" s="765"/>
      <c r="EO739" s="765"/>
      <c r="EP739" s="765"/>
      <c r="EQ739" s="765"/>
      <c r="ER739" s="765"/>
      <c r="ES739" s="765"/>
      <c r="ET739" s="765"/>
      <c r="EU739" s="765"/>
      <c r="EV739" s="765"/>
      <c r="EW739" s="765"/>
      <c r="EX739" s="765"/>
      <c r="EY739" s="765"/>
      <c r="EZ739" s="765"/>
      <c r="FA739" s="765"/>
      <c r="FB739" s="765"/>
      <c r="FC739" s="765"/>
      <c r="FD739" s="765"/>
      <c r="FE739" s="765"/>
      <c r="FF739" s="765"/>
      <c r="FG739" s="765"/>
      <c r="FH739" s="765"/>
      <c r="FI739" s="765"/>
      <c r="FJ739" s="765"/>
      <c r="FK739" s="765"/>
      <c r="FL739" s="765"/>
      <c r="FM739" s="765"/>
      <c r="FN739" s="765"/>
      <c r="FO739" s="765"/>
      <c r="FP739" s="765"/>
      <c r="FQ739" s="765"/>
      <c r="FR739" s="765"/>
      <c r="FS739" s="765"/>
      <c r="FT739" s="765"/>
      <c r="FU739" s="765"/>
      <c r="FV739" s="765"/>
      <c r="FW739" s="765"/>
      <c r="FX739" s="765"/>
      <c r="FY739" s="765"/>
      <c r="FZ739" s="765"/>
      <c r="GA739" s="765"/>
      <c r="GB739" s="765"/>
      <c r="GC739" s="765"/>
      <c r="GD739" s="765"/>
      <c r="GE739" s="765"/>
      <c r="GF739" s="765"/>
      <c r="GG739" s="765"/>
      <c r="GH739" s="765"/>
      <c r="GI739" s="765"/>
      <c r="GJ739" s="765"/>
      <c r="GK739" s="765"/>
      <c r="GL739" s="765"/>
      <c r="GM739" s="765"/>
      <c r="GN739" s="765"/>
      <c r="GO739" s="765"/>
      <c r="GP739" s="765"/>
      <c r="GQ739" s="765"/>
      <c r="GR739" s="765"/>
      <c r="GS739" s="765"/>
      <c r="GT739" s="765"/>
      <c r="GU739" s="765"/>
      <c r="GV739" s="765"/>
      <c r="GW739" s="765"/>
      <c r="GX739" s="765"/>
      <c r="GY739" s="765"/>
      <c r="GZ739" s="765"/>
      <c r="HA739" s="765"/>
      <c r="HB739" s="765"/>
      <c r="HC739" s="765"/>
      <c r="HD739" s="765"/>
      <c r="HE739" s="765"/>
      <c r="HF739" s="765"/>
      <c r="HG739" s="765"/>
      <c r="HH739" s="765"/>
      <c r="HI739" s="765"/>
      <c r="HJ739" s="765"/>
      <c r="HK739" s="765"/>
      <c r="HL739" s="765"/>
      <c r="HM739" s="765"/>
      <c r="HN739" s="765"/>
      <c r="HO739" s="765"/>
      <c r="HP739" s="765"/>
      <c r="HQ739" s="765"/>
      <c r="HR739" s="765"/>
      <c r="HS739" s="765"/>
      <c r="HT739" s="765"/>
      <c r="HU739" s="765"/>
      <c r="HV739" s="765"/>
      <c r="HW739" s="765"/>
      <c r="HX739" s="765"/>
      <c r="HY739" s="765"/>
      <c r="HZ739" s="765"/>
      <c r="IA739" s="765"/>
      <c r="IB739" s="765"/>
      <c r="IC739" s="765"/>
      <c r="ID739" s="765"/>
      <c r="IE739" s="765"/>
      <c r="IF739" s="765"/>
      <c r="IG739" s="765"/>
      <c r="IH739" s="765"/>
      <c r="II739" s="765"/>
      <c r="IJ739" s="765"/>
      <c r="IK739" s="765"/>
      <c r="IL739" s="765"/>
      <c r="IM739" s="765"/>
      <c r="IN739" s="765"/>
      <c r="IO739" s="765"/>
      <c r="IP739" s="765"/>
      <c r="IQ739" s="765"/>
      <c r="IR739" s="765"/>
      <c r="IS739" s="765"/>
      <c r="IT739" s="765"/>
      <c r="IU739" s="765"/>
      <c r="IV739" s="765"/>
      <c r="IW739" s="765"/>
      <c r="IX739" s="765"/>
      <c r="IY739" s="765"/>
      <c r="IZ739" s="765"/>
      <c r="JA739" s="765"/>
      <c r="JB739" s="765"/>
      <c r="JC739" s="765"/>
      <c r="JD739" s="765"/>
      <c r="JE739" s="765"/>
      <c r="JF739" s="765"/>
      <c r="JG739" s="765"/>
      <c r="JH739" s="765"/>
      <c r="JI739" s="765"/>
      <c r="JJ739" s="765"/>
      <c r="JK739" s="765"/>
      <c r="JL739" s="765"/>
      <c r="JM739" s="765"/>
      <c r="JN739" s="765"/>
      <c r="JO739" s="765"/>
      <c r="JP739" s="765"/>
      <c r="JQ739" s="765"/>
      <c r="JR739" s="765"/>
      <c r="JS739" s="765"/>
      <c r="JT739" s="765"/>
      <c r="JU739" s="765"/>
      <c r="JV739" s="765"/>
      <c r="JW739" s="765"/>
      <c r="JX739" s="765"/>
      <c r="JY739" s="765"/>
      <c r="JZ739" s="765"/>
      <c r="KA739" s="765"/>
      <c r="KB739" s="765"/>
      <c r="KC739" s="765"/>
      <c r="KD739" s="765"/>
      <c r="KE739" s="765"/>
      <c r="KF739" s="765"/>
      <c r="KG739" s="765"/>
      <c r="KH739" s="765"/>
      <c r="KI739" s="765"/>
      <c r="KJ739" s="765"/>
      <c r="KK739" s="765"/>
      <c r="KL739" s="765"/>
      <c r="KM739" s="765"/>
      <c r="KN739" s="765"/>
      <c r="KO739" s="765"/>
      <c r="KP739" s="765"/>
      <c r="KQ739" s="765"/>
      <c r="KR739" s="765"/>
      <c r="KS739" s="765"/>
      <c r="KT739" s="765"/>
      <c r="KU739" s="765"/>
      <c r="KV739" s="765"/>
      <c r="KW739" s="765"/>
      <c r="KX739" s="765"/>
      <c r="KY739" s="765"/>
      <c r="KZ739" s="765"/>
      <c r="LA739" s="765"/>
      <c r="LB739" s="765"/>
      <c r="LC739" s="765"/>
      <c r="LD739" s="765"/>
      <c r="LE739" s="765"/>
      <c r="LF739" s="765"/>
      <c r="LG739" s="765"/>
      <c r="LH739" s="765"/>
      <c r="LI739" s="765"/>
      <c r="LJ739" s="765"/>
      <c r="LK739" s="765"/>
      <c r="LL739" s="765"/>
      <c r="LM739" s="765"/>
    </row>
    <row r="740" spans="1:325" x14ac:dyDescent="0.25">
      <c r="A740" s="537"/>
      <c r="B740" s="495" t="s">
        <v>271</v>
      </c>
      <c r="C740" s="495" t="s">
        <v>271</v>
      </c>
      <c r="D740" s="479" t="s">
        <v>385</v>
      </c>
      <c r="E740" s="465" t="s">
        <v>386</v>
      </c>
      <c r="F740" s="729">
        <v>93</v>
      </c>
      <c r="G740" s="729">
        <v>229</v>
      </c>
      <c r="H740" s="729">
        <v>107</v>
      </c>
      <c r="I740" s="465" t="s">
        <v>127</v>
      </c>
      <c r="J740" s="725">
        <v>0</v>
      </c>
      <c r="K740" s="725">
        <v>0</v>
      </c>
      <c r="L740" s="725">
        <v>0</v>
      </c>
      <c r="M740" s="725">
        <v>0</v>
      </c>
      <c r="N740" s="726">
        <v>17.5</v>
      </c>
      <c r="O740" s="726">
        <v>4.2</v>
      </c>
      <c r="P740" s="726">
        <v>1.6</v>
      </c>
      <c r="Q740" s="465" t="s">
        <v>130</v>
      </c>
      <c r="R740" s="727">
        <v>14.2</v>
      </c>
      <c r="S740" s="728">
        <v>33.200000000000003</v>
      </c>
      <c r="T740" s="465" t="s">
        <v>249</v>
      </c>
      <c r="U740" s="465" t="s">
        <v>248</v>
      </c>
      <c r="V740" s="729">
        <v>314.8</v>
      </c>
      <c r="W740" s="725">
        <v>72.8</v>
      </c>
      <c r="X740" s="455">
        <v>3</v>
      </c>
      <c r="Y740" s="712">
        <v>3</v>
      </c>
      <c r="Z740" s="455">
        <v>5</v>
      </c>
      <c r="AA740" s="712">
        <v>3</v>
      </c>
      <c r="AB740" s="455">
        <v>3</v>
      </c>
      <c r="AC740" s="455" t="s">
        <v>54</v>
      </c>
      <c r="AD740" s="455">
        <v>3</v>
      </c>
      <c r="AE740" s="455">
        <v>3</v>
      </c>
      <c r="AF740" s="455">
        <v>3</v>
      </c>
      <c r="AG740" s="455">
        <v>5</v>
      </c>
      <c r="AH740" s="730">
        <v>38.6</v>
      </c>
      <c r="AI740" s="730">
        <v>37.4</v>
      </c>
      <c r="AJ740" s="730" t="s">
        <v>54</v>
      </c>
      <c r="AK740" s="730">
        <v>38</v>
      </c>
      <c r="AL740" s="725">
        <v>844.44444444444434</v>
      </c>
      <c r="AM740" s="725">
        <v>3.6834924965893445</v>
      </c>
      <c r="AN740" s="465">
        <v>4</v>
      </c>
      <c r="AO740" s="542"/>
    </row>
    <row r="741" spans="1:325" x14ac:dyDescent="0.25">
      <c r="A741" s="537"/>
      <c r="B741" s="495" t="s">
        <v>271</v>
      </c>
      <c r="C741" s="495" t="s">
        <v>271</v>
      </c>
      <c r="D741" s="480" t="s">
        <v>385</v>
      </c>
      <c r="E741" s="547" t="s">
        <v>533</v>
      </c>
      <c r="F741" s="584">
        <v>81</v>
      </c>
      <c r="G741" s="584">
        <v>215</v>
      </c>
      <c r="H741" s="584">
        <v>105</v>
      </c>
      <c r="I741" s="547" t="s">
        <v>127</v>
      </c>
      <c r="J741" s="580">
        <v>0</v>
      </c>
      <c r="K741" s="580">
        <v>0</v>
      </c>
      <c r="L741" s="580">
        <v>0</v>
      </c>
      <c r="M741" s="580">
        <v>0</v>
      </c>
      <c r="N741" s="581">
        <v>16.8</v>
      </c>
      <c r="O741" s="581">
        <v>4.5999999999999996</v>
      </c>
      <c r="P741" s="581">
        <v>2.6</v>
      </c>
      <c r="Q741" s="547" t="s">
        <v>119</v>
      </c>
      <c r="R741" s="582">
        <v>15</v>
      </c>
      <c r="S741" s="583">
        <v>29.5</v>
      </c>
      <c r="T741" s="547" t="s">
        <v>249</v>
      </c>
      <c r="U741" s="547" t="s">
        <v>248</v>
      </c>
      <c r="V741" s="584">
        <v>372</v>
      </c>
      <c r="W741" s="580">
        <v>69.2</v>
      </c>
      <c r="X741" s="546">
        <v>1</v>
      </c>
      <c r="Y741" s="577">
        <v>1</v>
      </c>
      <c r="Z741" s="546">
        <v>1</v>
      </c>
      <c r="AA741" s="577">
        <v>1</v>
      </c>
      <c r="AB741" s="546">
        <v>1</v>
      </c>
      <c r="AC741" s="546" t="s">
        <v>54</v>
      </c>
      <c r="AD741" s="546">
        <v>1</v>
      </c>
      <c r="AE741" s="546">
        <v>1</v>
      </c>
      <c r="AF741" s="546">
        <v>1</v>
      </c>
      <c r="AG741" s="546">
        <v>1</v>
      </c>
      <c r="AH741" s="585">
        <v>26.32</v>
      </c>
      <c r="AI741" s="585">
        <v>30.4</v>
      </c>
      <c r="AJ741" s="585" t="s">
        <v>54</v>
      </c>
      <c r="AK741" s="585">
        <v>28.36</v>
      </c>
      <c r="AL741" s="580">
        <v>630.22222222222229</v>
      </c>
      <c r="AM741" s="580">
        <v>-13.258908089922009</v>
      </c>
      <c r="AN741" s="547">
        <v>7</v>
      </c>
      <c r="AO741" s="542"/>
    </row>
    <row r="742" spans="1:325" x14ac:dyDescent="0.25">
      <c r="A742" s="537"/>
      <c r="B742" s="495" t="s">
        <v>271</v>
      </c>
      <c r="C742" s="495" t="s">
        <v>271</v>
      </c>
      <c r="D742" s="480" t="s">
        <v>385</v>
      </c>
      <c r="E742" s="547" t="s">
        <v>549</v>
      </c>
      <c r="F742" s="584">
        <v>86</v>
      </c>
      <c r="G742" s="584">
        <v>245</v>
      </c>
      <c r="H742" s="584">
        <v>120</v>
      </c>
      <c r="I742" s="547" t="s">
        <v>120</v>
      </c>
      <c r="J742" s="580">
        <v>0</v>
      </c>
      <c r="K742" s="580">
        <v>0</v>
      </c>
      <c r="L742" s="580">
        <v>0</v>
      </c>
      <c r="M742" s="580">
        <v>0</v>
      </c>
      <c r="N742" s="581">
        <v>20</v>
      </c>
      <c r="O742" s="581">
        <v>5</v>
      </c>
      <c r="P742" s="581">
        <v>1.5</v>
      </c>
      <c r="Q742" s="547" t="s">
        <v>550</v>
      </c>
      <c r="R742" s="582">
        <v>14</v>
      </c>
      <c r="S742" s="583">
        <v>42</v>
      </c>
      <c r="T742" s="547" t="s">
        <v>142</v>
      </c>
      <c r="U742" s="547" t="s">
        <v>248</v>
      </c>
      <c r="V742" s="584">
        <v>330.6</v>
      </c>
      <c r="W742" s="580">
        <v>78.2</v>
      </c>
      <c r="X742" s="546">
        <v>1</v>
      </c>
      <c r="Y742" s="577">
        <v>1</v>
      </c>
      <c r="Z742" s="546">
        <v>1</v>
      </c>
      <c r="AA742" s="577">
        <v>1</v>
      </c>
      <c r="AB742" s="546">
        <v>1</v>
      </c>
      <c r="AC742" s="546" t="s">
        <v>54</v>
      </c>
      <c r="AD742" s="546">
        <v>1</v>
      </c>
      <c r="AE742" s="546">
        <v>1</v>
      </c>
      <c r="AF742" s="546">
        <v>1</v>
      </c>
      <c r="AG742" s="546">
        <v>1</v>
      </c>
      <c r="AH742" s="585">
        <v>19.7</v>
      </c>
      <c r="AI742" s="585">
        <v>20.8</v>
      </c>
      <c r="AJ742" s="585" t="s">
        <v>54</v>
      </c>
      <c r="AK742" s="585">
        <v>20.25</v>
      </c>
      <c r="AL742" s="580">
        <v>450</v>
      </c>
      <c r="AM742" s="580">
        <v>19.469026548672542</v>
      </c>
      <c r="AN742" s="547">
        <v>1</v>
      </c>
      <c r="AO742" s="542"/>
    </row>
    <row r="743" spans="1:325" x14ac:dyDescent="0.25">
      <c r="A743" s="537"/>
      <c r="B743" s="495" t="s">
        <v>271</v>
      </c>
      <c r="C743" s="495" t="s">
        <v>271</v>
      </c>
      <c r="D743" s="480" t="s">
        <v>385</v>
      </c>
      <c r="E743" s="547" t="s">
        <v>392</v>
      </c>
      <c r="F743" s="584">
        <v>93</v>
      </c>
      <c r="G743" s="584">
        <v>228</v>
      </c>
      <c r="H743" s="584">
        <v>114</v>
      </c>
      <c r="I743" s="547" t="s">
        <v>127</v>
      </c>
      <c r="J743" s="580">
        <v>2</v>
      </c>
      <c r="K743" s="580">
        <v>0</v>
      </c>
      <c r="L743" s="580">
        <v>0</v>
      </c>
      <c r="M743" s="580">
        <v>0</v>
      </c>
      <c r="N743" s="581">
        <v>18.2</v>
      </c>
      <c r="O743" s="581">
        <v>4.2</v>
      </c>
      <c r="P743" s="581">
        <v>2.8</v>
      </c>
      <c r="Q743" s="547" t="s">
        <v>126</v>
      </c>
      <c r="R743" s="582">
        <v>17</v>
      </c>
      <c r="S743" s="583">
        <v>31.2</v>
      </c>
      <c r="T743" s="547" t="s">
        <v>249</v>
      </c>
      <c r="U743" s="547" t="s">
        <v>248</v>
      </c>
      <c r="V743" s="584">
        <v>345</v>
      </c>
      <c r="W743" s="580">
        <v>69.3</v>
      </c>
      <c r="X743" s="546">
        <v>1</v>
      </c>
      <c r="Y743" s="577">
        <v>1</v>
      </c>
      <c r="Z743" s="546">
        <v>5</v>
      </c>
      <c r="AA743" s="577">
        <v>3</v>
      </c>
      <c r="AB743" s="546">
        <v>1</v>
      </c>
      <c r="AC743" s="546" t="s">
        <v>54</v>
      </c>
      <c r="AD743" s="546">
        <v>1</v>
      </c>
      <c r="AE743" s="546">
        <v>1</v>
      </c>
      <c r="AF743" s="546">
        <v>1</v>
      </c>
      <c r="AG743" s="546">
        <v>1</v>
      </c>
      <c r="AH743" s="585">
        <v>38.659999999999997</v>
      </c>
      <c r="AI743" s="585">
        <v>37.03</v>
      </c>
      <c r="AJ743" s="585" t="s">
        <v>54</v>
      </c>
      <c r="AK743" s="585">
        <v>37.844999999999999</v>
      </c>
      <c r="AL743" s="580">
        <v>841</v>
      </c>
      <c r="AM743" s="580">
        <v>10.335276967930037</v>
      </c>
      <c r="AN743" s="547">
        <v>3</v>
      </c>
      <c r="AO743" s="542"/>
    </row>
    <row r="744" spans="1:325" x14ac:dyDescent="0.25">
      <c r="A744" s="537"/>
      <c r="B744" s="495" t="s">
        <v>271</v>
      </c>
      <c r="C744" s="495" t="s">
        <v>271</v>
      </c>
      <c r="D744" s="480" t="s">
        <v>385</v>
      </c>
      <c r="E744" s="547" t="s">
        <v>380</v>
      </c>
      <c r="F744" s="584">
        <v>82</v>
      </c>
      <c r="G744" s="584">
        <v>234.7</v>
      </c>
      <c r="H744" s="584">
        <v>103.7</v>
      </c>
      <c r="I744" s="547" t="s">
        <v>127</v>
      </c>
      <c r="J744" s="580">
        <v>0</v>
      </c>
      <c r="K744" s="580">
        <v>8.1999999999999993</v>
      </c>
      <c r="L744" s="586">
        <v>1.2</v>
      </c>
      <c r="M744" s="580">
        <v>0</v>
      </c>
      <c r="N744" s="581">
        <v>18.7</v>
      </c>
      <c r="O744" s="581">
        <v>4.5</v>
      </c>
      <c r="P744" s="581">
        <v>2.8</v>
      </c>
      <c r="Q744" s="547" t="s">
        <v>119</v>
      </c>
      <c r="R744" s="582">
        <v>15.6</v>
      </c>
      <c r="S744" s="583">
        <v>33</v>
      </c>
      <c r="T744" s="547" t="s">
        <v>554</v>
      </c>
      <c r="U744" s="547" t="s">
        <v>248</v>
      </c>
      <c r="V744" s="584">
        <v>326</v>
      </c>
      <c r="W744" s="580">
        <v>75.8</v>
      </c>
      <c r="X744" s="546">
        <v>1</v>
      </c>
      <c r="Y744" s="577">
        <v>1</v>
      </c>
      <c r="Z744" s="546">
        <v>1</v>
      </c>
      <c r="AA744" s="577">
        <v>1</v>
      </c>
      <c r="AB744" s="546">
        <v>1</v>
      </c>
      <c r="AC744" s="546" t="s">
        <v>54</v>
      </c>
      <c r="AD744" s="546">
        <v>1</v>
      </c>
      <c r="AE744" s="546">
        <v>1</v>
      </c>
      <c r="AF744" s="546">
        <v>1</v>
      </c>
      <c r="AG744" s="546">
        <v>1</v>
      </c>
      <c r="AH744" s="585">
        <v>30.75</v>
      </c>
      <c r="AI744" s="585">
        <v>32.200000000000003</v>
      </c>
      <c r="AJ744" s="585" t="s">
        <v>54</v>
      </c>
      <c r="AK744" s="585">
        <v>31.475000000000001</v>
      </c>
      <c r="AL744" s="580">
        <v>699.44444444444446</v>
      </c>
      <c r="AM744" s="580">
        <v>4.7420965058236213</v>
      </c>
      <c r="AN744" s="547">
        <v>3</v>
      </c>
      <c r="AO744" s="542"/>
    </row>
    <row r="745" spans="1:325" x14ac:dyDescent="0.25">
      <c r="A745" s="537"/>
      <c r="B745" s="495" t="s">
        <v>271</v>
      </c>
      <c r="C745" s="495" t="s">
        <v>271</v>
      </c>
      <c r="D745" s="480" t="s">
        <v>385</v>
      </c>
      <c r="E745" s="547" t="s">
        <v>552</v>
      </c>
      <c r="F745" s="584">
        <v>91</v>
      </c>
      <c r="G745" s="584">
        <v>241</v>
      </c>
      <c r="H745" s="584">
        <v>122</v>
      </c>
      <c r="I745" s="547" t="s">
        <v>120</v>
      </c>
      <c r="J745" s="580">
        <v>0</v>
      </c>
      <c r="K745" s="580">
        <v>0</v>
      </c>
      <c r="L745" s="580">
        <v>2</v>
      </c>
      <c r="M745" s="580">
        <v>0</v>
      </c>
      <c r="N745" s="581">
        <v>17.7</v>
      </c>
      <c r="O745" s="581">
        <v>4.4000000000000004</v>
      </c>
      <c r="P745" s="581">
        <v>3</v>
      </c>
      <c r="Q745" s="547" t="s">
        <v>126</v>
      </c>
      <c r="R745" s="582">
        <v>14.6</v>
      </c>
      <c r="S745" s="583">
        <v>28.6</v>
      </c>
      <c r="T745" s="547" t="s">
        <v>249</v>
      </c>
      <c r="U745" s="547" t="s">
        <v>248</v>
      </c>
      <c r="V745" s="584">
        <v>285</v>
      </c>
      <c r="W745" s="580">
        <v>73.8</v>
      </c>
      <c r="X745" s="546">
        <v>1</v>
      </c>
      <c r="Y745" s="577">
        <v>1</v>
      </c>
      <c r="Z745" s="546">
        <v>1</v>
      </c>
      <c r="AA745" s="577">
        <v>1</v>
      </c>
      <c r="AB745" s="546">
        <v>1</v>
      </c>
      <c r="AC745" s="546" t="s">
        <v>54</v>
      </c>
      <c r="AD745" s="546">
        <v>1</v>
      </c>
      <c r="AE745" s="546">
        <v>1</v>
      </c>
      <c r="AF745" s="546">
        <v>1</v>
      </c>
      <c r="AG745" s="546">
        <v>1</v>
      </c>
      <c r="AH745" s="585">
        <v>30.46</v>
      </c>
      <c r="AI745" s="585">
        <v>31.1</v>
      </c>
      <c r="AJ745" s="585" t="s">
        <v>54</v>
      </c>
      <c r="AK745" s="585">
        <v>30.78</v>
      </c>
      <c r="AL745" s="580">
        <v>684</v>
      </c>
      <c r="AM745" s="580">
        <v>-9.470588235294116</v>
      </c>
      <c r="AN745" s="547">
        <v>7</v>
      </c>
      <c r="AO745" s="542"/>
    </row>
    <row r="746" spans="1:325" x14ac:dyDescent="0.25">
      <c r="A746" s="537"/>
      <c r="B746" s="495" t="s">
        <v>271</v>
      </c>
      <c r="C746" s="495" t="s">
        <v>271</v>
      </c>
      <c r="D746" s="480" t="s">
        <v>385</v>
      </c>
      <c r="E746" s="547" t="s">
        <v>553</v>
      </c>
      <c r="F746" s="584">
        <v>79</v>
      </c>
      <c r="G746" s="584">
        <v>226.2</v>
      </c>
      <c r="H746" s="584">
        <v>118</v>
      </c>
      <c r="I746" s="547" t="s">
        <v>127</v>
      </c>
      <c r="J746" s="580">
        <v>1.5</v>
      </c>
      <c r="K746" s="580">
        <v>0</v>
      </c>
      <c r="L746" s="580">
        <v>2</v>
      </c>
      <c r="M746" s="580">
        <v>0</v>
      </c>
      <c r="N746" s="581">
        <v>18.600000000000001</v>
      </c>
      <c r="O746" s="581">
        <v>4.7</v>
      </c>
      <c r="P746" s="581">
        <v>2.2999999999999998</v>
      </c>
      <c r="Q746" s="547" t="s">
        <v>130</v>
      </c>
      <c r="R746" s="582">
        <v>13.4</v>
      </c>
      <c r="S746" s="583">
        <v>32</v>
      </c>
      <c r="T746" s="547" t="s">
        <v>543</v>
      </c>
      <c r="U746" s="547" t="s">
        <v>248</v>
      </c>
      <c r="V746" s="584">
        <v>345</v>
      </c>
      <c r="W746" s="580">
        <v>70.099999999999994</v>
      </c>
      <c r="X746" s="546">
        <v>1</v>
      </c>
      <c r="Y746" s="577">
        <v>3</v>
      </c>
      <c r="Z746" s="546">
        <v>3</v>
      </c>
      <c r="AA746" s="577">
        <v>3</v>
      </c>
      <c r="AB746" s="546">
        <v>1</v>
      </c>
      <c r="AC746" s="546" t="s">
        <v>54</v>
      </c>
      <c r="AD746" s="546">
        <v>3</v>
      </c>
      <c r="AE746" s="546">
        <v>3</v>
      </c>
      <c r="AF746" s="546">
        <v>3</v>
      </c>
      <c r="AG746" s="546">
        <v>3</v>
      </c>
      <c r="AH746" s="585">
        <v>34.78125</v>
      </c>
      <c r="AI746" s="585">
        <v>35.15625</v>
      </c>
      <c r="AJ746" s="585" t="s">
        <v>54</v>
      </c>
      <c r="AK746" s="585">
        <v>34.96875</v>
      </c>
      <c r="AL746" s="580">
        <v>777.08333333333337</v>
      </c>
      <c r="AM746" s="580">
        <v>3.3240997229916891</v>
      </c>
      <c r="AN746" s="547">
        <v>3</v>
      </c>
      <c r="AO746" s="542"/>
    </row>
    <row r="747" spans="1:325" x14ac:dyDescent="0.25">
      <c r="A747" s="537"/>
      <c r="B747" s="495" t="s">
        <v>271</v>
      </c>
      <c r="C747" s="495" t="s">
        <v>271</v>
      </c>
      <c r="D747" s="480" t="s">
        <v>385</v>
      </c>
      <c r="E747" s="464" t="s">
        <v>505</v>
      </c>
      <c r="F747" s="735">
        <v>67</v>
      </c>
      <c r="G747" s="735">
        <v>222</v>
      </c>
      <c r="H747" s="735">
        <v>110</v>
      </c>
      <c r="I747" s="464" t="s">
        <v>370</v>
      </c>
      <c r="J747" s="731">
        <v>0</v>
      </c>
      <c r="K747" s="731">
        <v>0</v>
      </c>
      <c r="L747" s="731">
        <v>0</v>
      </c>
      <c r="M747" s="731">
        <v>0</v>
      </c>
      <c r="N747" s="732">
        <v>20.2</v>
      </c>
      <c r="O747" s="732">
        <v>4.9000000000000004</v>
      </c>
      <c r="P747" s="732">
        <v>1.1000000000000001</v>
      </c>
      <c r="Q747" s="464" t="s">
        <v>119</v>
      </c>
      <c r="R747" s="733">
        <v>16</v>
      </c>
      <c r="S747" s="734">
        <v>39</v>
      </c>
      <c r="T747" s="464" t="s">
        <v>249</v>
      </c>
      <c r="U747" s="464" t="s">
        <v>248</v>
      </c>
      <c r="V747" s="735">
        <v>268.7</v>
      </c>
      <c r="W747" s="731">
        <v>65.7</v>
      </c>
      <c r="X747" s="454">
        <v>1</v>
      </c>
      <c r="Y747" s="717">
        <v>3</v>
      </c>
      <c r="Z747" s="454">
        <v>3</v>
      </c>
      <c r="AA747" s="717">
        <v>3</v>
      </c>
      <c r="AB747" s="454">
        <v>3</v>
      </c>
      <c r="AC747" s="454" t="s">
        <v>54</v>
      </c>
      <c r="AD747" s="454">
        <v>3</v>
      </c>
      <c r="AE747" s="454">
        <v>3</v>
      </c>
      <c r="AF747" s="454">
        <v>3</v>
      </c>
      <c r="AG747" s="454">
        <v>5</v>
      </c>
      <c r="AH747" s="736">
        <v>44.1</v>
      </c>
      <c r="AI747" s="736">
        <v>44.7</v>
      </c>
      <c r="AJ747" s="736" t="s">
        <v>54</v>
      </c>
      <c r="AK747" s="736">
        <v>44.400000000000006</v>
      </c>
      <c r="AL747" s="731">
        <v>986.66666666666686</v>
      </c>
      <c r="AM747" s="731">
        <v>20.000000000000014</v>
      </c>
      <c r="AN747" s="464">
        <v>2</v>
      </c>
      <c r="AO747" s="542"/>
    </row>
    <row r="748" spans="1:325" s="614" customFormat="1" ht="16.5" thickBot="1" x14ac:dyDescent="0.3">
      <c r="A748" s="537"/>
      <c r="B748" s="496" t="s">
        <v>271</v>
      </c>
      <c r="C748" s="496" t="s">
        <v>271</v>
      </c>
      <c r="D748" s="481" t="s">
        <v>385</v>
      </c>
      <c r="E748" s="737" t="s">
        <v>377</v>
      </c>
      <c r="F748" s="741">
        <v>84</v>
      </c>
      <c r="G748" s="741">
        <v>230.11250000000001</v>
      </c>
      <c r="H748" s="741">
        <v>112.46250000000001</v>
      </c>
      <c r="I748" s="737" t="s">
        <v>124</v>
      </c>
      <c r="J748" s="742">
        <v>0.4375</v>
      </c>
      <c r="K748" s="742">
        <v>1.0249999999999999</v>
      </c>
      <c r="L748" s="742">
        <v>0.65</v>
      </c>
      <c r="M748" s="742">
        <v>0</v>
      </c>
      <c r="N748" s="738">
        <v>18.462499999999999</v>
      </c>
      <c r="O748" s="738">
        <v>4.5625</v>
      </c>
      <c r="P748" s="738">
        <v>2.2125000000000004</v>
      </c>
      <c r="Q748" s="737" t="s">
        <v>247</v>
      </c>
      <c r="R748" s="739">
        <v>14.975</v>
      </c>
      <c r="S748" s="740">
        <v>33.5625</v>
      </c>
      <c r="T748" s="737" t="s">
        <v>246</v>
      </c>
      <c r="U748" s="737" t="s">
        <v>245</v>
      </c>
      <c r="V748" s="741">
        <v>323.38749999999999</v>
      </c>
      <c r="W748" s="742">
        <v>71.862500000000011</v>
      </c>
      <c r="X748" s="741">
        <v>3</v>
      </c>
      <c r="Y748" s="721">
        <v>3</v>
      </c>
      <c r="Z748" s="741">
        <v>5</v>
      </c>
      <c r="AA748" s="721">
        <v>3</v>
      </c>
      <c r="AB748" s="741">
        <v>3</v>
      </c>
      <c r="AC748" s="741" t="s">
        <v>54</v>
      </c>
      <c r="AD748" s="741">
        <v>3</v>
      </c>
      <c r="AE748" s="741">
        <v>3</v>
      </c>
      <c r="AF748" s="741">
        <v>3</v>
      </c>
      <c r="AG748" s="741">
        <v>5</v>
      </c>
      <c r="AH748" s="743">
        <v>32.921406250000004</v>
      </c>
      <c r="AI748" s="743">
        <v>33.598281249999999</v>
      </c>
      <c r="AJ748" s="743" t="s">
        <v>54</v>
      </c>
      <c r="AK748" s="743">
        <v>33.259843750000002</v>
      </c>
      <c r="AL748" s="742">
        <v>739.10763888888903</v>
      </c>
      <c r="AM748" s="742">
        <v>4.1449965996545943</v>
      </c>
      <c r="AN748" s="737">
        <v>5</v>
      </c>
      <c r="AO748" s="478"/>
      <c r="AP748" s="765"/>
      <c r="AQ748" s="765"/>
      <c r="AR748" s="765"/>
      <c r="AS748" s="765"/>
      <c r="AT748" s="765"/>
      <c r="AU748" s="765"/>
      <c r="AV748" s="765"/>
      <c r="AW748" s="765"/>
      <c r="AX748" s="765"/>
      <c r="AY748" s="765"/>
      <c r="AZ748" s="765"/>
      <c r="BA748" s="765"/>
      <c r="BB748" s="765"/>
      <c r="BC748" s="765"/>
      <c r="BD748" s="765"/>
      <c r="BE748" s="765"/>
      <c r="BF748" s="765"/>
      <c r="BG748" s="765"/>
      <c r="BH748" s="765"/>
      <c r="BI748" s="765"/>
      <c r="BJ748" s="765"/>
      <c r="BK748" s="765"/>
      <c r="BL748" s="765"/>
      <c r="BM748" s="765"/>
      <c r="BN748" s="765"/>
      <c r="BO748" s="765"/>
      <c r="BP748" s="765"/>
      <c r="BQ748" s="765"/>
      <c r="BR748" s="765"/>
      <c r="BS748" s="765"/>
      <c r="BT748" s="765"/>
      <c r="BU748" s="765"/>
      <c r="BV748" s="765"/>
      <c r="BW748" s="765"/>
      <c r="BX748" s="765"/>
      <c r="BY748" s="765"/>
      <c r="BZ748" s="765"/>
      <c r="CA748" s="765"/>
      <c r="CB748" s="765"/>
      <c r="CC748" s="765"/>
      <c r="CD748" s="765"/>
      <c r="CE748" s="765"/>
      <c r="CF748" s="765"/>
      <c r="CG748" s="765"/>
      <c r="CH748" s="765"/>
      <c r="CI748" s="765"/>
      <c r="CJ748" s="765"/>
      <c r="CK748" s="765"/>
      <c r="CL748" s="765"/>
      <c r="CM748" s="765"/>
      <c r="CN748" s="765"/>
      <c r="CO748" s="765"/>
      <c r="CP748" s="765"/>
      <c r="CQ748" s="765"/>
      <c r="CR748" s="765"/>
      <c r="CS748" s="765"/>
      <c r="CT748" s="765"/>
      <c r="CU748" s="765"/>
      <c r="CV748" s="765"/>
      <c r="CW748" s="765"/>
      <c r="CX748" s="765"/>
      <c r="CY748" s="765"/>
      <c r="CZ748" s="765"/>
      <c r="DA748" s="765"/>
      <c r="DB748" s="765"/>
      <c r="DC748" s="765"/>
      <c r="DD748" s="765"/>
      <c r="DE748" s="765"/>
      <c r="DF748" s="765"/>
      <c r="DG748" s="765"/>
      <c r="DH748" s="765"/>
      <c r="DI748" s="765"/>
      <c r="DJ748" s="765"/>
      <c r="DK748" s="765"/>
      <c r="DL748" s="765"/>
      <c r="DM748" s="765"/>
      <c r="DN748" s="765"/>
      <c r="DO748" s="765"/>
      <c r="DP748" s="765"/>
      <c r="DQ748" s="765"/>
      <c r="DR748" s="765"/>
      <c r="DS748" s="765"/>
      <c r="DT748" s="765"/>
      <c r="DU748" s="765"/>
      <c r="DV748" s="765"/>
      <c r="DW748" s="765"/>
      <c r="DX748" s="765"/>
      <c r="DY748" s="765"/>
      <c r="DZ748" s="765"/>
      <c r="EA748" s="765"/>
      <c r="EB748" s="765"/>
      <c r="EC748" s="765"/>
      <c r="ED748" s="765"/>
      <c r="EE748" s="765"/>
      <c r="EF748" s="765"/>
      <c r="EG748" s="765"/>
      <c r="EH748" s="765"/>
      <c r="EI748" s="765"/>
      <c r="EJ748" s="765"/>
      <c r="EK748" s="765"/>
      <c r="EL748" s="765"/>
      <c r="EM748" s="765"/>
      <c r="EN748" s="765"/>
      <c r="EO748" s="765"/>
      <c r="EP748" s="765"/>
      <c r="EQ748" s="765"/>
      <c r="ER748" s="765"/>
      <c r="ES748" s="765"/>
      <c r="ET748" s="765"/>
      <c r="EU748" s="765"/>
      <c r="EV748" s="765"/>
      <c r="EW748" s="765"/>
      <c r="EX748" s="765"/>
      <c r="EY748" s="765"/>
      <c r="EZ748" s="765"/>
      <c r="FA748" s="765"/>
      <c r="FB748" s="765"/>
      <c r="FC748" s="765"/>
      <c r="FD748" s="765"/>
      <c r="FE748" s="765"/>
      <c r="FF748" s="765"/>
      <c r="FG748" s="765"/>
      <c r="FH748" s="765"/>
      <c r="FI748" s="765"/>
      <c r="FJ748" s="765"/>
      <c r="FK748" s="765"/>
      <c r="FL748" s="765"/>
      <c r="FM748" s="765"/>
      <c r="FN748" s="765"/>
      <c r="FO748" s="765"/>
      <c r="FP748" s="765"/>
      <c r="FQ748" s="765"/>
      <c r="FR748" s="765"/>
      <c r="FS748" s="765"/>
      <c r="FT748" s="765"/>
      <c r="FU748" s="765"/>
      <c r="FV748" s="765"/>
      <c r="FW748" s="765"/>
      <c r="FX748" s="765"/>
      <c r="FY748" s="765"/>
      <c r="FZ748" s="765"/>
      <c r="GA748" s="765"/>
      <c r="GB748" s="765"/>
      <c r="GC748" s="765"/>
      <c r="GD748" s="765"/>
      <c r="GE748" s="765"/>
      <c r="GF748" s="765"/>
      <c r="GG748" s="765"/>
      <c r="GH748" s="765"/>
      <c r="GI748" s="765"/>
      <c r="GJ748" s="765"/>
      <c r="GK748" s="765"/>
      <c r="GL748" s="765"/>
      <c r="GM748" s="765"/>
      <c r="GN748" s="765"/>
      <c r="GO748" s="765"/>
      <c r="GP748" s="765"/>
      <c r="GQ748" s="765"/>
      <c r="GR748" s="765"/>
      <c r="GS748" s="765"/>
      <c r="GT748" s="765"/>
      <c r="GU748" s="765"/>
      <c r="GV748" s="765"/>
      <c r="GW748" s="765"/>
      <c r="GX748" s="765"/>
      <c r="GY748" s="765"/>
      <c r="GZ748" s="765"/>
      <c r="HA748" s="765"/>
      <c r="HB748" s="765"/>
      <c r="HC748" s="765"/>
      <c r="HD748" s="765"/>
      <c r="HE748" s="765"/>
      <c r="HF748" s="765"/>
      <c r="HG748" s="765"/>
      <c r="HH748" s="765"/>
      <c r="HI748" s="765"/>
      <c r="HJ748" s="765"/>
      <c r="HK748" s="765"/>
      <c r="HL748" s="765"/>
      <c r="HM748" s="765"/>
      <c r="HN748" s="765"/>
      <c r="HO748" s="765"/>
      <c r="HP748" s="765"/>
      <c r="HQ748" s="765"/>
      <c r="HR748" s="765"/>
      <c r="HS748" s="765"/>
      <c r="HT748" s="765"/>
      <c r="HU748" s="765"/>
      <c r="HV748" s="765"/>
      <c r="HW748" s="765"/>
      <c r="HX748" s="765"/>
      <c r="HY748" s="765"/>
      <c r="HZ748" s="765"/>
      <c r="IA748" s="765"/>
      <c r="IB748" s="765"/>
      <c r="IC748" s="765"/>
      <c r="ID748" s="765"/>
      <c r="IE748" s="765"/>
      <c r="IF748" s="765"/>
      <c r="IG748" s="765"/>
      <c r="IH748" s="765"/>
      <c r="II748" s="765"/>
      <c r="IJ748" s="765"/>
      <c r="IK748" s="765"/>
      <c r="IL748" s="765"/>
      <c r="IM748" s="765"/>
      <c r="IN748" s="765"/>
      <c r="IO748" s="765"/>
      <c r="IP748" s="765"/>
      <c r="IQ748" s="765"/>
      <c r="IR748" s="765"/>
      <c r="IS748" s="765"/>
      <c r="IT748" s="765"/>
      <c r="IU748" s="765"/>
      <c r="IV748" s="765"/>
      <c r="IW748" s="765"/>
      <c r="IX748" s="765"/>
      <c r="IY748" s="765"/>
      <c r="IZ748" s="765"/>
      <c r="JA748" s="765"/>
      <c r="JB748" s="765"/>
      <c r="JC748" s="765"/>
      <c r="JD748" s="765"/>
      <c r="JE748" s="765"/>
      <c r="JF748" s="765"/>
      <c r="JG748" s="765"/>
      <c r="JH748" s="765"/>
      <c r="JI748" s="765"/>
      <c r="JJ748" s="765"/>
      <c r="JK748" s="765"/>
      <c r="JL748" s="765"/>
      <c r="JM748" s="765"/>
      <c r="JN748" s="765"/>
      <c r="JO748" s="765"/>
      <c r="JP748" s="765"/>
      <c r="JQ748" s="765"/>
      <c r="JR748" s="765"/>
      <c r="JS748" s="765"/>
      <c r="JT748" s="765"/>
      <c r="JU748" s="765"/>
      <c r="JV748" s="765"/>
      <c r="JW748" s="765"/>
      <c r="JX748" s="765"/>
      <c r="JY748" s="765"/>
      <c r="JZ748" s="765"/>
      <c r="KA748" s="765"/>
      <c r="KB748" s="765"/>
      <c r="KC748" s="765"/>
      <c r="KD748" s="765"/>
      <c r="KE748" s="765"/>
      <c r="KF748" s="765"/>
      <c r="KG748" s="765"/>
      <c r="KH748" s="765"/>
      <c r="KI748" s="765"/>
      <c r="KJ748" s="765"/>
      <c r="KK748" s="765"/>
      <c r="KL748" s="765"/>
      <c r="KM748" s="765"/>
      <c r="KN748" s="765"/>
      <c r="KO748" s="765"/>
      <c r="KP748" s="765"/>
      <c r="KQ748" s="765"/>
      <c r="KR748" s="765"/>
      <c r="KS748" s="765"/>
      <c r="KT748" s="765"/>
      <c r="KU748" s="765"/>
      <c r="KV748" s="765"/>
      <c r="KW748" s="765"/>
      <c r="KX748" s="765"/>
      <c r="KY748" s="765"/>
      <c r="KZ748" s="765"/>
      <c r="LA748" s="765"/>
      <c r="LB748" s="765"/>
      <c r="LC748" s="765"/>
      <c r="LD748" s="765"/>
      <c r="LE748" s="765"/>
      <c r="LF748" s="765"/>
      <c r="LG748" s="765"/>
      <c r="LH748" s="765"/>
      <c r="LI748" s="765"/>
      <c r="LJ748" s="765"/>
      <c r="LK748" s="765"/>
      <c r="LL748" s="765"/>
      <c r="LM748" s="765"/>
    </row>
    <row r="749" spans="1:325" x14ac:dyDescent="0.25">
      <c r="A749" s="537"/>
      <c r="B749" s="494" t="s">
        <v>555</v>
      </c>
      <c r="C749" s="494" t="s">
        <v>267</v>
      </c>
      <c r="D749" s="472" t="s">
        <v>362</v>
      </c>
      <c r="E749" s="455" t="s">
        <v>363</v>
      </c>
      <c r="F749" s="712">
        <v>93</v>
      </c>
      <c r="G749" s="712">
        <v>195</v>
      </c>
      <c r="H749" s="712">
        <v>95</v>
      </c>
      <c r="I749" s="455" t="s">
        <v>127</v>
      </c>
      <c r="J749" s="711">
        <v>0</v>
      </c>
      <c r="K749" s="711">
        <v>0</v>
      </c>
      <c r="L749" s="711">
        <v>0</v>
      </c>
      <c r="M749" s="711">
        <v>0</v>
      </c>
      <c r="N749" s="710">
        <v>19.3</v>
      </c>
      <c r="O749" s="710">
        <v>4.5</v>
      </c>
      <c r="P749" s="710">
        <v>1.9</v>
      </c>
      <c r="Q749" s="455" t="s">
        <v>530</v>
      </c>
      <c r="R749" s="711">
        <v>13.2</v>
      </c>
      <c r="S749" s="712">
        <v>35.200000000000003</v>
      </c>
      <c r="T749" s="455" t="s">
        <v>531</v>
      </c>
      <c r="U749" s="455" t="s">
        <v>248</v>
      </c>
      <c r="V749" s="712">
        <v>290.89999999999998</v>
      </c>
      <c r="W749" s="711">
        <v>65.8</v>
      </c>
      <c r="X749" s="455">
        <v>3</v>
      </c>
      <c r="Y749" s="455">
        <v>3</v>
      </c>
      <c r="Z749" s="455">
        <v>3</v>
      </c>
      <c r="AA749" s="455">
        <v>3</v>
      </c>
      <c r="AB749" s="683" t="s">
        <v>54</v>
      </c>
      <c r="AC749" s="683" t="s">
        <v>54</v>
      </c>
      <c r="AD749" s="683" t="s">
        <v>54</v>
      </c>
      <c r="AE749" s="683" t="s">
        <v>54</v>
      </c>
      <c r="AF749" s="683" t="s">
        <v>54</v>
      </c>
      <c r="AG749" s="683">
        <v>5</v>
      </c>
      <c r="AH749" s="713">
        <v>16.3</v>
      </c>
      <c r="AI749" s="713">
        <v>16.52</v>
      </c>
      <c r="AJ749" s="713" t="s">
        <v>54</v>
      </c>
      <c r="AK749" s="714">
        <v>16.41</v>
      </c>
      <c r="AL749" s="711">
        <v>729.33333333333337</v>
      </c>
      <c r="AM749" s="711">
        <v>0.24434941967011958</v>
      </c>
      <c r="AN749" s="455">
        <v>14</v>
      </c>
      <c r="AO749" s="819" t="s">
        <v>772</v>
      </c>
    </row>
    <row r="750" spans="1:325" x14ac:dyDescent="0.25">
      <c r="A750" s="537"/>
      <c r="B750" s="495" t="s">
        <v>555</v>
      </c>
      <c r="C750" s="495" t="s">
        <v>267</v>
      </c>
      <c r="D750" s="473" t="s">
        <v>362</v>
      </c>
      <c r="E750" s="546" t="s">
        <v>532</v>
      </c>
      <c r="F750" s="577">
        <v>70</v>
      </c>
      <c r="G750" s="577">
        <v>240.6</v>
      </c>
      <c r="H750" s="577">
        <v>89.7</v>
      </c>
      <c r="I750" s="546" t="s">
        <v>370</v>
      </c>
      <c r="J750" s="576">
        <v>1.1000000000000001</v>
      </c>
      <c r="K750" s="576">
        <v>0</v>
      </c>
      <c r="L750" s="576">
        <v>0</v>
      </c>
      <c r="M750" s="576">
        <v>0</v>
      </c>
      <c r="N750" s="575">
        <v>17.399999999999999</v>
      </c>
      <c r="O750" s="575">
        <v>4.7</v>
      </c>
      <c r="P750" s="575">
        <v>0.8</v>
      </c>
      <c r="Q750" s="546" t="s">
        <v>126</v>
      </c>
      <c r="R750" s="576">
        <v>16</v>
      </c>
      <c r="S750" s="577">
        <v>33.200000000000003</v>
      </c>
      <c r="T750" s="546" t="s">
        <v>249</v>
      </c>
      <c r="U750" s="576" t="s">
        <v>248</v>
      </c>
      <c r="V750" s="577">
        <v>273</v>
      </c>
      <c r="W750" s="576">
        <v>65.900000000000006</v>
      </c>
      <c r="X750" s="546">
        <v>1</v>
      </c>
      <c r="Y750" s="546">
        <v>1</v>
      </c>
      <c r="Z750" s="546">
        <v>1</v>
      </c>
      <c r="AA750" s="546">
        <v>3</v>
      </c>
      <c r="AB750" s="471" t="s">
        <v>54</v>
      </c>
      <c r="AC750" s="471" t="s">
        <v>54</v>
      </c>
      <c r="AD750" s="471" t="s">
        <v>54</v>
      </c>
      <c r="AE750" s="471" t="s">
        <v>54</v>
      </c>
      <c r="AF750" s="471" t="s">
        <v>54</v>
      </c>
      <c r="AG750" s="471">
        <v>1</v>
      </c>
      <c r="AH750" s="578">
        <v>15.8</v>
      </c>
      <c r="AI750" s="578">
        <v>15.4</v>
      </c>
      <c r="AJ750" s="578" t="s">
        <v>54</v>
      </c>
      <c r="AK750" s="579">
        <v>15.600000000000001</v>
      </c>
      <c r="AL750" s="576">
        <v>693.33333333333337</v>
      </c>
      <c r="AM750" s="576">
        <v>6.4846416382252663</v>
      </c>
      <c r="AN750" s="546">
        <v>11</v>
      </c>
      <c r="AO750" s="542"/>
    </row>
    <row r="751" spans="1:325" x14ac:dyDescent="0.25">
      <c r="A751" s="537"/>
      <c r="B751" s="495" t="s">
        <v>555</v>
      </c>
      <c r="C751" s="495" t="s">
        <v>267</v>
      </c>
      <c r="D751" s="473" t="s">
        <v>362</v>
      </c>
      <c r="E751" s="546" t="s">
        <v>533</v>
      </c>
      <c r="F751" s="577">
        <v>89</v>
      </c>
      <c r="G751" s="577">
        <v>175</v>
      </c>
      <c r="H751" s="577">
        <v>65</v>
      </c>
      <c r="I751" s="546" t="s">
        <v>127</v>
      </c>
      <c r="J751" s="576">
        <v>0</v>
      </c>
      <c r="K751" s="576">
        <v>2</v>
      </c>
      <c r="L751" s="576">
        <v>0</v>
      </c>
      <c r="M751" s="576" t="s">
        <v>54</v>
      </c>
      <c r="N751" s="575">
        <v>18</v>
      </c>
      <c r="O751" s="575">
        <v>4.5999999999999996</v>
      </c>
      <c r="P751" s="575">
        <v>5</v>
      </c>
      <c r="Q751" s="546" t="s">
        <v>119</v>
      </c>
      <c r="R751" s="576">
        <v>14</v>
      </c>
      <c r="S751" s="577">
        <v>34</v>
      </c>
      <c r="T751" s="546" t="s">
        <v>54</v>
      </c>
      <c r="U751" s="546" t="s">
        <v>248</v>
      </c>
      <c r="V751" s="577">
        <v>268.8</v>
      </c>
      <c r="W751" s="576">
        <v>60</v>
      </c>
      <c r="X751" s="546">
        <v>1</v>
      </c>
      <c r="Y751" s="546">
        <v>1</v>
      </c>
      <c r="Z751" s="546">
        <v>1</v>
      </c>
      <c r="AA751" s="546">
        <v>1</v>
      </c>
      <c r="AB751" s="471" t="s">
        <v>54</v>
      </c>
      <c r="AC751" s="471" t="s">
        <v>54</v>
      </c>
      <c r="AD751" s="471" t="s">
        <v>54</v>
      </c>
      <c r="AE751" s="471" t="s">
        <v>54</v>
      </c>
      <c r="AF751" s="471" t="s">
        <v>54</v>
      </c>
      <c r="AG751" s="471">
        <v>1</v>
      </c>
      <c r="AH751" s="578">
        <v>13.34</v>
      </c>
      <c r="AI751" s="578">
        <v>15.96</v>
      </c>
      <c r="AJ751" s="578" t="s">
        <v>307</v>
      </c>
      <c r="AK751" s="579">
        <v>14.65</v>
      </c>
      <c r="AL751" s="576">
        <v>651.11111111111109</v>
      </c>
      <c r="AM751" s="576">
        <v>-21.866666666666674</v>
      </c>
      <c r="AN751" s="546">
        <v>15</v>
      </c>
      <c r="AO751" s="542"/>
    </row>
    <row r="752" spans="1:325" x14ac:dyDescent="0.25">
      <c r="A752" s="537"/>
      <c r="B752" s="495" t="s">
        <v>555</v>
      </c>
      <c r="C752" s="495" t="s">
        <v>267</v>
      </c>
      <c r="D752" s="473" t="s">
        <v>362</v>
      </c>
      <c r="E752" s="546" t="s">
        <v>534</v>
      </c>
      <c r="F752" s="577">
        <v>81</v>
      </c>
      <c r="G752" s="577">
        <v>230</v>
      </c>
      <c r="H752" s="577">
        <v>121</v>
      </c>
      <c r="I752" s="546" t="s">
        <v>120</v>
      </c>
      <c r="J752" s="576">
        <v>2.1</v>
      </c>
      <c r="K752" s="576">
        <v>0</v>
      </c>
      <c r="L752" s="576">
        <v>0</v>
      </c>
      <c r="M752" s="576">
        <v>0</v>
      </c>
      <c r="N752" s="575">
        <v>18.8</v>
      </c>
      <c r="O752" s="575">
        <v>5.8</v>
      </c>
      <c r="P752" s="575">
        <v>0.6</v>
      </c>
      <c r="Q752" s="577" t="s">
        <v>130</v>
      </c>
      <c r="R752" s="576">
        <v>16.8</v>
      </c>
      <c r="S752" s="577">
        <v>36.299999999999997</v>
      </c>
      <c r="T752" s="546" t="s">
        <v>139</v>
      </c>
      <c r="U752" s="576" t="s">
        <v>248</v>
      </c>
      <c r="V752" s="577">
        <v>269.89999999999998</v>
      </c>
      <c r="W752" s="576">
        <v>59.8</v>
      </c>
      <c r="X752" s="546">
        <v>1</v>
      </c>
      <c r="Y752" s="546">
        <v>1</v>
      </c>
      <c r="Z752" s="546">
        <v>1</v>
      </c>
      <c r="AA752" s="546">
        <v>1</v>
      </c>
      <c r="AB752" s="471" t="s">
        <v>54</v>
      </c>
      <c r="AC752" s="471" t="s">
        <v>54</v>
      </c>
      <c r="AD752" s="471" t="s">
        <v>54</v>
      </c>
      <c r="AE752" s="471" t="s">
        <v>54</v>
      </c>
      <c r="AF752" s="471" t="s">
        <v>54</v>
      </c>
      <c r="AG752" s="471">
        <v>1</v>
      </c>
      <c r="AH752" s="578">
        <v>18.62</v>
      </c>
      <c r="AI752" s="578">
        <v>17.440000000000001</v>
      </c>
      <c r="AJ752" s="578" t="s">
        <v>54</v>
      </c>
      <c r="AK752" s="579">
        <v>18.03</v>
      </c>
      <c r="AL752" s="576">
        <v>801.33333333333348</v>
      </c>
      <c r="AM752" s="576">
        <v>21.742066171505773</v>
      </c>
      <c r="AN752" s="546">
        <v>3</v>
      </c>
      <c r="AO752" s="542"/>
    </row>
    <row r="753" spans="1:325" x14ac:dyDescent="0.25">
      <c r="A753" s="537"/>
      <c r="B753" s="495" t="s">
        <v>555</v>
      </c>
      <c r="C753" s="495" t="s">
        <v>267</v>
      </c>
      <c r="D753" s="473" t="s">
        <v>362</v>
      </c>
      <c r="E753" s="546" t="s">
        <v>424</v>
      </c>
      <c r="F753" s="577">
        <v>85</v>
      </c>
      <c r="G753" s="577">
        <v>230</v>
      </c>
      <c r="H753" s="577">
        <v>108.3</v>
      </c>
      <c r="I753" s="546" t="s">
        <v>127</v>
      </c>
      <c r="J753" s="576">
        <v>17.5</v>
      </c>
      <c r="K753" s="576">
        <v>0</v>
      </c>
      <c r="L753" s="576">
        <v>0</v>
      </c>
      <c r="M753" s="576">
        <v>0</v>
      </c>
      <c r="N753" s="575">
        <v>17.2</v>
      </c>
      <c r="O753" s="575">
        <v>4.8</v>
      </c>
      <c r="P753" s="575">
        <v>0.36</v>
      </c>
      <c r="Q753" s="546" t="s">
        <v>119</v>
      </c>
      <c r="R753" s="576">
        <v>15.3</v>
      </c>
      <c r="S753" s="577">
        <v>29.6</v>
      </c>
      <c r="T753" s="546" t="s">
        <v>249</v>
      </c>
      <c r="U753" s="546" t="s">
        <v>248</v>
      </c>
      <c r="V753" s="577">
        <v>336</v>
      </c>
      <c r="W753" s="576">
        <v>51.97</v>
      </c>
      <c r="X753" s="546">
        <v>1</v>
      </c>
      <c r="Y753" s="546">
        <v>1</v>
      </c>
      <c r="Z753" s="546">
        <v>5</v>
      </c>
      <c r="AA753" s="546">
        <v>3</v>
      </c>
      <c r="AB753" s="471" t="s">
        <v>54</v>
      </c>
      <c r="AC753" s="471" t="s">
        <v>54</v>
      </c>
      <c r="AD753" s="471" t="s">
        <v>54</v>
      </c>
      <c r="AE753" s="471" t="s">
        <v>54</v>
      </c>
      <c r="AF753" s="471" t="s">
        <v>54</v>
      </c>
      <c r="AG753" s="471">
        <v>3</v>
      </c>
      <c r="AH753" s="578">
        <v>24.59</v>
      </c>
      <c r="AI753" s="578">
        <v>23.45</v>
      </c>
      <c r="AJ753" s="578" t="s">
        <v>54</v>
      </c>
      <c r="AK753" s="579">
        <v>24.02</v>
      </c>
      <c r="AL753" s="576">
        <v>1067.5555555555554</v>
      </c>
      <c r="AM753" s="576">
        <v>3.6238136324417534</v>
      </c>
      <c r="AN753" s="546">
        <v>13</v>
      </c>
      <c r="AO753" s="542"/>
    </row>
    <row r="754" spans="1:325" x14ac:dyDescent="0.25">
      <c r="A754" s="537"/>
      <c r="B754" s="495" t="s">
        <v>555</v>
      </c>
      <c r="C754" s="495" t="s">
        <v>267</v>
      </c>
      <c r="D754" s="473" t="s">
        <v>362</v>
      </c>
      <c r="E754" s="547" t="s">
        <v>536</v>
      </c>
      <c r="F754" s="577">
        <v>68</v>
      </c>
      <c r="G754" s="577">
        <v>232.7</v>
      </c>
      <c r="H754" s="577">
        <v>100</v>
      </c>
      <c r="I754" s="546" t="s">
        <v>120</v>
      </c>
      <c r="J754" s="576">
        <v>1</v>
      </c>
      <c r="K754" s="576">
        <v>2</v>
      </c>
      <c r="L754" s="576">
        <v>0</v>
      </c>
      <c r="M754" s="576">
        <v>0</v>
      </c>
      <c r="N754" s="575">
        <v>17.46</v>
      </c>
      <c r="O754" s="575">
        <v>4.28</v>
      </c>
      <c r="P754" s="575">
        <v>0</v>
      </c>
      <c r="Q754" s="546" t="s">
        <v>130</v>
      </c>
      <c r="R754" s="576">
        <v>14</v>
      </c>
      <c r="S754" s="577">
        <v>29</v>
      </c>
      <c r="T754" s="546" t="s">
        <v>142</v>
      </c>
      <c r="U754" s="546" t="s">
        <v>276</v>
      </c>
      <c r="V754" s="577">
        <v>323.39999999999998</v>
      </c>
      <c r="W754" s="576">
        <v>62.2</v>
      </c>
      <c r="X754" s="546">
        <v>1</v>
      </c>
      <c r="Y754" s="546">
        <v>3</v>
      </c>
      <c r="Z754" s="546">
        <v>1</v>
      </c>
      <c r="AA754" s="546">
        <v>1</v>
      </c>
      <c r="AB754" s="471" t="s">
        <v>54</v>
      </c>
      <c r="AC754" s="471" t="s">
        <v>54</v>
      </c>
      <c r="AD754" s="471" t="s">
        <v>54</v>
      </c>
      <c r="AE754" s="471" t="s">
        <v>54</v>
      </c>
      <c r="AF754" s="471" t="s">
        <v>54</v>
      </c>
      <c r="AG754" s="471">
        <v>1</v>
      </c>
      <c r="AH754" s="578">
        <v>18.48</v>
      </c>
      <c r="AI754" s="578">
        <v>18.27</v>
      </c>
      <c r="AJ754" s="578" t="s">
        <v>54</v>
      </c>
      <c r="AK754" s="579">
        <v>18.375</v>
      </c>
      <c r="AL754" s="576">
        <v>816.66666666666663</v>
      </c>
      <c r="AM754" s="576">
        <v>-3.1109939361982546</v>
      </c>
      <c r="AN754" s="546">
        <v>8</v>
      </c>
      <c r="AO754" s="542"/>
    </row>
    <row r="755" spans="1:325" x14ac:dyDescent="0.25">
      <c r="A755" s="537"/>
      <c r="B755" s="495" t="s">
        <v>555</v>
      </c>
      <c r="C755" s="495" t="s">
        <v>267</v>
      </c>
      <c r="D755" s="473" t="s">
        <v>362</v>
      </c>
      <c r="E755" s="546" t="s">
        <v>537</v>
      </c>
      <c r="F755" s="577">
        <v>82</v>
      </c>
      <c r="G755" s="577">
        <v>202</v>
      </c>
      <c r="H755" s="577">
        <v>96</v>
      </c>
      <c r="I755" s="546" t="s">
        <v>127</v>
      </c>
      <c r="J755" s="576">
        <v>0</v>
      </c>
      <c r="K755" s="576">
        <v>0</v>
      </c>
      <c r="L755" s="576">
        <v>0</v>
      </c>
      <c r="M755" s="576">
        <v>0</v>
      </c>
      <c r="N755" s="575">
        <v>19.100000000000001</v>
      </c>
      <c r="O755" s="576">
        <v>4.58</v>
      </c>
      <c r="P755" s="575">
        <v>1.4</v>
      </c>
      <c r="Q755" s="546" t="s">
        <v>119</v>
      </c>
      <c r="R755" s="576">
        <v>14.8</v>
      </c>
      <c r="S755" s="577">
        <v>34</v>
      </c>
      <c r="T755" s="546" t="s">
        <v>249</v>
      </c>
      <c r="U755" s="546" t="s">
        <v>248</v>
      </c>
      <c r="V755" s="577">
        <v>299.89999999999998</v>
      </c>
      <c r="W755" s="576">
        <v>66.63</v>
      </c>
      <c r="X755" s="546">
        <v>3</v>
      </c>
      <c r="Y755" s="546">
        <v>3</v>
      </c>
      <c r="Z755" s="546">
        <v>3</v>
      </c>
      <c r="AA755" s="546">
        <v>1</v>
      </c>
      <c r="AB755" s="471" t="s">
        <v>54</v>
      </c>
      <c r="AC755" s="471" t="s">
        <v>54</v>
      </c>
      <c r="AD755" s="471" t="s">
        <v>54</v>
      </c>
      <c r="AE755" s="471" t="s">
        <v>54</v>
      </c>
      <c r="AF755" s="471" t="s">
        <v>54</v>
      </c>
      <c r="AG755" s="471">
        <v>3</v>
      </c>
      <c r="AH755" s="578">
        <v>16.38</v>
      </c>
      <c r="AI755" s="578">
        <v>17.11</v>
      </c>
      <c r="AJ755" s="578" t="s">
        <v>54</v>
      </c>
      <c r="AK755" s="579">
        <v>16.744999999999997</v>
      </c>
      <c r="AL755" s="576">
        <v>744.22222222222217</v>
      </c>
      <c r="AM755" s="576">
        <v>-1.296787503684077</v>
      </c>
      <c r="AN755" s="546">
        <v>15</v>
      </c>
      <c r="AO755" s="542"/>
    </row>
    <row r="756" spans="1:325" x14ac:dyDescent="0.25">
      <c r="A756" s="537"/>
      <c r="B756" s="495" t="s">
        <v>555</v>
      </c>
      <c r="C756" s="495" t="s">
        <v>267</v>
      </c>
      <c r="D756" s="473" t="s">
        <v>362</v>
      </c>
      <c r="E756" s="546" t="s">
        <v>538</v>
      </c>
      <c r="F756" s="577">
        <v>95</v>
      </c>
      <c r="G756" s="577">
        <v>245</v>
      </c>
      <c r="H756" s="577">
        <v>121</v>
      </c>
      <c r="I756" s="546" t="s">
        <v>120</v>
      </c>
      <c r="J756" s="576">
        <v>0</v>
      </c>
      <c r="K756" s="576">
        <v>0</v>
      </c>
      <c r="L756" s="576">
        <v>0</v>
      </c>
      <c r="M756" s="576" t="s">
        <v>54</v>
      </c>
      <c r="N756" s="575">
        <v>17.600000000000001</v>
      </c>
      <c r="O756" s="576">
        <v>4.5</v>
      </c>
      <c r="P756" s="575">
        <v>1.4</v>
      </c>
      <c r="Q756" s="546" t="s">
        <v>126</v>
      </c>
      <c r="R756" s="576">
        <v>15.8</v>
      </c>
      <c r="S756" s="577">
        <v>32</v>
      </c>
      <c r="T756" s="546" t="s">
        <v>132</v>
      </c>
      <c r="U756" s="546" t="s">
        <v>248</v>
      </c>
      <c r="V756" s="577">
        <v>282</v>
      </c>
      <c r="W756" s="576">
        <v>68.7</v>
      </c>
      <c r="X756" s="546">
        <v>1</v>
      </c>
      <c r="Y756" s="546">
        <v>1</v>
      </c>
      <c r="Z756" s="546">
        <v>1</v>
      </c>
      <c r="AA756" s="546">
        <v>1</v>
      </c>
      <c r="AB756" s="471" t="s">
        <v>54</v>
      </c>
      <c r="AC756" s="471" t="s">
        <v>54</v>
      </c>
      <c r="AD756" s="471" t="s">
        <v>54</v>
      </c>
      <c r="AE756" s="471" t="s">
        <v>54</v>
      </c>
      <c r="AF756" s="471" t="s">
        <v>54</v>
      </c>
      <c r="AG756" s="471">
        <v>1</v>
      </c>
      <c r="AH756" s="578">
        <v>18.899999999999999</v>
      </c>
      <c r="AI756" s="578">
        <v>18.54</v>
      </c>
      <c r="AJ756" s="578" t="s">
        <v>54</v>
      </c>
      <c r="AK756" s="579">
        <v>18.72</v>
      </c>
      <c r="AL756" s="576">
        <v>832</v>
      </c>
      <c r="AM756" s="576">
        <v>14.00730816077953</v>
      </c>
      <c r="AN756" s="546">
        <v>10</v>
      </c>
      <c r="AO756" s="542"/>
    </row>
    <row r="757" spans="1:325" x14ac:dyDescent="0.25">
      <c r="A757" s="537"/>
      <c r="B757" s="495" t="s">
        <v>555</v>
      </c>
      <c r="C757" s="495" t="s">
        <v>267</v>
      </c>
      <c r="D757" s="473" t="s">
        <v>362</v>
      </c>
      <c r="E757" s="546" t="s">
        <v>539</v>
      </c>
      <c r="F757" s="577">
        <v>69</v>
      </c>
      <c r="G757" s="577">
        <v>235.8</v>
      </c>
      <c r="H757" s="577">
        <v>113</v>
      </c>
      <c r="I757" s="546" t="s">
        <v>120</v>
      </c>
      <c r="J757" s="576">
        <v>0</v>
      </c>
      <c r="K757" s="576">
        <v>0</v>
      </c>
      <c r="L757" s="576">
        <v>0</v>
      </c>
      <c r="M757" s="576" t="s">
        <v>54</v>
      </c>
      <c r="N757" s="575">
        <v>16.399999999999999</v>
      </c>
      <c r="O757" s="575">
        <v>4.5999999999999996</v>
      </c>
      <c r="P757" s="575">
        <v>1.1000000000000001</v>
      </c>
      <c r="Q757" s="546" t="s">
        <v>119</v>
      </c>
      <c r="R757" s="576">
        <v>14.8</v>
      </c>
      <c r="S757" s="577">
        <v>29.8</v>
      </c>
      <c r="T757" s="546" t="s">
        <v>249</v>
      </c>
      <c r="U757" s="546" t="s">
        <v>54</v>
      </c>
      <c r="V757" s="577">
        <v>265</v>
      </c>
      <c r="W757" s="576">
        <v>68.2</v>
      </c>
      <c r="X757" s="546" t="s">
        <v>54</v>
      </c>
      <c r="Y757" s="546">
        <v>3</v>
      </c>
      <c r="Z757" s="546">
        <v>1</v>
      </c>
      <c r="AA757" s="546">
        <v>1</v>
      </c>
      <c r="AB757" s="471" t="s">
        <v>54</v>
      </c>
      <c r="AC757" s="471" t="s">
        <v>54</v>
      </c>
      <c r="AD757" s="471" t="s">
        <v>54</v>
      </c>
      <c r="AE757" s="471" t="s">
        <v>54</v>
      </c>
      <c r="AF757" s="471" t="s">
        <v>54</v>
      </c>
      <c r="AG757" s="471">
        <v>1</v>
      </c>
      <c r="AH757" s="578">
        <v>16.55</v>
      </c>
      <c r="AI757" s="578">
        <v>15.72</v>
      </c>
      <c r="AJ757" s="578" t="s">
        <v>54</v>
      </c>
      <c r="AK757" s="579">
        <v>16.135000000000002</v>
      </c>
      <c r="AL757" s="576">
        <v>717.1111111111112</v>
      </c>
      <c r="AM757" s="576">
        <v>2.3145212428662272</v>
      </c>
      <c r="AN757" s="546">
        <v>15</v>
      </c>
      <c r="AO757" s="542"/>
    </row>
    <row r="758" spans="1:325" x14ac:dyDescent="0.25">
      <c r="A758" s="537"/>
      <c r="B758" s="495" t="s">
        <v>555</v>
      </c>
      <c r="C758" s="495" t="s">
        <v>267</v>
      </c>
      <c r="D758" s="473" t="s">
        <v>362</v>
      </c>
      <c r="E758" s="454" t="s">
        <v>540</v>
      </c>
      <c r="F758" s="717">
        <v>75</v>
      </c>
      <c r="G758" s="717">
        <v>203</v>
      </c>
      <c r="H758" s="717">
        <v>85</v>
      </c>
      <c r="I758" s="454" t="s">
        <v>127</v>
      </c>
      <c r="J758" s="716">
        <v>0</v>
      </c>
      <c r="K758" s="716">
        <v>0</v>
      </c>
      <c r="L758" s="716">
        <v>0</v>
      </c>
      <c r="M758" s="716" t="s">
        <v>54</v>
      </c>
      <c r="N758" s="715">
        <v>18.100000000000001</v>
      </c>
      <c r="O758" s="715">
        <v>5</v>
      </c>
      <c r="P758" s="715">
        <v>1</v>
      </c>
      <c r="Q758" s="454" t="s">
        <v>119</v>
      </c>
      <c r="R758" s="716">
        <v>16</v>
      </c>
      <c r="S758" s="717">
        <v>34</v>
      </c>
      <c r="T758" s="454" t="s">
        <v>249</v>
      </c>
      <c r="U758" s="716" t="s">
        <v>248</v>
      </c>
      <c r="V758" s="717">
        <v>286.60000000000002</v>
      </c>
      <c r="W758" s="716">
        <v>67.900000000000006</v>
      </c>
      <c r="X758" s="454">
        <v>5</v>
      </c>
      <c r="Y758" s="454">
        <v>5</v>
      </c>
      <c r="Z758" s="454">
        <v>3</v>
      </c>
      <c r="AA758" s="454" t="s">
        <v>54</v>
      </c>
      <c r="AB758" s="689" t="s">
        <v>54</v>
      </c>
      <c r="AC758" s="689" t="s">
        <v>54</v>
      </c>
      <c r="AD758" s="689" t="s">
        <v>54</v>
      </c>
      <c r="AE758" s="689" t="s">
        <v>54</v>
      </c>
      <c r="AF758" s="689" t="s">
        <v>54</v>
      </c>
      <c r="AG758" s="689">
        <v>3</v>
      </c>
      <c r="AH758" s="718">
        <v>19.12</v>
      </c>
      <c r="AI758" s="718">
        <v>18.739999999999998</v>
      </c>
      <c r="AJ758" s="718" t="s">
        <v>54</v>
      </c>
      <c r="AK758" s="719">
        <v>18.93</v>
      </c>
      <c r="AL758" s="716">
        <v>841.33333333333337</v>
      </c>
      <c r="AM758" s="716">
        <v>4.6434494195688272</v>
      </c>
      <c r="AN758" s="454">
        <v>13</v>
      </c>
      <c r="AO758" s="542"/>
    </row>
    <row r="759" spans="1:325" s="614" customFormat="1" ht="16.5" thickBot="1" x14ac:dyDescent="0.3">
      <c r="A759" s="537"/>
      <c r="B759" s="495" t="s">
        <v>555</v>
      </c>
      <c r="C759" s="495" t="s">
        <v>267</v>
      </c>
      <c r="D759" s="474" t="s">
        <v>362</v>
      </c>
      <c r="E759" s="720" t="s">
        <v>377</v>
      </c>
      <c r="F759" s="806">
        <v>80.7</v>
      </c>
      <c r="G759" s="807">
        <v>218.91</v>
      </c>
      <c r="H759" s="807">
        <v>99.4</v>
      </c>
      <c r="I759" s="720" t="s">
        <v>124</v>
      </c>
      <c r="J759" s="808">
        <v>2.17</v>
      </c>
      <c r="K759" s="808">
        <v>0.4</v>
      </c>
      <c r="L759" s="808">
        <v>0</v>
      </c>
      <c r="M759" s="808">
        <v>0</v>
      </c>
      <c r="N759" s="808">
        <v>17.936</v>
      </c>
      <c r="O759" s="808">
        <v>4.7359999999999998</v>
      </c>
      <c r="P759" s="808">
        <v>1.3560000000000001</v>
      </c>
      <c r="Q759" s="720" t="s">
        <v>247</v>
      </c>
      <c r="R759" s="808">
        <v>15.069999999999999</v>
      </c>
      <c r="S759" s="809">
        <v>32.709999999999994</v>
      </c>
      <c r="T759" s="720" t="s">
        <v>246</v>
      </c>
      <c r="U759" s="720" t="s">
        <v>245</v>
      </c>
      <c r="V759" s="807">
        <v>289.55</v>
      </c>
      <c r="W759" s="808">
        <v>63.71</v>
      </c>
      <c r="X759" s="721">
        <v>5</v>
      </c>
      <c r="Y759" s="721">
        <v>5</v>
      </c>
      <c r="Z759" s="721">
        <v>5</v>
      </c>
      <c r="AA759" s="721">
        <v>3</v>
      </c>
      <c r="AB759" s="691" t="s">
        <v>54</v>
      </c>
      <c r="AC759" s="691" t="s">
        <v>54</v>
      </c>
      <c r="AD759" s="691" t="s">
        <v>54</v>
      </c>
      <c r="AE759" s="691" t="s">
        <v>54</v>
      </c>
      <c r="AF759" s="691" t="s">
        <v>54</v>
      </c>
      <c r="AG759" s="691">
        <v>5</v>
      </c>
      <c r="AH759" s="722">
        <v>17.808</v>
      </c>
      <c r="AI759" s="722">
        <v>17.715</v>
      </c>
      <c r="AJ759" s="722" t="s">
        <v>54</v>
      </c>
      <c r="AK759" s="722">
        <v>17.761499999999998</v>
      </c>
      <c r="AL759" s="723">
        <v>789.4</v>
      </c>
      <c r="AM759" s="723">
        <v>2.0951888256596023</v>
      </c>
      <c r="AN759" s="720">
        <v>13</v>
      </c>
      <c r="AO759" s="542"/>
      <c r="AP759" s="765"/>
      <c r="AQ759" s="765"/>
      <c r="AR759" s="765"/>
      <c r="AS759" s="765"/>
      <c r="AT759" s="765"/>
      <c r="AU759" s="765"/>
      <c r="AV759" s="765"/>
      <c r="AW759" s="765"/>
      <c r="AX759" s="765"/>
      <c r="AY759" s="765"/>
      <c r="AZ759" s="765"/>
      <c r="BA759" s="765"/>
      <c r="BB759" s="765"/>
      <c r="BC759" s="765"/>
      <c r="BD759" s="765"/>
      <c r="BE759" s="765"/>
      <c r="BF759" s="765"/>
      <c r="BG759" s="765"/>
      <c r="BH759" s="765"/>
      <c r="BI759" s="765"/>
      <c r="BJ759" s="765"/>
      <c r="BK759" s="765"/>
      <c r="BL759" s="765"/>
      <c r="BM759" s="765"/>
      <c r="BN759" s="765"/>
      <c r="BO759" s="765"/>
      <c r="BP759" s="765"/>
      <c r="BQ759" s="765"/>
      <c r="BR759" s="765"/>
      <c r="BS759" s="765"/>
      <c r="BT759" s="765"/>
      <c r="BU759" s="765"/>
      <c r="BV759" s="765"/>
      <c r="BW759" s="765"/>
      <c r="BX759" s="765"/>
      <c r="BY759" s="765"/>
      <c r="BZ759" s="765"/>
      <c r="CA759" s="765"/>
      <c r="CB759" s="765"/>
      <c r="CC759" s="765"/>
      <c r="CD759" s="765"/>
      <c r="CE759" s="765"/>
      <c r="CF759" s="765"/>
      <c r="CG759" s="765"/>
      <c r="CH759" s="765"/>
      <c r="CI759" s="765"/>
      <c r="CJ759" s="765"/>
      <c r="CK759" s="765"/>
      <c r="CL759" s="765"/>
      <c r="CM759" s="765"/>
      <c r="CN759" s="765"/>
      <c r="CO759" s="765"/>
      <c r="CP759" s="765"/>
      <c r="CQ759" s="765"/>
      <c r="CR759" s="765"/>
      <c r="CS759" s="765"/>
      <c r="CT759" s="765"/>
      <c r="CU759" s="765"/>
      <c r="CV759" s="765"/>
      <c r="CW759" s="765"/>
      <c r="CX759" s="765"/>
      <c r="CY759" s="765"/>
      <c r="CZ759" s="765"/>
      <c r="DA759" s="765"/>
      <c r="DB759" s="765"/>
      <c r="DC759" s="765"/>
      <c r="DD759" s="765"/>
      <c r="DE759" s="765"/>
      <c r="DF759" s="765"/>
      <c r="DG759" s="765"/>
      <c r="DH759" s="765"/>
      <c r="DI759" s="765"/>
      <c r="DJ759" s="765"/>
      <c r="DK759" s="765"/>
      <c r="DL759" s="765"/>
      <c r="DM759" s="765"/>
      <c r="DN759" s="765"/>
      <c r="DO759" s="765"/>
      <c r="DP759" s="765"/>
      <c r="DQ759" s="765"/>
      <c r="DR759" s="765"/>
      <c r="DS759" s="765"/>
      <c r="DT759" s="765"/>
      <c r="DU759" s="765"/>
      <c r="DV759" s="765"/>
      <c r="DW759" s="765"/>
      <c r="DX759" s="765"/>
      <c r="DY759" s="765"/>
      <c r="DZ759" s="765"/>
      <c r="EA759" s="765"/>
      <c r="EB759" s="765"/>
      <c r="EC759" s="765"/>
      <c r="ED759" s="765"/>
      <c r="EE759" s="765"/>
      <c r="EF759" s="765"/>
      <c r="EG759" s="765"/>
      <c r="EH759" s="765"/>
      <c r="EI759" s="765"/>
      <c r="EJ759" s="765"/>
      <c r="EK759" s="765"/>
      <c r="EL759" s="765"/>
      <c r="EM759" s="765"/>
      <c r="EN759" s="765"/>
      <c r="EO759" s="765"/>
      <c r="EP759" s="765"/>
      <c r="EQ759" s="765"/>
      <c r="ER759" s="765"/>
      <c r="ES759" s="765"/>
      <c r="ET759" s="765"/>
      <c r="EU759" s="765"/>
      <c r="EV759" s="765"/>
      <c r="EW759" s="765"/>
      <c r="EX759" s="765"/>
      <c r="EY759" s="765"/>
      <c r="EZ759" s="765"/>
      <c r="FA759" s="765"/>
      <c r="FB759" s="765"/>
      <c r="FC759" s="765"/>
      <c r="FD759" s="765"/>
      <c r="FE759" s="765"/>
      <c r="FF759" s="765"/>
      <c r="FG759" s="765"/>
      <c r="FH759" s="765"/>
      <c r="FI759" s="765"/>
      <c r="FJ759" s="765"/>
      <c r="FK759" s="765"/>
      <c r="FL759" s="765"/>
      <c r="FM759" s="765"/>
      <c r="FN759" s="765"/>
      <c r="FO759" s="765"/>
      <c r="FP759" s="765"/>
      <c r="FQ759" s="765"/>
      <c r="FR759" s="765"/>
      <c r="FS759" s="765"/>
      <c r="FT759" s="765"/>
      <c r="FU759" s="765"/>
      <c r="FV759" s="765"/>
      <c r="FW759" s="765"/>
      <c r="FX759" s="765"/>
      <c r="FY759" s="765"/>
      <c r="FZ759" s="765"/>
      <c r="GA759" s="765"/>
      <c r="GB759" s="765"/>
      <c r="GC759" s="765"/>
      <c r="GD759" s="765"/>
      <c r="GE759" s="765"/>
      <c r="GF759" s="765"/>
      <c r="GG759" s="765"/>
      <c r="GH759" s="765"/>
      <c r="GI759" s="765"/>
      <c r="GJ759" s="765"/>
      <c r="GK759" s="765"/>
      <c r="GL759" s="765"/>
      <c r="GM759" s="765"/>
      <c r="GN759" s="765"/>
      <c r="GO759" s="765"/>
      <c r="GP759" s="765"/>
      <c r="GQ759" s="765"/>
      <c r="GR759" s="765"/>
      <c r="GS759" s="765"/>
      <c r="GT759" s="765"/>
      <c r="GU759" s="765"/>
      <c r="GV759" s="765"/>
      <c r="GW759" s="765"/>
      <c r="GX759" s="765"/>
      <c r="GY759" s="765"/>
      <c r="GZ759" s="765"/>
      <c r="HA759" s="765"/>
      <c r="HB759" s="765"/>
      <c r="HC759" s="765"/>
      <c r="HD759" s="765"/>
      <c r="HE759" s="765"/>
      <c r="HF759" s="765"/>
      <c r="HG759" s="765"/>
      <c r="HH759" s="765"/>
      <c r="HI759" s="765"/>
      <c r="HJ759" s="765"/>
      <c r="HK759" s="765"/>
      <c r="HL759" s="765"/>
      <c r="HM759" s="765"/>
      <c r="HN759" s="765"/>
      <c r="HO759" s="765"/>
      <c r="HP759" s="765"/>
      <c r="HQ759" s="765"/>
      <c r="HR759" s="765"/>
      <c r="HS759" s="765"/>
      <c r="HT759" s="765"/>
      <c r="HU759" s="765"/>
      <c r="HV759" s="765"/>
      <c r="HW759" s="765"/>
      <c r="HX759" s="765"/>
      <c r="HY759" s="765"/>
      <c r="HZ759" s="765"/>
      <c r="IA759" s="765"/>
      <c r="IB759" s="765"/>
      <c r="IC759" s="765"/>
      <c r="ID759" s="765"/>
      <c r="IE759" s="765"/>
      <c r="IF759" s="765"/>
      <c r="IG759" s="765"/>
      <c r="IH759" s="765"/>
      <c r="II759" s="765"/>
      <c r="IJ759" s="765"/>
      <c r="IK759" s="765"/>
      <c r="IL759" s="765"/>
      <c r="IM759" s="765"/>
      <c r="IN759" s="765"/>
      <c r="IO759" s="765"/>
      <c r="IP759" s="765"/>
      <c r="IQ759" s="765"/>
      <c r="IR759" s="765"/>
      <c r="IS759" s="765"/>
      <c r="IT759" s="765"/>
      <c r="IU759" s="765"/>
      <c r="IV759" s="765"/>
      <c r="IW759" s="765"/>
      <c r="IX759" s="765"/>
      <c r="IY759" s="765"/>
      <c r="IZ759" s="765"/>
      <c r="JA759" s="765"/>
      <c r="JB759" s="765"/>
      <c r="JC759" s="765"/>
      <c r="JD759" s="765"/>
      <c r="JE759" s="765"/>
      <c r="JF759" s="765"/>
      <c r="JG759" s="765"/>
      <c r="JH759" s="765"/>
      <c r="JI759" s="765"/>
      <c r="JJ759" s="765"/>
      <c r="JK759" s="765"/>
      <c r="JL759" s="765"/>
      <c r="JM759" s="765"/>
      <c r="JN759" s="765"/>
      <c r="JO759" s="765"/>
      <c r="JP759" s="765"/>
      <c r="JQ759" s="765"/>
      <c r="JR759" s="765"/>
      <c r="JS759" s="765"/>
      <c r="JT759" s="765"/>
      <c r="JU759" s="765"/>
      <c r="JV759" s="765"/>
      <c r="JW759" s="765"/>
      <c r="JX759" s="765"/>
      <c r="JY759" s="765"/>
      <c r="JZ759" s="765"/>
      <c r="KA759" s="765"/>
      <c r="KB759" s="765"/>
      <c r="KC759" s="765"/>
      <c r="KD759" s="765"/>
      <c r="KE759" s="765"/>
      <c r="KF759" s="765"/>
      <c r="KG759" s="765"/>
      <c r="KH759" s="765"/>
      <c r="KI759" s="765"/>
      <c r="KJ759" s="765"/>
      <c r="KK759" s="765"/>
      <c r="KL759" s="765"/>
      <c r="KM759" s="765"/>
      <c r="KN759" s="765"/>
      <c r="KO759" s="765"/>
      <c r="KP759" s="765"/>
      <c r="KQ759" s="765"/>
      <c r="KR759" s="765"/>
      <c r="KS759" s="765"/>
      <c r="KT759" s="765"/>
      <c r="KU759" s="765"/>
      <c r="KV759" s="765"/>
      <c r="KW759" s="765"/>
      <c r="KX759" s="765"/>
      <c r="KY759" s="765"/>
      <c r="KZ759" s="765"/>
      <c r="LA759" s="765"/>
      <c r="LB759" s="765"/>
      <c r="LC759" s="765"/>
      <c r="LD759" s="765"/>
      <c r="LE759" s="765"/>
      <c r="LF759" s="765"/>
      <c r="LG759" s="765"/>
      <c r="LH759" s="765"/>
      <c r="LI759" s="765"/>
      <c r="LJ759" s="765"/>
      <c r="LK759" s="765"/>
      <c r="LL759" s="765"/>
      <c r="LM759" s="765"/>
    </row>
    <row r="760" spans="1:325" x14ac:dyDescent="0.25">
      <c r="A760" s="537"/>
      <c r="B760" s="495" t="s">
        <v>555</v>
      </c>
      <c r="C760" s="495" t="s">
        <v>267</v>
      </c>
      <c r="D760" s="472" t="s">
        <v>379</v>
      </c>
      <c r="E760" s="455" t="s">
        <v>363</v>
      </c>
      <c r="F760" s="712">
        <v>93</v>
      </c>
      <c r="G760" s="712">
        <v>235</v>
      </c>
      <c r="H760" s="712">
        <v>103</v>
      </c>
      <c r="I760" s="455" t="s">
        <v>127</v>
      </c>
      <c r="J760" s="711">
        <v>0</v>
      </c>
      <c r="K760" s="711">
        <v>0</v>
      </c>
      <c r="L760" s="711">
        <v>0</v>
      </c>
      <c r="M760" s="711">
        <v>0</v>
      </c>
      <c r="N760" s="710">
        <v>20</v>
      </c>
      <c r="O760" s="710">
        <v>4.9000000000000004</v>
      </c>
      <c r="P760" s="710">
        <v>1.2</v>
      </c>
      <c r="Q760" s="455" t="s">
        <v>130</v>
      </c>
      <c r="R760" s="711">
        <v>16</v>
      </c>
      <c r="S760" s="712">
        <v>40.6</v>
      </c>
      <c r="T760" s="455" t="s">
        <v>543</v>
      </c>
      <c r="U760" s="455" t="s">
        <v>248</v>
      </c>
      <c r="V760" s="712">
        <v>273.60000000000002</v>
      </c>
      <c r="W760" s="711">
        <v>66.900000000000006</v>
      </c>
      <c r="X760" s="455">
        <v>3</v>
      </c>
      <c r="Y760" s="455">
        <v>3</v>
      </c>
      <c r="Z760" s="455">
        <v>3</v>
      </c>
      <c r="AA760" s="455">
        <v>3</v>
      </c>
      <c r="AB760" s="683" t="s">
        <v>54</v>
      </c>
      <c r="AC760" s="683" t="s">
        <v>54</v>
      </c>
      <c r="AD760" s="683" t="s">
        <v>54</v>
      </c>
      <c r="AE760" s="683" t="s">
        <v>54</v>
      </c>
      <c r="AF760" s="683" t="s">
        <v>54</v>
      </c>
      <c r="AG760" s="683">
        <v>5</v>
      </c>
      <c r="AH760" s="713">
        <v>19.8</v>
      </c>
      <c r="AI760" s="713">
        <v>18.899999999999999</v>
      </c>
      <c r="AJ760" s="713" t="s">
        <v>54</v>
      </c>
      <c r="AK760" s="714">
        <v>19.350000000000001</v>
      </c>
      <c r="AL760" s="711">
        <v>860</v>
      </c>
      <c r="AM760" s="711">
        <v>7.2022160664820003</v>
      </c>
      <c r="AN760" s="455">
        <v>12</v>
      </c>
      <c r="AO760" s="542"/>
    </row>
    <row r="761" spans="1:325" x14ac:dyDescent="0.25">
      <c r="A761" s="537"/>
      <c r="B761" s="495" t="s">
        <v>555</v>
      </c>
      <c r="C761" s="495" t="s">
        <v>267</v>
      </c>
      <c r="D761" s="473" t="s">
        <v>379</v>
      </c>
      <c r="E761" s="546" t="s">
        <v>544</v>
      </c>
      <c r="F761" s="577">
        <v>82</v>
      </c>
      <c r="G761" s="577">
        <v>235</v>
      </c>
      <c r="H761" s="577">
        <v>100</v>
      </c>
      <c r="I761" s="546" t="s">
        <v>120</v>
      </c>
      <c r="J761" s="576">
        <v>2</v>
      </c>
      <c r="K761" s="576">
        <v>0</v>
      </c>
      <c r="L761" s="576">
        <v>0</v>
      </c>
      <c r="M761" s="576">
        <v>0</v>
      </c>
      <c r="N761" s="575">
        <v>18.5</v>
      </c>
      <c r="O761" s="575">
        <v>4.8</v>
      </c>
      <c r="P761" s="575">
        <v>2</v>
      </c>
      <c r="Q761" s="546" t="s">
        <v>119</v>
      </c>
      <c r="R761" s="576">
        <v>15</v>
      </c>
      <c r="S761" s="577">
        <v>37</v>
      </c>
      <c r="T761" s="546" t="s">
        <v>543</v>
      </c>
      <c r="U761" s="546" t="s">
        <v>248</v>
      </c>
      <c r="V761" s="577">
        <v>259</v>
      </c>
      <c r="W761" s="576">
        <v>52.5</v>
      </c>
      <c r="X761" s="546">
        <v>1</v>
      </c>
      <c r="Y761" s="546">
        <v>1</v>
      </c>
      <c r="Z761" s="546">
        <v>1</v>
      </c>
      <c r="AA761" s="546">
        <v>1</v>
      </c>
      <c r="AB761" s="471" t="s">
        <v>54</v>
      </c>
      <c r="AC761" s="471" t="s">
        <v>54</v>
      </c>
      <c r="AD761" s="471" t="s">
        <v>54</v>
      </c>
      <c r="AE761" s="471" t="s">
        <v>54</v>
      </c>
      <c r="AF761" s="471" t="s">
        <v>54</v>
      </c>
      <c r="AG761" s="471">
        <v>1</v>
      </c>
      <c r="AH761" s="578">
        <v>18.760000000000002</v>
      </c>
      <c r="AI761" s="578">
        <v>18.760000000000002</v>
      </c>
      <c r="AJ761" s="578" t="s">
        <v>54</v>
      </c>
      <c r="AK761" s="579">
        <v>18.760000000000002</v>
      </c>
      <c r="AL761" s="576">
        <v>833.77777777777783</v>
      </c>
      <c r="AM761" s="576">
        <v>-14.435575826681864</v>
      </c>
      <c r="AN761" s="546">
        <v>15</v>
      </c>
      <c r="AO761" s="542"/>
    </row>
    <row r="762" spans="1:325" x14ac:dyDescent="0.25">
      <c r="A762" s="537"/>
      <c r="B762" s="495" t="s">
        <v>555</v>
      </c>
      <c r="C762" s="495" t="s">
        <v>267</v>
      </c>
      <c r="D762" s="473" t="s">
        <v>379</v>
      </c>
      <c r="E762" s="546" t="s">
        <v>546</v>
      </c>
      <c r="F762" s="577">
        <v>84</v>
      </c>
      <c r="G762" s="577">
        <v>216</v>
      </c>
      <c r="H762" s="577">
        <v>98.3</v>
      </c>
      <c r="I762" s="546" t="s">
        <v>120</v>
      </c>
      <c r="J762" s="576">
        <v>1.1000000000000001</v>
      </c>
      <c r="K762" s="576">
        <v>0</v>
      </c>
      <c r="L762" s="576">
        <v>0</v>
      </c>
      <c r="M762" s="576">
        <v>0</v>
      </c>
      <c r="N762" s="575">
        <v>18.8</v>
      </c>
      <c r="O762" s="575">
        <v>4.3</v>
      </c>
      <c r="P762" s="575">
        <v>0.5</v>
      </c>
      <c r="Q762" s="577" t="s">
        <v>119</v>
      </c>
      <c r="R762" s="576">
        <v>14.7</v>
      </c>
      <c r="S762" s="577">
        <v>34</v>
      </c>
      <c r="T762" s="546" t="s">
        <v>543</v>
      </c>
      <c r="U762" s="576" t="s">
        <v>248</v>
      </c>
      <c r="V762" s="577">
        <v>238.6</v>
      </c>
      <c r="W762" s="576">
        <v>60.1</v>
      </c>
      <c r="X762" s="546">
        <v>1</v>
      </c>
      <c r="Y762" s="546">
        <v>1</v>
      </c>
      <c r="Z762" s="546">
        <v>1</v>
      </c>
      <c r="AA762" s="546">
        <v>1</v>
      </c>
      <c r="AB762" s="471" t="s">
        <v>54</v>
      </c>
      <c r="AC762" s="471" t="s">
        <v>54</v>
      </c>
      <c r="AD762" s="471" t="s">
        <v>54</v>
      </c>
      <c r="AE762" s="471" t="s">
        <v>54</v>
      </c>
      <c r="AF762" s="471" t="s">
        <v>54</v>
      </c>
      <c r="AG762" s="471">
        <v>1</v>
      </c>
      <c r="AH762" s="578">
        <v>17.8</v>
      </c>
      <c r="AI762" s="578">
        <v>17</v>
      </c>
      <c r="AJ762" s="578" t="s">
        <v>54</v>
      </c>
      <c r="AK762" s="579">
        <v>17.399999999999999</v>
      </c>
      <c r="AL762" s="576">
        <v>773.33333333333337</v>
      </c>
      <c r="AM762" s="576">
        <v>-0.57142857142857295</v>
      </c>
      <c r="AN762" s="546">
        <v>15</v>
      </c>
      <c r="AO762" s="542"/>
    </row>
    <row r="763" spans="1:325" x14ac:dyDescent="0.25">
      <c r="A763" s="537"/>
      <c r="B763" s="495" t="s">
        <v>555</v>
      </c>
      <c r="C763" s="495" t="s">
        <v>267</v>
      </c>
      <c r="D763" s="473" t="s">
        <v>379</v>
      </c>
      <c r="E763" s="546" t="s">
        <v>424</v>
      </c>
      <c r="F763" s="577">
        <v>86</v>
      </c>
      <c r="G763" s="577">
        <v>236</v>
      </c>
      <c r="H763" s="577">
        <v>100.3</v>
      </c>
      <c r="I763" s="546" t="s">
        <v>127</v>
      </c>
      <c r="J763" s="576">
        <v>10</v>
      </c>
      <c r="K763" s="576">
        <v>5</v>
      </c>
      <c r="L763" s="576">
        <v>0</v>
      </c>
      <c r="M763" s="576">
        <v>0</v>
      </c>
      <c r="N763" s="575">
        <v>18.170000000000002</v>
      </c>
      <c r="O763" s="575">
        <v>4.9000000000000004</v>
      </c>
      <c r="P763" s="575">
        <v>0.83</v>
      </c>
      <c r="Q763" s="546" t="s">
        <v>119</v>
      </c>
      <c r="R763" s="576">
        <v>16</v>
      </c>
      <c r="S763" s="577">
        <v>30</v>
      </c>
      <c r="T763" s="576" t="s">
        <v>543</v>
      </c>
      <c r="U763" s="546" t="s">
        <v>248</v>
      </c>
      <c r="V763" s="577">
        <v>289.60000000000002</v>
      </c>
      <c r="W763" s="576">
        <v>49.65</v>
      </c>
      <c r="X763" s="546">
        <v>1</v>
      </c>
      <c r="Y763" s="546">
        <v>1</v>
      </c>
      <c r="Z763" s="546">
        <v>1</v>
      </c>
      <c r="AA763" s="546">
        <v>1</v>
      </c>
      <c r="AB763" s="471" t="s">
        <v>54</v>
      </c>
      <c r="AC763" s="471" t="s">
        <v>54</v>
      </c>
      <c r="AD763" s="471" t="s">
        <v>54</v>
      </c>
      <c r="AE763" s="471" t="s">
        <v>54</v>
      </c>
      <c r="AF763" s="471" t="s">
        <v>54</v>
      </c>
      <c r="AG763" s="471">
        <v>1</v>
      </c>
      <c r="AH763" s="578">
        <v>18.25</v>
      </c>
      <c r="AI763" s="578">
        <v>17.55</v>
      </c>
      <c r="AJ763" s="578" t="s">
        <v>54</v>
      </c>
      <c r="AK763" s="579">
        <v>17.899999999999999</v>
      </c>
      <c r="AL763" s="576">
        <v>795.55555555555532</v>
      </c>
      <c r="AM763" s="576">
        <v>-15.804327375352784</v>
      </c>
      <c r="AN763" s="546">
        <v>17</v>
      </c>
      <c r="AO763" s="542"/>
    </row>
    <row r="764" spans="1:325" ht="15.6" customHeight="1" x14ac:dyDescent="0.25">
      <c r="A764" s="537"/>
      <c r="B764" s="495" t="s">
        <v>555</v>
      </c>
      <c r="C764" s="495" t="s">
        <v>267</v>
      </c>
      <c r="D764" s="473" t="s">
        <v>379</v>
      </c>
      <c r="E764" s="547" t="s">
        <v>536</v>
      </c>
      <c r="F764" s="577">
        <v>73</v>
      </c>
      <c r="G764" s="577">
        <v>228</v>
      </c>
      <c r="H764" s="577">
        <v>93</v>
      </c>
      <c r="I764" s="546" t="s">
        <v>120</v>
      </c>
      <c r="J764" s="576">
        <v>4.5</v>
      </c>
      <c r="K764" s="576">
        <v>0</v>
      </c>
      <c r="L764" s="576">
        <v>0</v>
      </c>
      <c r="M764" s="576">
        <v>0</v>
      </c>
      <c r="N764" s="575">
        <v>16.7</v>
      </c>
      <c r="O764" s="575">
        <v>4.5999999999999996</v>
      </c>
      <c r="P764" s="575">
        <v>0</v>
      </c>
      <c r="Q764" s="546" t="s">
        <v>388</v>
      </c>
      <c r="R764" s="587">
        <v>14.3</v>
      </c>
      <c r="S764" s="577">
        <v>29</v>
      </c>
      <c r="T764" s="576" t="s">
        <v>543</v>
      </c>
      <c r="U764" s="546" t="s">
        <v>276</v>
      </c>
      <c r="V764" s="577">
        <v>330.5</v>
      </c>
      <c r="W764" s="576">
        <v>69.2</v>
      </c>
      <c r="X764" s="546">
        <v>1</v>
      </c>
      <c r="Y764" s="546">
        <v>3</v>
      </c>
      <c r="Z764" s="546">
        <v>1</v>
      </c>
      <c r="AA764" s="546">
        <v>1</v>
      </c>
      <c r="AB764" s="471" t="s">
        <v>54</v>
      </c>
      <c r="AC764" s="471" t="s">
        <v>54</v>
      </c>
      <c r="AD764" s="471" t="s">
        <v>54</v>
      </c>
      <c r="AE764" s="471" t="s">
        <v>54</v>
      </c>
      <c r="AF764" s="471" t="s">
        <v>54</v>
      </c>
      <c r="AG764" s="471">
        <v>3</v>
      </c>
      <c r="AH764" s="578">
        <v>16.96</v>
      </c>
      <c r="AI764" s="578">
        <v>17.8</v>
      </c>
      <c r="AJ764" s="578" t="s">
        <v>54</v>
      </c>
      <c r="AK764" s="579">
        <v>17.380000000000003</v>
      </c>
      <c r="AL764" s="576">
        <v>772.44444444444446</v>
      </c>
      <c r="AM764" s="576">
        <v>2.5368731563421636</v>
      </c>
      <c r="AN764" s="546">
        <v>6</v>
      </c>
      <c r="AO764" s="542"/>
    </row>
    <row r="765" spans="1:325" x14ac:dyDescent="0.25">
      <c r="A765" s="537"/>
      <c r="B765" s="495" t="s">
        <v>555</v>
      </c>
      <c r="C765" s="495" t="s">
        <v>267</v>
      </c>
      <c r="D765" s="473" t="s">
        <v>379</v>
      </c>
      <c r="E765" s="546" t="s">
        <v>537</v>
      </c>
      <c r="F765" s="577">
        <v>82</v>
      </c>
      <c r="G765" s="577">
        <v>192</v>
      </c>
      <c r="H765" s="577">
        <v>78</v>
      </c>
      <c r="I765" s="546" t="s">
        <v>127</v>
      </c>
      <c r="J765" s="576">
        <v>1</v>
      </c>
      <c r="K765" s="576">
        <v>0.1</v>
      </c>
      <c r="L765" s="576">
        <v>0</v>
      </c>
      <c r="M765" s="576">
        <v>0</v>
      </c>
      <c r="N765" s="575">
        <v>18.899999999999999</v>
      </c>
      <c r="O765" s="576">
        <v>4.5999999999999996</v>
      </c>
      <c r="P765" s="575">
        <v>0.6</v>
      </c>
      <c r="Q765" s="546" t="s">
        <v>130</v>
      </c>
      <c r="R765" s="576">
        <v>15.3</v>
      </c>
      <c r="S765" s="577">
        <v>37</v>
      </c>
      <c r="T765" s="546" t="s">
        <v>543</v>
      </c>
      <c r="U765" s="546" t="s">
        <v>248</v>
      </c>
      <c r="V765" s="577">
        <v>337.6</v>
      </c>
      <c r="W765" s="576">
        <v>55.22</v>
      </c>
      <c r="X765" s="546">
        <v>3</v>
      </c>
      <c r="Y765" s="546">
        <v>5</v>
      </c>
      <c r="Z765" s="546">
        <v>1</v>
      </c>
      <c r="AA765" s="546">
        <v>3</v>
      </c>
      <c r="AB765" s="471" t="s">
        <v>54</v>
      </c>
      <c r="AC765" s="471" t="s">
        <v>54</v>
      </c>
      <c r="AD765" s="471" t="s">
        <v>54</v>
      </c>
      <c r="AE765" s="471" t="s">
        <v>54</v>
      </c>
      <c r="AF765" s="471" t="s">
        <v>54</v>
      </c>
      <c r="AG765" s="471">
        <v>3</v>
      </c>
      <c r="AH765" s="578">
        <v>16.11</v>
      </c>
      <c r="AI765" s="578">
        <v>15.77</v>
      </c>
      <c r="AJ765" s="578" t="s">
        <v>54</v>
      </c>
      <c r="AK765" s="579">
        <v>15.94</v>
      </c>
      <c r="AL765" s="576">
        <v>708.44444444444446</v>
      </c>
      <c r="AM765" s="576">
        <v>-8.810068649885558</v>
      </c>
      <c r="AN765" s="546">
        <v>17</v>
      </c>
      <c r="AO765" s="542"/>
    </row>
    <row r="766" spans="1:325" x14ac:dyDescent="0.25">
      <c r="A766" s="537"/>
      <c r="B766" s="495" t="s">
        <v>555</v>
      </c>
      <c r="C766" s="495" t="s">
        <v>267</v>
      </c>
      <c r="D766" s="473" t="s">
        <v>379</v>
      </c>
      <c r="E766" s="546" t="s">
        <v>538</v>
      </c>
      <c r="F766" s="577">
        <v>97</v>
      </c>
      <c r="G766" s="577">
        <v>213</v>
      </c>
      <c r="H766" s="577">
        <v>88</v>
      </c>
      <c r="I766" s="546" t="s">
        <v>120</v>
      </c>
      <c r="J766" s="576">
        <v>0</v>
      </c>
      <c r="K766" s="576">
        <v>0</v>
      </c>
      <c r="L766" s="576">
        <v>0</v>
      </c>
      <c r="M766" s="576">
        <v>0</v>
      </c>
      <c r="N766" s="575">
        <v>17.600000000000001</v>
      </c>
      <c r="O766" s="576">
        <v>4.4000000000000004</v>
      </c>
      <c r="P766" s="575">
        <v>2.7</v>
      </c>
      <c r="Q766" s="546" t="s">
        <v>126</v>
      </c>
      <c r="R766" s="576">
        <v>15.2</v>
      </c>
      <c r="S766" s="577">
        <v>31.2</v>
      </c>
      <c r="T766" s="576" t="s">
        <v>543</v>
      </c>
      <c r="U766" s="546" t="s">
        <v>248</v>
      </c>
      <c r="V766" s="577">
        <v>196</v>
      </c>
      <c r="W766" s="576">
        <v>50</v>
      </c>
      <c r="X766" s="546">
        <v>1</v>
      </c>
      <c r="Y766" s="546">
        <v>1</v>
      </c>
      <c r="Z766" s="546">
        <v>1</v>
      </c>
      <c r="AA766" s="546">
        <v>1</v>
      </c>
      <c r="AB766" s="471" t="s">
        <v>54</v>
      </c>
      <c r="AC766" s="471" t="s">
        <v>54</v>
      </c>
      <c r="AD766" s="471" t="s">
        <v>54</v>
      </c>
      <c r="AE766" s="471" t="s">
        <v>54</v>
      </c>
      <c r="AF766" s="471" t="s">
        <v>54</v>
      </c>
      <c r="AG766" s="471">
        <v>1</v>
      </c>
      <c r="AH766" s="578">
        <v>15.6</v>
      </c>
      <c r="AI766" s="578">
        <v>16</v>
      </c>
      <c r="AJ766" s="578" t="s">
        <v>54</v>
      </c>
      <c r="AK766" s="579">
        <v>15.8</v>
      </c>
      <c r="AL766" s="576">
        <v>702.22222222222229</v>
      </c>
      <c r="AM766" s="576">
        <v>-16.512549537648614</v>
      </c>
      <c r="AN766" s="546">
        <v>15</v>
      </c>
      <c r="AO766" s="542"/>
    </row>
    <row r="767" spans="1:325" x14ac:dyDescent="0.25">
      <c r="A767" s="537"/>
      <c r="B767" s="495" t="s">
        <v>555</v>
      </c>
      <c r="C767" s="495" t="s">
        <v>267</v>
      </c>
      <c r="D767" s="473" t="s">
        <v>379</v>
      </c>
      <c r="E767" s="546" t="s">
        <v>539</v>
      </c>
      <c r="F767" s="577">
        <v>68</v>
      </c>
      <c r="G767" s="577">
        <v>216.2</v>
      </c>
      <c r="H767" s="577">
        <v>96.4</v>
      </c>
      <c r="I767" s="546" t="s">
        <v>120</v>
      </c>
      <c r="J767" s="576">
        <v>5.9</v>
      </c>
      <c r="K767" s="576">
        <v>0</v>
      </c>
      <c r="L767" s="576">
        <v>0</v>
      </c>
      <c r="M767" s="576">
        <v>0</v>
      </c>
      <c r="N767" s="575">
        <v>18.2</v>
      </c>
      <c r="O767" s="575">
        <v>5</v>
      </c>
      <c r="P767" s="575">
        <v>0.8</v>
      </c>
      <c r="Q767" s="546" t="s">
        <v>119</v>
      </c>
      <c r="R767" s="576">
        <v>15.9</v>
      </c>
      <c r="S767" s="577">
        <v>33</v>
      </c>
      <c r="T767" s="546" t="s">
        <v>543</v>
      </c>
      <c r="U767" s="546" t="s">
        <v>54</v>
      </c>
      <c r="V767" s="577">
        <v>307</v>
      </c>
      <c r="W767" s="576">
        <v>63.2</v>
      </c>
      <c r="X767" s="546">
        <v>1</v>
      </c>
      <c r="Y767" s="546">
        <v>1</v>
      </c>
      <c r="Z767" s="546">
        <v>1</v>
      </c>
      <c r="AA767" s="546">
        <v>1</v>
      </c>
      <c r="AB767" s="471" t="s">
        <v>54</v>
      </c>
      <c r="AC767" s="471" t="s">
        <v>54</v>
      </c>
      <c r="AD767" s="471" t="s">
        <v>54</v>
      </c>
      <c r="AE767" s="471" t="s">
        <v>54</v>
      </c>
      <c r="AF767" s="471" t="s">
        <v>54</v>
      </c>
      <c r="AG767" s="471">
        <v>1</v>
      </c>
      <c r="AH767" s="578">
        <v>18.84</v>
      </c>
      <c r="AI767" s="578">
        <v>18.23</v>
      </c>
      <c r="AJ767" s="578" t="s">
        <v>54</v>
      </c>
      <c r="AK767" s="579">
        <v>18.535</v>
      </c>
      <c r="AL767" s="576">
        <v>823.77777777777783</v>
      </c>
      <c r="AM767" s="576">
        <v>3.4319196428571472</v>
      </c>
      <c r="AN767" s="546">
        <v>12</v>
      </c>
      <c r="AO767" s="542"/>
    </row>
    <row r="768" spans="1:325" x14ac:dyDescent="0.25">
      <c r="A768" s="537"/>
      <c r="B768" s="495" t="s">
        <v>555</v>
      </c>
      <c r="C768" s="495" t="s">
        <v>267</v>
      </c>
      <c r="D768" s="473" t="s">
        <v>379</v>
      </c>
      <c r="E768" s="454" t="s">
        <v>496</v>
      </c>
      <c r="F768" s="717">
        <v>71</v>
      </c>
      <c r="G768" s="717">
        <v>193</v>
      </c>
      <c r="H768" s="717">
        <v>70</v>
      </c>
      <c r="I768" s="454" t="s">
        <v>127</v>
      </c>
      <c r="J768" s="716">
        <v>0</v>
      </c>
      <c r="K768" s="716">
        <v>0</v>
      </c>
      <c r="L768" s="716">
        <v>0</v>
      </c>
      <c r="M768" s="716">
        <v>0</v>
      </c>
      <c r="N768" s="715">
        <v>15.5</v>
      </c>
      <c r="O768" s="715">
        <v>4.5</v>
      </c>
      <c r="P768" s="715">
        <v>0.5</v>
      </c>
      <c r="Q768" s="454" t="s">
        <v>119</v>
      </c>
      <c r="R768" s="716">
        <v>16</v>
      </c>
      <c r="S768" s="717">
        <v>33</v>
      </c>
      <c r="T768" s="454" t="s">
        <v>543</v>
      </c>
      <c r="U768" s="454" t="s">
        <v>248</v>
      </c>
      <c r="V768" s="724">
        <v>266.8</v>
      </c>
      <c r="W768" s="716">
        <v>64.900000000000006</v>
      </c>
      <c r="X768" s="454">
        <v>1</v>
      </c>
      <c r="Y768" s="454">
        <v>1</v>
      </c>
      <c r="Z768" s="454">
        <v>3</v>
      </c>
      <c r="AA768" s="454" t="s">
        <v>54</v>
      </c>
      <c r="AB768" s="689" t="s">
        <v>54</v>
      </c>
      <c r="AC768" s="689" t="s">
        <v>54</v>
      </c>
      <c r="AD768" s="689" t="s">
        <v>54</v>
      </c>
      <c r="AE768" s="689" t="s">
        <v>54</v>
      </c>
      <c r="AF768" s="689" t="s">
        <v>54</v>
      </c>
      <c r="AG768" s="689">
        <v>3</v>
      </c>
      <c r="AH768" s="718">
        <v>19.84</v>
      </c>
      <c r="AI768" s="718">
        <v>20.11</v>
      </c>
      <c r="AJ768" s="718" t="s">
        <v>54</v>
      </c>
      <c r="AK768" s="719">
        <v>19.975000000000001</v>
      </c>
      <c r="AL768" s="716">
        <v>887.77777777777783</v>
      </c>
      <c r="AM768" s="716">
        <v>8.5597826086956665</v>
      </c>
      <c r="AN768" s="454">
        <v>11</v>
      </c>
      <c r="AO768" s="542"/>
    </row>
    <row r="769" spans="1:325" s="614" customFormat="1" ht="16.5" thickBot="1" x14ac:dyDescent="0.3">
      <c r="A769" s="537"/>
      <c r="B769" s="495" t="s">
        <v>555</v>
      </c>
      <c r="C769" s="495" t="s">
        <v>267</v>
      </c>
      <c r="D769" s="474" t="s">
        <v>379</v>
      </c>
      <c r="E769" s="720" t="s">
        <v>377</v>
      </c>
      <c r="F769" s="806">
        <v>81.777777777777771</v>
      </c>
      <c r="G769" s="807">
        <v>218.24444444444444</v>
      </c>
      <c r="H769" s="807">
        <v>91.888888888888886</v>
      </c>
      <c r="I769" s="720" t="s">
        <v>124</v>
      </c>
      <c r="J769" s="808">
        <v>2.7222222222222223</v>
      </c>
      <c r="K769" s="808">
        <v>0.56666666666666665</v>
      </c>
      <c r="L769" s="808">
        <v>0</v>
      </c>
      <c r="M769" s="808">
        <v>0</v>
      </c>
      <c r="N769" s="808">
        <v>18.041111111111107</v>
      </c>
      <c r="O769" s="808">
        <v>4.666666666666667</v>
      </c>
      <c r="P769" s="808">
        <v>1.0144444444444445</v>
      </c>
      <c r="Q769" s="720" t="s">
        <v>247</v>
      </c>
      <c r="R769" s="808">
        <v>15.377777777777778</v>
      </c>
      <c r="S769" s="809">
        <v>33.86666666666666</v>
      </c>
      <c r="T769" s="720" t="s">
        <v>548</v>
      </c>
      <c r="U769" s="720" t="s">
        <v>245</v>
      </c>
      <c r="V769" s="807">
        <v>277.63333333333338</v>
      </c>
      <c r="W769" s="808">
        <v>59.074444444444453</v>
      </c>
      <c r="X769" s="721">
        <v>3</v>
      </c>
      <c r="Y769" s="721">
        <v>5</v>
      </c>
      <c r="Z769" s="721">
        <v>3</v>
      </c>
      <c r="AA769" s="721">
        <v>3</v>
      </c>
      <c r="AB769" s="691" t="s">
        <v>54</v>
      </c>
      <c r="AC769" s="691" t="s">
        <v>54</v>
      </c>
      <c r="AD769" s="691" t="s">
        <v>54</v>
      </c>
      <c r="AE769" s="691" t="s">
        <v>54</v>
      </c>
      <c r="AF769" s="691" t="s">
        <v>54</v>
      </c>
      <c r="AG769" s="691">
        <v>5</v>
      </c>
      <c r="AH769" s="722">
        <v>17.995555555555555</v>
      </c>
      <c r="AI769" s="722">
        <v>17.79111111111111</v>
      </c>
      <c r="AJ769" s="722" t="s">
        <v>54</v>
      </c>
      <c r="AK769" s="722">
        <v>17.893333333333331</v>
      </c>
      <c r="AL769" s="723">
        <v>795.25925925925912</v>
      </c>
      <c r="AM769" s="723">
        <v>-4.3762246897452881</v>
      </c>
      <c r="AN769" s="720">
        <v>17</v>
      </c>
      <c r="AO769" s="542"/>
      <c r="AP769" s="765"/>
      <c r="AQ769" s="765"/>
      <c r="AR769" s="765"/>
      <c r="AS769" s="765"/>
      <c r="AT769" s="765"/>
      <c r="AU769" s="765"/>
      <c r="AV769" s="765"/>
      <c r="AW769" s="765"/>
      <c r="AX769" s="765"/>
      <c r="AY769" s="765"/>
      <c r="AZ769" s="765"/>
      <c r="BA769" s="765"/>
      <c r="BB769" s="765"/>
      <c r="BC769" s="765"/>
      <c r="BD769" s="765"/>
      <c r="BE769" s="765"/>
      <c r="BF769" s="765"/>
      <c r="BG769" s="765"/>
      <c r="BH769" s="765"/>
      <c r="BI769" s="765"/>
      <c r="BJ769" s="765"/>
      <c r="BK769" s="765"/>
      <c r="BL769" s="765"/>
      <c r="BM769" s="765"/>
      <c r="BN769" s="765"/>
      <c r="BO769" s="765"/>
      <c r="BP769" s="765"/>
      <c r="BQ769" s="765"/>
      <c r="BR769" s="765"/>
      <c r="BS769" s="765"/>
      <c r="BT769" s="765"/>
      <c r="BU769" s="765"/>
      <c r="BV769" s="765"/>
      <c r="BW769" s="765"/>
      <c r="BX769" s="765"/>
      <c r="BY769" s="765"/>
      <c r="BZ769" s="765"/>
      <c r="CA769" s="765"/>
      <c r="CB769" s="765"/>
      <c r="CC769" s="765"/>
      <c r="CD769" s="765"/>
      <c r="CE769" s="765"/>
      <c r="CF769" s="765"/>
      <c r="CG769" s="765"/>
      <c r="CH769" s="765"/>
      <c r="CI769" s="765"/>
      <c r="CJ769" s="765"/>
      <c r="CK769" s="765"/>
      <c r="CL769" s="765"/>
      <c r="CM769" s="765"/>
      <c r="CN769" s="765"/>
      <c r="CO769" s="765"/>
      <c r="CP769" s="765"/>
      <c r="CQ769" s="765"/>
      <c r="CR769" s="765"/>
      <c r="CS769" s="765"/>
      <c r="CT769" s="765"/>
      <c r="CU769" s="765"/>
      <c r="CV769" s="765"/>
      <c r="CW769" s="765"/>
      <c r="CX769" s="765"/>
      <c r="CY769" s="765"/>
      <c r="CZ769" s="765"/>
      <c r="DA769" s="765"/>
      <c r="DB769" s="765"/>
      <c r="DC769" s="765"/>
      <c r="DD769" s="765"/>
      <c r="DE769" s="765"/>
      <c r="DF769" s="765"/>
      <c r="DG769" s="765"/>
      <c r="DH769" s="765"/>
      <c r="DI769" s="765"/>
      <c r="DJ769" s="765"/>
      <c r="DK769" s="765"/>
      <c r="DL769" s="765"/>
      <c r="DM769" s="765"/>
      <c r="DN769" s="765"/>
      <c r="DO769" s="765"/>
      <c r="DP769" s="765"/>
      <c r="DQ769" s="765"/>
      <c r="DR769" s="765"/>
      <c r="DS769" s="765"/>
      <c r="DT769" s="765"/>
      <c r="DU769" s="765"/>
      <c r="DV769" s="765"/>
      <c r="DW769" s="765"/>
      <c r="DX769" s="765"/>
      <c r="DY769" s="765"/>
      <c r="DZ769" s="765"/>
      <c r="EA769" s="765"/>
      <c r="EB769" s="765"/>
      <c r="EC769" s="765"/>
      <c r="ED769" s="765"/>
      <c r="EE769" s="765"/>
      <c r="EF769" s="765"/>
      <c r="EG769" s="765"/>
      <c r="EH769" s="765"/>
      <c r="EI769" s="765"/>
      <c r="EJ769" s="765"/>
      <c r="EK769" s="765"/>
      <c r="EL769" s="765"/>
      <c r="EM769" s="765"/>
      <c r="EN769" s="765"/>
      <c r="EO769" s="765"/>
      <c r="EP769" s="765"/>
      <c r="EQ769" s="765"/>
      <c r="ER769" s="765"/>
      <c r="ES769" s="765"/>
      <c r="ET769" s="765"/>
      <c r="EU769" s="765"/>
      <c r="EV769" s="765"/>
      <c r="EW769" s="765"/>
      <c r="EX769" s="765"/>
      <c r="EY769" s="765"/>
      <c r="EZ769" s="765"/>
      <c r="FA769" s="765"/>
      <c r="FB769" s="765"/>
      <c r="FC769" s="765"/>
      <c r="FD769" s="765"/>
      <c r="FE769" s="765"/>
      <c r="FF769" s="765"/>
      <c r="FG769" s="765"/>
      <c r="FH769" s="765"/>
      <c r="FI769" s="765"/>
      <c r="FJ769" s="765"/>
      <c r="FK769" s="765"/>
      <c r="FL769" s="765"/>
      <c r="FM769" s="765"/>
      <c r="FN769" s="765"/>
      <c r="FO769" s="765"/>
      <c r="FP769" s="765"/>
      <c r="FQ769" s="765"/>
      <c r="FR769" s="765"/>
      <c r="FS769" s="765"/>
      <c r="FT769" s="765"/>
      <c r="FU769" s="765"/>
      <c r="FV769" s="765"/>
      <c r="FW769" s="765"/>
      <c r="FX769" s="765"/>
      <c r="FY769" s="765"/>
      <c r="FZ769" s="765"/>
      <c r="GA769" s="765"/>
      <c r="GB769" s="765"/>
      <c r="GC769" s="765"/>
      <c r="GD769" s="765"/>
      <c r="GE769" s="765"/>
      <c r="GF769" s="765"/>
      <c r="GG769" s="765"/>
      <c r="GH769" s="765"/>
      <c r="GI769" s="765"/>
      <c r="GJ769" s="765"/>
      <c r="GK769" s="765"/>
      <c r="GL769" s="765"/>
      <c r="GM769" s="765"/>
      <c r="GN769" s="765"/>
      <c r="GO769" s="765"/>
      <c r="GP769" s="765"/>
      <c r="GQ769" s="765"/>
      <c r="GR769" s="765"/>
      <c r="GS769" s="765"/>
      <c r="GT769" s="765"/>
      <c r="GU769" s="765"/>
      <c r="GV769" s="765"/>
      <c r="GW769" s="765"/>
      <c r="GX769" s="765"/>
      <c r="GY769" s="765"/>
      <c r="GZ769" s="765"/>
      <c r="HA769" s="765"/>
      <c r="HB769" s="765"/>
      <c r="HC769" s="765"/>
      <c r="HD769" s="765"/>
      <c r="HE769" s="765"/>
      <c r="HF769" s="765"/>
      <c r="HG769" s="765"/>
      <c r="HH769" s="765"/>
      <c r="HI769" s="765"/>
      <c r="HJ769" s="765"/>
      <c r="HK769" s="765"/>
      <c r="HL769" s="765"/>
      <c r="HM769" s="765"/>
      <c r="HN769" s="765"/>
      <c r="HO769" s="765"/>
      <c r="HP769" s="765"/>
      <c r="HQ769" s="765"/>
      <c r="HR769" s="765"/>
      <c r="HS769" s="765"/>
      <c r="HT769" s="765"/>
      <c r="HU769" s="765"/>
      <c r="HV769" s="765"/>
      <c r="HW769" s="765"/>
      <c r="HX769" s="765"/>
      <c r="HY769" s="765"/>
      <c r="HZ769" s="765"/>
      <c r="IA769" s="765"/>
      <c r="IB769" s="765"/>
      <c r="IC769" s="765"/>
      <c r="ID769" s="765"/>
      <c r="IE769" s="765"/>
      <c r="IF769" s="765"/>
      <c r="IG769" s="765"/>
      <c r="IH769" s="765"/>
      <c r="II769" s="765"/>
      <c r="IJ769" s="765"/>
      <c r="IK769" s="765"/>
      <c r="IL769" s="765"/>
      <c r="IM769" s="765"/>
      <c r="IN769" s="765"/>
      <c r="IO769" s="765"/>
      <c r="IP769" s="765"/>
      <c r="IQ769" s="765"/>
      <c r="IR769" s="765"/>
      <c r="IS769" s="765"/>
      <c r="IT769" s="765"/>
      <c r="IU769" s="765"/>
      <c r="IV769" s="765"/>
      <c r="IW769" s="765"/>
      <c r="IX769" s="765"/>
      <c r="IY769" s="765"/>
      <c r="IZ769" s="765"/>
      <c r="JA769" s="765"/>
      <c r="JB769" s="765"/>
      <c r="JC769" s="765"/>
      <c r="JD769" s="765"/>
      <c r="JE769" s="765"/>
      <c r="JF769" s="765"/>
      <c r="JG769" s="765"/>
      <c r="JH769" s="765"/>
      <c r="JI769" s="765"/>
      <c r="JJ769" s="765"/>
      <c r="JK769" s="765"/>
      <c r="JL769" s="765"/>
      <c r="JM769" s="765"/>
      <c r="JN769" s="765"/>
      <c r="JO769" s="765"/>
      <c r="JP769" s="765"/>
      <c r="JQ769" s="765"/>
      <c r="JR769" s="765"/>
      <c r="JS769" s="765"/>
      <c r="JT769" s="765"/>
      <c r="JU769" s="765"/>
      <c r="JV769" s="765"/>
      <c r="JW769" s="765"/>
      <c r="JX769" s="765"/>
      <c r="JY769" s="765"/>
      <c r="JZ769" s="765"/>
      <c r="KA769" s="765"/>
      <c r="KB769" s="765"/>
      <c r="KC769" s="765"/>
      <c r="KD769" s="765"/>
      <c r="KE769" s="765"/>
      <c r="KF769" s="765"/>
      <c r="KG769" s="765"/>
      <c r="KH769" s="765"/>
      <c r="KI769" s="765"/>
      <c r="KJ769" s="765"/>
      <c r="KK769" s="765"/>
      <c r="KL769" s="765"/>
      <c r="KM769" s="765"/>
      <c r="KN769" s="765"/>
      <c r="KO769" s="765"/>
      <c r="KP769" s="765"/>
      <c r="KQ769" s="765"/>
      <c r="KR769" s="765"/>
      <c r="KS769" s="765"/>
      <c r="KT769" s="765"/>
      <c r="KU769" s="765"/>
      <c r="KV769" s="765"/>
      <c r="KW769" s="765"/>
      <c r="KX769" s="765"/>
      <c r="KY769" s="765"/>
      <c r="KZ769" s="765"/>
      <c r="LA769" s="765"/>
      <c r="LB769" s="765"/>
      <c r="LC769" s="765"/>
      <c r="LD769" s="765"/>
      <c r="LE769" s="765"/>
      <c r="LF769" s="765"/>
      <c r="LG769" s="765"/>
      <c r="LH769" s="765"/>
      <c r="LI769" s="765"/>
      <c r="LJ769" s="765"/>
      <c r="LK769" s="765"/>
      <c r="LL769" s="765"/>
      <c r="LM769" s="765"/>
    </row>
    <row r="770" spans="1:325" x14ac:dyDescent="0.25">
      <c r="A770" s="537"/>
      <c r="B770" s="495" t="s">
        <v>555</v>
      </c>
      <c r="C770" s="495" t="s">
        <v>267</v>
      </c>
      <c r="D770" s="479" t="s">
        <v>385</v>
      </c>
      <c r="E770" s="465" t="s">
        <v>386</v>
      </c>
      <c r="F770" s="729">
        <v>91</v>
      </c>
      <c r="G770" s="729">
        <v>256</v>
      </c>
      <c r="H770" s="729">
        <v>125</v>
      </c>
      <c r="I770" s="465" t="s">
        <v>127</v>
      </c>
      <c r="J770" s="725">
        <v>0</v>
      </c>
      <c r="K770" s="725">
        <v>0</v>
      </c>
      <c r="L770" s="725">
        <v>0</v>
      </c>
      <c r="M770" s="725">
        <v>0</v>
      </c>
      <c r="N770" s="726">
        <v>18</v>
      </c>
      <c r="O770" s="726">
        <v>4.7</v>
      </c>
      <c r="P770" s="726">
        <v>1</v>
      </c>
      <c r="Q770" s="465" t="s">
        <v>130</v>
      </c>
      <c r="R770" s="727">
        <v>15.6</v>
      </c>
      <c r="S770" s="728">
        <v>35.4</v>
      </c>
      <c r="T770" s="465" t="s">
        <v>249</v>
      </c>
      <c r="U770" s="465" t="s">
        <v>248</v>
      </c>
      <c r="V770" s="729">
        <v>268.39999999999998</v>
      </c>
      <c r="W770" s="725">
        <v>65.8</v>
      </c>
      <c r="X770" s="455">
        <v>3</v>
      </c>
      <c r="Y770" s="712">
        <v>3</v>
      </c>
      <c r="Z770" s="455">
        <v>5</v>
      </c>
      <c r="AA770" s="712">
        <v>3</v>
      </c>
      <c r="AB770" s="455">
        <v>3</v>
      </c>
      <c r="AC770" s="455" t="s">
        <v>54</v>
      </c>
      <c r="AD770" s="455">
        <v>3</v>
      </c>
      <c r="AE770" s="455">
        <v>3</v>
      </c>
      <c r="AF770" s="455">
        <v>3</v>
      </c>
      <c r="AG770" s="455">
        <v>5</v>
      </c>
      <c r="AH770" s="730">
        <v>39</v>
      </c>
      <c r="AI770" s="730">
        <v>37.4</v>
      </c>
      <c r="AJ770" s="730" t="s">
        <v>54</v>
      </c>
      <c r="AK770" s="730">
        <v>38.200000000000003</v>
      </c>
      <c r="AL770" s="725">
        <v>848.88888888888903</v>
      </c>
      <c r="AM770" s="725">
        <v>4.2291950886766871</v>
      </c>
      <c r="AN770" s="465">
        <v>3</v>
      </c>
      <c r="AO770" s="542"/>
    </row>
    <row r="771" spans="1:325" x14ac:dyDescent="0.25">
      <c r="A771" s="537"/>
      <c r="B771" s="495" t="s">
        <v>555</v>
      </c>
      <c r="C771" s="495" t="s">
        <v>267</v>
      </c>
      <c r="D771" s="480" t="s">
        <v>385</v>
      </c>
      <c r="E771" s="547" t="s">
        <v>533</v>
      </c>
      <c r="F771" s="584">
        <v>81</v>
      </c>
      <c r="G771" s="584">
        <v>250</v>
      </c>
      <c r="H771" s="584">
        <v>108</v>
      </c>
      <c r="I771" s="547" t="s">
        <v>127</v>
      </c>
      <c r="J771" s="580">
        <v>0</v>
      </c>
      <c r="K771" s="580">
        <v>0</v>
      </c>
      <c r="L771" s="580">
        <v>0</v>
      </c>
      <c r="M771" s="580">
        <v>0</v>
      </c>
      <c r="N771" s="581">
        <v>18.2</v>
      </c>
      <c r="O771" s="581">
        <v>4.8</v>
      </c>
      <c r="P771" s="581">
        <v>1.9</v>
      </c>
      <c r="Q771" s="547" t="s">
        <v>119</v>
      </c>
      <c r="R771" s="582">
        <v>16.2</v>
      </c>
      <c r="S771" s="583">
        <v>34.4</v>
      </c>
      <c r="T771" s="547" t="s">
        <v>249</v>
      </c>
      <c r="U771" s="547" t="s">
        <v>248</v>
      </c>
      <c r="V771" s="584">
        <v>313.2</v>
      </c>
      <c r="W771" s="580">
        <v>65.900000000000006</v>
      </c>
      <c r="X771" s="546">
        <v>1</v>
      </c>
      <c r="Y771" s="577">
        <v>1</v>
      </c>
      <c r="Z771" s="546">
        <v>1</v>
      </c>
      <c r="AA771" s="577">
        <v>1</v>
      </c>
      <c r="AB771" s="546">
        <v>1</v>
      </c>
      <c r="AC771" s="546" t="s">
        <v>54</v>
      </c>
      <c r="AD771" s="546">
        <v>1</v>
      </c>
      <c r="AE771" s="546">
        <v>1</v>
      </c>
      <c r="AF771" s="546">
        <v>1</v>
      </c>
      <c r="AG771" s="546">
        <v>1</v>
      </c>
      <c r="AH771" s="585">
        <v>36.54</v>
      </c>
      <c r="AI771" s="585">
        <v>43.77</v>
      </c>
      <c r="AJ771" s="585" t="s">
        <v>54</v>
      </c>
      <c r="AK771" s="585">
        <v>40.155000000000001</v>
      </c>
      <c r="AL771" s="580">
        <v>892.33333333333337</v>
      </c>
      <c r="AM771" s="580">
        <v>22.816944486924594</v>
      </c>
      <c r="AN771" s="547">
        <v>2</v>
      </c>
      <c r="AO771" s="542"/>
    </row>
    <row r="772" spans="1:325" x14ac:dyDescent="0.25">
      <c r="A772" s="537"/>
      <c r="B772" s="495" t="s">
        <v>555</v>
      </c>
      <c r="C772" s="495" t="s">
        <v>267</v>
      </c>
      <c r="D772" s="480" t="s">
        <v>385</v>
      </c>
      <c r="E772" s="547" t="s">
        <v>549</v>
      </c>
      <c r="F772" s="584">
        <v>85</v>
      </c>
      <c r="G772" s="584">
        <v>260</v>
      </c>
      <c r="H772" s="584">
        <v>125</v>
      </c>
      <c r="I772" s="547" t="s">
        <v>120</v>
      </c>
      <c r="J772" s="580">
        <v>0</v>
      </c>
      <c r="K772" s="580">
        <v>0</v>
      </c>
      <c r="L772" s="580">
        <v>0</v>
      </c>
      <c r="M772" s="580">
        <v>0</v>
      </c>
      <c r="N772" s="581">
        <v>19.5</v>
      </c>
      <c r="O772" s="581">
        <v>5.5</v>
      </c>
      <c r="P772" s="581">
        <v>2</v>
      </c>
      <c r="Q772" s="547" t="s">
        <v>550</v>
      </c>
      <c r="R772" s="582">
        <v>18</v>
      </c>
      <c r="S772" s="583">
        <v>38</v>
      </c>
      <c r="T772" s="547" t="s">
        <v>142</v>
      </c>
      <c r="U772" s="547" t="s">
        <v>248</v>
      </c>
      <c r="V772" s="584">
        <v>230.1</v>
      </c>
      <c r="W772" s="580">
        <v>63</v>
      </c>
      <c r="X772" s="546">
        <v>1</v>
      </c>
      <c r="Y772" s="577">
        <v>1</v>
      </c>
      <c r="Z772" s="546">
        <v>1</v>
      </c>
      <c r="AA772" s="577">
        <v>1</v>
      </c>
      <c r="AB772" s="546">
        <v>1</v>
      </c>
      <c r="AC772" s="546" t="s">
        <v>54</v>
      </c>
      <c r="AD772" s="546">
        <v>1</v>
      </c>
      <c r="AE772" s="546">
        <v>1</v>
      </c>
      <c r="AF772" s="546">
        <v>1</v>
      </c>
      <c r="AG772" s="546">
        <v>1</v>
      </c>
      <c r="AH772" s="585">
        <v>19.899999999999999</v>
      </c>
      <c r="AI772" s="585">
        <v>20.399999999999999</v>
      </c>
      <c r="AJ772" s="585" t="s">
        <v>54</v>
      </c>
      <c r="AK772" s="585">
        <v>20.149999999999999</v>
      </c>
      <c r="AL772" s="580">
        <v>447.77777777777777</v>
      </c>
      <c r="AM772" s="580">
        <v>18.879056047197615</v>
      </c>
      <c r="AN772" s="547">
        <v>2</v>
      </c>
      <c r="AO772" s="542"/>
    </row>
    <row r="773" spans="1:325" x14ac:dyDescent="0.25">
      <c r="A773" s="537"/>
      <c r="B773" s="495" t="s">
        <v>555</v>
      </c>
      <c r="C773" s="495" t="s">
        <v>267</v>
      </c>
      <c r="D773" s="480" t="s">
        <v>385</v>
      </c>
      <c r="E773" s="547" t="s">
        <v>392</v>
      </c>
      <c r="F773" s="584">
        <v>92</v>
      </c>
      <c r="G773" s="584">
        <v>223</v>
      </c>
      <c r="H773" s="584">
        <v>111</v>
      </c>
      <c r="I773" s="547" t="s">
        <v>127</v>
      </c>
      <c r="J773" s="580">
        <v>2.5</v>
      </c>
      <c r="K773" s="580">
        <v>0.5</v>
      </c>
      <c r="L773" s="580">
        <v>0</v>
      </c>
      <c r="M773" s="580">
        <v>0</v>
      </c>
      <c r="N773" s="581">
        <v>18.2</v>
      </c>
      <c r="O773" s="581">
        <v>4.8</v>
      </c>
      <c r="P773" s="581">
        <v>0.5</v>
      </c>
      <c r="Q773" s="547" t="s">
        <v>126</v>
      </c>
      <c r="R773" s="582">
        <v>17</v>
      </c>
      <c r="S773" s="583">
        <v>36.4</v>
      </c>
      <c r="T773" s="547" t="s">
        <v>249</v>
      </c>
      <c r="U773" s="547" t="s">
        <v>248</v>
      </c>
      <c r="V773" s="584">
        <v>288</v>
      </c>
      <c r="W773" s="580">
        <v>60.1</v>
      </c>
      <c r="X773" s="546">
        <v>1</v>
      </c>
      <c r="Y773" s="577">
        <v>1</v>
      </c>
      <c r="Z773" s="546">
        <v>5</v>
      </c>
      <c r="AA773" s="577">
        <v>1</v>
      </c>
      <c r="AB773" s="546">
        <v>1</v>
      </c>
      <c r="AC773" s="546" t="s">
        <v>54</v>
      </c>
      <c r="AD773" s="546">
        <v>1</v>
      </c>
      <c r="AE773" s="546">
        <v>1</v>
      </c>
      <c r="AF773" s="546">
        <v>1</v>
      </c>
      <c r="AG773" s="546">
        <v>1</v>
      </c>
      <c r="AH773" s="585">
        <v>36.950000000000003</v>
      </c>
      <c r="AI773" s="585">
        <v>35.19</v>
      </c>
      <c r="AJ773" s="585" t="s">
        <v>54</v>
      </c>
      <c r="AK773" s="585">
        <v>36.07</v>
      </c>
      <c r="AL773" s="580">
        <v>801.55555555555554</v>
      </c>
      <c r="AM773" s="580">
        <v>5.1603498542274107</v>
      </c>
      <c r="AN773" s="547">
        <v>4</v>
      </c>
      <c r="AO773" s="542"/>
    </row>
    <row r="774" spans="1:325" x14ac:dyDescent="0.25">
      <c r="A774" s="537"/>
      <c r="B774" s="495" t="s">
        <v>555</v>
      </c>
      <c r="C774" s="495" t="s">
        <v>267</v>
      </c>
      <c r="D774" s="480" t="s">
        <v>385</v>
      </c>
      <c r="E774" s="547" t="s">
        <v>380</v>
      </c>
      <c r="F774" s="584">
        <v>79</v>
      </c>
      <c r="G774" s="584">
        <v>256.3</v>
      </c>
      <c r="H774" s="584">
        <v>122.7</v>
      </c>
      <c r="I774" s="547" t="s">
        <v>127</v>
      </c>
      <c r="J774" s="580">
        <v>3.5</v>
      </c>
      <c r="K774" s="580">
        <v>4.9000000000000004</v>
      </c>
      <c r="L774" s="580">
        <v>0.7</v>
      </c>
      <c r="M774" s="580">
        <v>0</v>
      </c>
      <c r="N774" s="581">
        <v>17.2</v>
      </c>
      <c r="O774" s="581">
        <v>4.4000000000000004</v>
      </c>
      <c r="P774" s="581">
        <v>0.9</v>
      </c>
      <c r="Q774" s="547" t="s">
        <v>126</v>
      </c>
      <c r="R774" s="582">
        <v>15.6</v>
      </c>
      <c r="S774" s="583">
        <v>33.799999999999997</v>
      </c>
      <c r="T774" s="547" t="s">
        <v>249</v>
      </c>
      <c r="U774" s="547" t="s">
        <v>248</v>
      </c>
      <c r="V774" s="584">
        <v>243.6</v>
      </c>
      <c r="W774" s="580">
        <v>65.8</v>
      </c>
      <c r="X774" s="546">
        <v>1</v>
      </c>
      <c r="Y774" s="577">
        <v>1</v>
      </c>
      <c r="Z774" s="546">
        <v>1</v>
      </c>
      <c r="AA774" s="577">
        <v>1</v>
      </c>
      <c r="AB774" s="546">
        <v>1</v>
      </c>
      <c r="AC774" s="546" t="s">
        <v>54</v>
      </c>
      <c r="AD774" s="546">
        <v>1</v>
      </c>
      <c r="AE774" s="546">
        <v>1</v>
      </c>
      <c r="AF774" s="546">
        <v>1</v>
      </c>
      <c r="AG774" s="546">
        <v>1</v>
      </c>
      <c r="AH774" s="585">
        <v>29.6</v>
      </c>
      <c r="AI774" s="585">
        <v>29.7</v>
      </c>
      <c r="AJ774" s="585" t="s">
        <v>54</v>
      </c>
      <c r="AK774" s="585">
        <v>29.65</v>
      </c>
      <c r="AL774" s="580">
        <v>658.8888888888888</v>
      </c>
      <c r="AM774" s="580">
        <v>-1.3311148086522668</v>
      </c>
      <c r="AN774" s="547">
        <v>7</v>
      </c>
      <c r="AO774" s="542"/>
    </row>
    <row r="775" spans="1:325" x14ac:dyDescent="0.25">
      <c r="A775" s="537"/>
      <c r="B775" s="495" t="s">
        <v>555</v>
      </c>
      <c r="C775" s="495" t="s">
        <v>267</v>
      </c>
      <c r="D775" s="480" t="s">
        <v>385</v>
      </c>
      <c r="E775" s="547" t="s">
        <v>552</v>
      </c>
      <c r="F775" s="584">
        <v>91</v>
      </c>
      <c r="G775" s="584">
        <v>246</v>
      </c>
      <c r="H775" s="584">
        <v>133</v>
      </c>
      <c r="I775" s="547" t="s">
        <v>120</v>
      </c>
      <c r="J775" s="580">
        <v>0</v>
      </c>
      <c r="K775" s="580">
        <v>0</v>
      </c>
      <c r="L775" s="580">
        <v>0</v>
      </c>
      <c r="M775" s="580">
        <v>0</v>
      </c>
      <c r="N775" s="581">
        <v>17.2</v>
      </c>
      <c r="O775" s="581">
        <v>4.5</v>
      </c>
      <c r="P775" s="581">
        <v>1.6</v>
      </c>
      <c r="Q775" s="547" t="s">
        <v>126</v>
      </c>
      <c r="R775" s="582">
        <v>15.6</v>
      </c>
      <c r="S775" s="583">
        <v>33.1</v>
      </c>
      <c r="T775" s="547" t="s">
        <v>249</v>
      </c>
      <c r="U775" s="547" t="s">
        <v>248</v>
      </c>
      <c r="V775" s="584">
        <v>240</v>
      </c>
      <c r="W775" s="580">
        <v>65.2</v>
      </c>
      <c r="X775" s="546">
        <v>1</v>
      </c>
      <c r="Y775" s="577">
        <v>1</v>
      </c>
      <c r="Z775" s="546">
        <v>1</v>
      </c>
      <c r="AA775" s="577">
        <v>1</v>
      </c>
      <c r="AB775" s="546">
        <v>1</v>
      </c>
      <c r="AC775" s="546" t="s">
        <v>54</v>
      </c>
      <c r="AD775" s="546">
        <v>1</v>
      </c>
      <c r="AE775" s="546">
        <v>1</v>
      </c>
      <c r="AF775" s="546">
        <v>1</v>
      </c>
      <c r="AG775" s="546">
        <v>1</v>
      </c>
      <c r="AH775" s="585">
        <v>37.450000000000003</v>
      </c>
      <c r="AI775" s="585">
        <v>38.15</v>
      </c>
      <c r="AJ775" s="585" t="s">
        <v>54</v>
      </c>
      <c r="AK775" s="585">
        <v>37.799999999999997</v>
      </c>
      <c r="AL775" s="580">
        <v>840</v>
      </c>
      <c r="AM775" s="580">
        <v>11.176470588235295</v>
      </c>
      <c r="AN775" s="547">
        <v>2</v>
      </c>
      <c r="AO775" s="542"/>
    </row>
    <row r="776" spans="1:325" x14ac:dyDescent="0.25">
      <c r="A776" s="537"/>
      <c r="B776" s="495" t="s">
        <v>555</v>
      </c>
      <c r="C776" s="495" t="s">
        <v>267</v>
      </c>
      <c r="D776" s="480" t="s">
        <v>385</v>
      </c>
      <c r="E776" s="547" t="s">
        <v>553</v>
      </c>
      <c r="F776" s="584">
        <v>79</v>
      </c>
      <c r="G776" s="584">
        <v>245</v>
      </c>
      <c r="H776" s="584">
        <v>127</v>
      </c>
      <c r="I776" s="547" t="s">
        <v>127</v>
      </c>
      <c r="J776" s="580">
        <v>1</v>
      </c>
      <c r="K776" s="580">
        <v>0.3</v>
      </c>
      <c r="L776" s="580">
        <v>3.3</v>
      </c>
      <c r="M776" s="580">
        <v>0</v>
      </c>
      <c r="N776" s="581">
        <v>19.100000000000001</v>
      </c>
      <c r="O776" s="581">
        <v>4.5999999999999996</v>
      </c>
      <c r="P776" s="581">
        <v>3</v>
      </c>
      <c r="Q776" s="547" t="s">
        <v>130</v>
      </c>
      <c r="R776" s="582">
        <v>15.5</v>
      </c>
      <c r="S776" s="583">
        <v>31</v>
      </c>
      <c r="T776" s="547" t="s">
        <v>543</v>
      </c>
      <c r="U776" s="547" t="s">
        <v>248</v>
      </c>
      <c r="V776" s="584">
        <v>310</v>
      </c>
      <c r="W776" s="580">
        <v>67.8</v>
      </c>
      <c r="X776" s="546">
        <v>1</v>
      </c>
      <c r="Y776" s="577">
        <v>3</v>
      </c>
      <c r="Z776" s="546">
        <v>3</v>
      </c>
      <c r="AA776" s="577">
        <v>1</v>
      </c>
      <c r="AB776" s="546">
        <v>3</v>
      </c>
      <c r="AC776" s="546" t="s">
        <v>54</v>
      </c>
      <c r="AD776" s="546">
        <v>3</v>
      </c>
      <c r="AE776" s="546">
        <v>3</v>
      </c>
      <c r="AF776" s="546">
        <v>3</v>
      </c>
      <c r="AG776" s="546">
        <v>3</v>
      </c>
      <c r="AH776" s="585">
        <v>34.59375</v>
      </c>
      <c r="AI776" s="585">
        <v>34.6875</v>
      </c>
      <c r="AJ776" s="585" t="s">
        <v>54</v>
      </c>
      <c r="AK776" s="585">
        <v>34.640625</v>
      </c>
      <c r="AL776" s="580">
        <v>769.79166666666663</v>
      </c>
      <c r="AM776" s="580">
        <v>2.3545706371191031</v>
      </c>
      <c r="AN776" s="547">
        <v>5</v>
      </c>
      <c r="AO776" s="542"/>
    </row>
    <row r="777" spans="1:325" x14ac:dyDescent="0.25">
      <c r="A777" s="537"/>
      <c r="B777" s="495" t="s">
        <v>555</v>
      </c>
      <c r="C777" s="495" t="s">
        <v>267</v>
      </c>
      <c r="D777" s="480" t="s">
        <v>385</v>
      </c>
      <c r="E777" s="464" t="s">
        <v>505</v>
      </c>
      <c r="F777" s="735">
        <v>66</v>
      </c>
      <c r="G777" s="735">
        <v>205</v>
      </c>
      <c r="H777" s="735">
        <v>78</v>
      </c>
      <c r="I777" s="464" t="s">
        <v>127</v>
      </c>
      <c r="J777" s="731">
        <v>0</v>
      </c>
      <c r="K777" s="731">
        <v>0</v>
      </c>
      <c r="L777" s="731">
        <v>0</v>
      </c>
      <c r="M777" s="731">
        <v>0</v>
      </c>
      <c r="N777" s="732">
        <v>18.3</v>
      </c>
      <c r="O777" s="732">
        <v>5</v>
      </c>
      <c r="P777" s="732">
        <v>0.4</v>
      </c>
      <c r="Q777" s="464" t="s">
        <v>126</v>
      </c>
      <c r="R777" s="733">
        <v>14</v>
      </c>
      <c r="S777" s="734">
        <v>33</v>
      </c>
      <c r="T777" s="464" t="s">
        <v>249</v>
      </c>
      <c r="U777" s="464" t="s">
        <v>248</v>
      </c>
      <c r="V777" s="735">
        <v>321.5</v>
      </c>
      <c r="W777" s="731">
        <v>66.099999999999994</v>
      </c>
      <c r="X777" s="454">
        <v>3</v>
      </c>
      <c r="Y777" s="717">
        <v>5</v>
      </c>
      <c r="Z777" s="454">
        <v>3</v>
      </c>
      <c r="AA777" s="717">
        <v>3</v>
      </c>
      <c r="AB777" s="454">
        <v>3</v>
      </c>
      <c r="AC777" s="454" t="s">
        <v>54</v>
      </c>
      <c r="AD777" s="454">
        <v>3</v>
      </c>
      <c r="AE777" s="454">
        <v>3</v>
      </c>
      <c r="AF777" s="454">
        <v>3</v>
      </c>
      <c r="AG777" s="454">
        <v>3</v>
      </c>
      <c r="AH777" s="736">
        <v>41.5</v>
      </c>
      <c r="AI777" s="736">
        <v>40.1</v>
      </c>
      <c r="AJ777" s="736" t="s">
        <v>54</v>
      </c>
      <c r="AK777" s="736">
        <v>40.799999999999997</v>
      </c>
      <c r="AL777" s="731">
        <v>906.66666666666652</v>
      </c>
      <c r="AM777" s="731">
        <v>10.270270270270244</v>
      </c>
      <c r="AN777" s="464">
        <v>6</v>
      </c>
      <c r="AO777" s="542"/>
    </row>
    <row r="778" spans="1:325" s="614" customFormat="1" ht="16.5" thickBot="1" x14ac:dyDescent="0.3">
      <c r="A778" s="537"/>
      <c r="B778" s="496" t="s">
        <v>555</v>
      </c>
      <c r="C778" s="496" t="s">
        <v>267</v>
      </c>
      <c r="D778" s="481" t="s">
        <v>385</v>
      </c>
      <c r="E778" s="737" t="s">
        <v>377</v>
      </c>
      <c r="F778" s="741">
        <v>83</v>
      </c>
      <c r="G778" s="741">
        <v>242.66249999999999</v>
      </c>
      <c r="H778" s="741">
        <v>116.21250000000001</v>
      </c>
      <c r="I778" s="737" t="s">
        <v>124</v>
      </c>
      <c r="J778" s="742">
        <v>0.875</v>
      </c>
      <c r="K778" s="742">
        <v>0.71250000000000002</v>
      </c>
      <c r="L778" s="742">
        <v>0.5</v>
      </c>
      <c r="M778" s="742">
        <v>0</v>
      </c>
      <c r="N778" s="738">
        <v>18.212500000000002</v>
      </c>
      <c r="O778" s="738">
        <v>4.7875000000000005</v>
      </c>
      <c r="P778" s="738">
        <v>1.4125000000000001</v>
      </c>
      <c r="Q778" s="737" t="s">
        <v>247</v>
      </c>
      <c r="R778" s="739">
        <v>15.937499999999998</v>
      </c>
      <c r="S778" s="740">
        <v>34.387500000000003</v>
      </c>
      <c r="T778" s="737" t="s">
        <v>246</v>
      </c>
      <c r="U778" s="737" t="s">
        <v>245</v>
      </c>
      <c r="V778" s="741">
        <v>276.84999999999997</v>
      </c>
      <c r="W778" s="742">
        <v>64.962499999999991</v>
      </c>
      <c r="X778" s="741">
        <v>3</v>
      </c>
      <c r="Y778" s="721">
        <v>5</v>
      </c>
      <c r="Z778" s="741">
        <v>5</v>
      </c>
      <c r="AA778" s="721">
        <v>3</v>
      </c>
      <c r="AB778" s="741">
        <v>3</v>
      </c>
      <c r="AC778" s="741" t="s">
        <v>54</v>
      </c>
      <c r="AD778" s="741">
        <v>3</v>
      </c>
      <c r="AE778" s="741">
        <v>3</v>
      </c>
      <c r="AF778" s="741">
        <v>3</v>
      </c>
      <c r="AG778" s="741">
        <v>5</v>
      </c>
      <c r="AH778" s="743">
        <v>34.44171875</v>
      </c>
      <c r="AI778" s="743">
        <v>34.924687499999997</v>
      </c>
      <c r="AJ778" s="743" t="s">
        <v>54</v>
      </c>
      <c r="AK778" s="743">
        <v>34.683203124999999</v>
      </c>
      <c r="AL778" s="742">
        <v>770.73784722222217</v>
      </c>
      <c r="AM778" s="742">
        <v>8.6018953867831573</v>
      </c>
      <c r="AN778" s="737">
        <v>3</v>
      </c>
      <c r="AO778" s="478"/>
      <c r="AP778" s="765"/>
      <c r="AQ778" s="765"/>
      <c r="AR778" s="765"/>
      <c r="AS778" s="765"/>
      <c r="AT778" s="765"/>
      <c r="AU778" s="765"/>
      <c r="AV778" s="765"/>
      <c r="AW778" s="765"/>
      <c r="AX778" s="765"/>
      <c r="AY778" s="765"/>
      <c r="AZ778" s="765"/>
      <c r="BA778" s="765"/>
      <c r="BB778" s="765"/>
      <c r="BC778" s="765"/>
      <c r="BD778" s="765"/>
      <c r="BE778" s="765"/>
      <c r="BF778" s="765"/>
      <c r="BG778" s="765"/>
      <c r="BH778" s="765"/>
      <c r="BI778" s="765"/>
      <c r="BJ778" s="765"/>
      <c r="BK778" s="765"/>
      <c r="BL778" s="765"/>
      <c r="BM778" s="765"/>
      <c r="BN778" s="765"/>
      <c r="BO778" s="765"/>
      <c r="BP778" s="765"/>
      <c r="BQ778" s="765"/>
      <c r="BR778" s="765"/>
      <c r="BS778" s="765"/>
      <c r="BT778" s="765"/>
      <c r="BU778" s="765"/>
      <c r="BV778" s="765"/>
      <c r="BW778" s="765"/>
      <c r="BX778" s="765"/>
      <c r="BY778" s="765"/>
      <c r="BZ778" s="765"/>
      <c r="CA778" s="765"/>
      <c r="CB778" s="765"/>
      <c r="CC778" s="765"/>
      <c r="CD778" s="765"/>
      <c r="CE778" s="765"/>
      <c r="CF778" s="765"/>
      <c r="CG778" s="765"/>
      <c r="CH778" s="765"/>
      <c r="CI778" s="765"/>
      <c r="CJ778" s="765"/>
      <c r="CK778" s="765"/>
      <c r="CL778" s="765"/>
      <c r="CM778" s="765"/>
      <c r="CN778" s="765"/>
      <c r="CO778" s="765"/>
      <c r="CP778" s="765"/>
      <c r="CQ778" s="765"/>
      <c r="CR778" s="765"/>
      <c r="CS778" s="765"/>
      <c r="CT778" s="765"/>
      <c r="CU778" s="765"/>
      <c r="CV778" s="765"/>
      <c r="CW778" s="765"/>
      <c r="CX778" s="765"/>
      <c r="CY778" s="765"/>
      <c r="CZ778" s="765"/>
      <c r="DA778" s="765"/>
      <c r="DB778" s="765"/>
      <c r="DC778" s="765"/>
      <c r="DD778" s="765"/>
      <c r="DE778" s="765"/>
      <c r="DF778" s="765"/>
      <c r="DG778" s="765"/>
      <c r="DH778" s="765"/>
      <c r="DI778" s="765"/>
      <c r="DJ778" s="765"/>
      <c r="DK778" s="765"/>
      <c r="DL778" s="765"/>
      <c r="DM778" s="765"/>
      <c r="DN778" s="765"/>
      <c r="DO778" s="765"/>
      <c r="DP778" s="765"/>
      <c r="DQ778" s="765"/>
      <c r="DR778" s="765"/>
      <c r="DS778" s="765"/>
      <c r="DT778" s="765"/>
      <c r="DU778" s="765"/>
      <c r="DV778" s="765"/>
      <c r="DW778" s="765"/>
      <c r="DX778" s="765"/>
      <c r="DY778" s="765"/>
      <c r="DZ778" s="765"/>
      <c r="EA778" s="765"/>
      <c r="EB778" s="765"/>
      <c r="EC778" s="765"/>
      <c r="ED778" s="765"/>
      <c r="EE778" s="765"/>
      <c r="EF778" s="765"/>
      <c r="EG778" s="765"/>
      <c r="EH778" s="765"/>
      <c r="EI778" s="765"/>
      <c r="EJ778" s="765"/>
      <c r="EK778" s="765"/>
      <c r="EL778" s="765"/>
      <c r="EM778" s="765"/>
      <c r="EN778" s="765"/>
      <c r="EO778" s="765"/>
      <c r="EP778" s="765"/>
      <c r="EQ778" s="765"/>
      <c r="ER778" s="765"/>
      <c r="ES778" s="765"/>
      <c r="ET778" s="765"/>
      <c r="EU778" s="765"/>
      <c r="EV778" s="765"/>
      <c r="EW778" s="765"/>
      <c r="EX778" s="765"/>
      <c r="EY778" s="765"/>
      <c r="EZ778" s="765"/>
      <c r="FA778" s="765"/>
      <c r="FB778" s="765"/>
      <c r="FC778" s="765"/>
      <c r="FD778" s="765"/>
      <c r="FE778" s="765"/>
      <c r="FF778" s="765"/>
      <c r="FG778" s="765"/>
      <c r="FH778" s="765"/>
      <c r="FI778" s="765"/>
      <c r="FJ778" s="765"/>
      <c r="FK778" s="765"/>
      <c r="FL778" s="765"/>
      <c r="FM778" s="765"/>
      <c r="FN778" s="765"/>
      <c r="FO778" s="765"/>
      <c r="FP778" s="765"/>
      <c r="FQ778" s="765"/>
      <c r="FR778" s="765"/>
      <c r="FS778" s="765"/>
      <c r="FT778" s="765"/>
      <c r="FU778" s="765"/>
      <c r="FV778" s="765"/>
      <c r="FW778" s="765"/>
      <c r="FX778" s="765"/>
      <c r="FY778" s="765"/>
      <c r="FZ778" s="765"/>
      <c r="GA778" s="765"/>
      <c r="GB778" s="765"/>
      <c r="GC778" s="765"/>
      <c r="GD778" s="765"/>
      <c r="GE778" s="765"/>
      <c r="GF778" s="765"/>
      <c r="GG778" s="765"/>
      <c r="GH778" s="765"/>
      <c r="GI778" s="765"/>
      <c r="GJ778" s="765"/>
      <c r="GK778" s="765"/>
      <c r="GL778" s="765"/>
      <c r="GM778" s="765"/>
      <c r="GN778" s="765"/>
      <c r="GO778" s="765"/>
      <c r="GP778" s="765"/>
      <c r="GQ778" s="765"/>
      <c r="GR778" s="765"/>
      <c r="GS778" s="765"/>
      <c r="GT778" s="765"/>
      <c r="GU778" s="765"/>
      <c r="GV778" s="765"/>
      <c r="GW778" s="765"/>
      <c r="GX778" s="765"/>
      <c r="GY778" s="765"/>
      <c r="GZ778" s="765"/>
      <c r="HA778" s="765"/>
      <c r="HB778" s="765"/>
      <c r="HC778" s="765"/>
      <c r="HD778" s="765"/>
      <c r="HE778" s="765"/>
      <c r="HF778" s="765"/>
      <c r="HG778" s="765"/>
      <c r="HH778" s="765"/>
      <c r="HI778" s="765"/>
      <c r="HJ778" s="765"/>
      <c r="HK778" s="765"/>
      <c r="HL778" s="765"/>
      <c r="HM778" s="765"/>
      <c r="HN778" s="765"/>
      <c r="HO778" s="765"/>
      <c r="HP778" s="765"/>
      <c r="HQ778" s="765"/>
      <c r="HR778" s="765"/>
      <c r="HS778" s="765"/>
      <c r="HT778" s="765"/>
      <c r="HU778" s="765"/>
      <c r="HV778" s="765"/>
      <c r="HW778" s="765"/>
      <c r="HX778" s="765"/>
      <c r="HY778" s="765"/>
      <c r="HZ778" s="765"/>
      <c r="IA778" s="765"/>
      <c r="IB778" s="765"/>
      <c r="IC778" s="765"/>
      <c r="ID778" s="765"/>
      <c r="IE778" s="765"/>
      <c r="IF778" s="765"/>
      <c r="IG778" s="765"/>
      <c r="IH778" s="765"/>
      <c r="II778" s="765"/>
      <c r="IJ778" s="765"/>
      <c r="IK778" s="765"/>
      <c r="IL778" s="765"/>
      <c r="IM778" s="765"/>
      <c r="IN778" s="765"/>
      <c r="IO778" s="765"/>
      <c r="IP778" s="765"/>
      <c r="IQ778" s="765"/>
      <c r="IR778" s="765"/>
      <c r="IS778" s="765"/>
      <c r="IT778" s="765"/>
      <c r="IU778" s="765"/>
      <c r="IV778" s="765"/>
      <c r="IW778" s="765"/>
      <c r="IX778" s="765"/>
      <c r="IY778" s="765"/>
      <c r="IZ778" s="765"/>
      <c r="JA778" s="765"/>
      <c r="JB778" s="765"/>
      <c r="JC778" s="765"/>
      <c r="JD778" s="765"/>
      <c r="JE778" s="765"/>
      <c r="JF778" s="765"/>
      <c r="JG778" s="765"/>
      <c r="JH778" s="765"/>
      <c r="JI778" s="765"/>
      <c r="JJ778" s="765"/>
      <c r="JK778" s="765"/>
      <c r="JL778" s="765"/>
      <c r="JM778" s="765"/>
      <c r="JN778" s="765"/>
      <c r="JO778" s="765"/>
      <c r="JP778" s="765"/>
      <c r="JQ778" s="765"/>
      <c r="JR778" s="765"/>
      <c r="JS778" s="765"/>
      <c r="JT778" s="765"/>
      <c r="JU778" s="765"/>
      <c r="JV778" s="765"/>
      <c r="JW778" s="765"/>
      <c r="JX778" s="765"/>
      <c r="JY778" s="765"/>
      <c r="JZ778" s="765"/>
      <c r="KA778" s="765"/>
      <c r="KB778" s="765"/>
      <c r="KC778" s="765"/>
      <c r="KD778" s="765"/>
      <c r="KE778" s="765"/>
      <c r="KF778" s="765"/>
      <c r="KG778" s="765"/>
      <c r="KH778" s="765"/>
      <c r="KI778" s="765"/>
      <c r="KJ778" s="765"/>
      <c r="KK778" s="765"/>
      <c r="KL778" s="765"/>
      <c r="KM778" s="765"/>
      <c r="KN778" s="765"/>
      <c r="KO778" s="765"/>
      <c r="KP778" s="765"/>
      <c r="KQ778" s="765"/>
      <c r="KR778" s="765"/>
      <c r="KS778" s="765"/>
      <c r="KT778" s="765"/>
      <c r="KU778" s="765"/>
      <c r="KV778" s="765"/>
      <c r="KW778" s="765"/>
      <c r="KX778" s="765"/>
      <c r="KY778" s="765"/>
      <c r="KZ778" s="765"/>
      <c r="LA778" s="765"/>
      <c r="LB778" s="765"/>
      <c r="LC778" s="765"/>
      <c r="LD778" s="765"/>
      <c r="LE778" s="765"/>
      <c r="LF778" s="765"/>
      <c r="LG778" s="765"/>
      <c r="LH778" s="765"/>
      <c r="LI778" s="765"/>
      <c r="LJ778" s="765"/>
      <c r="LK778" s="765"/>
      <c r="LL778" s="765"/>
      <c r="LM778" s="765"/>
    </row>
    <row r="779" spans="1:325" x14ac:dyDescent="0.25">
      <c r="A779" s="537"/>
      <c r="B779" s="494" t="s">
        <v>262</v>
      </c>
      <c r="C779" s="494" t="s">
        <v>262</v>
      </c>
      <c r="D779" s="472" t="s">
        <v>362</v>
      </c>
      <c r="E779" s="455" t="s">
        <v>363</v>
      </c>
      <c r="F779" s="712">
        <v>91</v>
      </c>
      <c r="G779" s="712">
        <v>180</v>
      </c>
      <c r="H779" s="712">
        <v>75</v>
      </c>
      <c r="I779" s="455" t="s">
        <v>127</v>
      </c>
      <c r="J779" s="711">
        <v>0</v>
      </c>
      <c r="K779" s="711">
        <v>0</v>
      </c>
      <c r="L779" s="711">
        <v>0</v>
      </c>
      <c r="M779" s="711">
        <v>0</v>
      </c>
      <c r="N779" s="710">
        <v>18.399999999999999</v>
      </c>
      <c r="O779" s="710">
        <v>4.4000000000000004</v>
      </c>
      <c r="P779" s="710">
        <v>2.4</v>
      </c>
      <c r="Q779" s="455" t="s">
        <v>530</v>
      </c>
      <c r="R779" s="711">
        <v>12.4</v>
      </c>
      <c r="S779" s="712">
        <v>35.799999999999997</v>
      </c>
      <c r="T779" s="455" t="s">
        <v>531</v>
      </c>
      <c r="U779" s="455" t="s">
        <v>118</v>
      </c>
      <c r="V779" s="712">
        <v>304.7</v>
      </c>
      <c r="W779" s="711">
        <v>69.099999999999994</v>
      </c>
      <c r="X779" s="455">
        <v>3</v>
      </c>
      <c r="Y779" s="455">
        <v>3</v>
      </c>
      <c r="Z779" s="455">
        <v>3</v>
      </c>
      <c r="AA779" s="455">
        <v>3</v>
      </c>
      <c r="AB779" s="683" t="s">
        <v>54</v>
      </c>
      <c r="AC779" s="683" t="s">
        <v>54</v>
      </c>
      <c r="AD779" s="683" t="s">
        <v>54</v>
      </c>
      <c r="AE779" s="683" t="s">
        <v>54</v>
      </c>
      <c r="AF779" s="683" t="s">
        <v>54</v>
      </c>
      <c r="AG779" s="683">
        <v>5</v>
      </c>
      <c r="AH779" s="713">
        <v>16.899999999999999</v>
      </c>
      <c r="AI779" s="713">
        <v>17.5</v>
      </c>
      <c r="AJ779" s="713" t="s">
        <v>54</v>
      </c>
      <c r="AK779" s="714">
        <v>17.2</v>
      </c>
      <c r="AL779" s="711">
        <v>764.44444444444446</v>
      </c>
      <c r="AM779" s="711">
        <v>5.0702504581551491</v>
      </c>
      <c r="AN779" s="455">
        <v>10</v>
      </c>
      <c r="AO779" s="819" t="s">
        <v>772</v>
      </c>
    </row>
    <row r="780" spans="1:325" x14ac:dyDescent="0.25">
      <c r="A780" s="537"/>
      <c r="B780" s="495" t="s">
        <v>262</v>
      </c>
      <c r="C780" s="495" t="s">
        <v>262</v>
      </c>
      <c r="D780" s="473" t="s">
        <v>362</v>
      </c>
      <c r="E780" s="546" t="s">
        <v>532</v>
      </c>
      <c r="F780" s="577">
        <v>70</v>
      </c>
      <c r="G780" s="577">
        <v>210.2</v>
      </c>
      <c r="H780" s="577">
        <v>68.3</v>
      </c>
      <c r="I780" s="546" t="s">
        <v>127</v>
      </c>
      <c r="J780" s="576">
        <v>0</v>
      </c>
      <c r="K780" s="576">
        <v>5.6</v>
      </c>
      <c r="L780" s="576">
        <v>3.3</v>
      </c>
      <c r="M780" s="576">
        <v>1.1000000000000001</v>
      </c>
      <c r="N780" s="575">
        <v>17.8</v>
      </c>
      <c r="O780" s="575">
        <v>4.3</v>
      </c>
      <c r="P780" s="575">
        <v>1</v>
      </c>
      <c r="Q780" s="546" t="s">
        <v>130</v>
      </c>
      <c r="R780" s="576">
        <v>13.6</v>
      </c>
      <c r="S780" s="577">
        <v>34.6</v>
      </c>
      <c r="T780" s="546" t="s">
        <v>249</v>
      </c>
      <c r="U780" s="576" t="s">
        <v>118</v>
      </c>
      <c r="V780" s="577">
        <v>300</v>
      </c>
      <c r="W780" s="576">
        <v>65.900000000000006</v>
      </c>
      <c r="X780" s="546">
        <v>1</v>
      </c>
      <c r="Y780" s="546">
        <v>1</v>
      </c>
      <c r="Z780" s="546">
        <v>1</v>
      </c>
      <c r="AA780" s="546">
        <v>3</v>
      </c>
      <c r="AB780" s="471" t="s">
        <v>54</v>
      </c>
      <c r="AC780" s="471" t="s">
        <v>54</v>
      </c>
      <c r="AD780" s="471" t="s">
        <v>54</v>
      </c>
      <c r="AE780" s="471" t="s">
        <v>54</v>
      </c>
      <c r="AF780" s="471" t="s">
        <v>54</v>
      </c>
      <c r="AG780" s="471">
        <v>1</v>
      </c>
      <c r="AH780" s="578">
        <v>13.6</v>
      </c>
      <c r="AI780" s="578">
        <v>12.5</v>
      </c>
      <c r="AJ780" s="578" t="s">
        <v>54</v>
      </c>
      <c r="AK780" s="579">
        <v>13.05</v>
      </c>
      <c r="AL780" s="576">
        <v>580</v>
      </c>
      <c r="AM780" s="576">
        <v>-10.921501706484637</v>
      </c>
      <c r="AN780" s="546">
        <v>15</v>
      </c>
      <c r="AO780" s="542"/>
    </row>
    <row r="781" spans="1:325" x14ac:dyDescent="0.25">
      <c r="A781" s="537"/>
      <c r="B781" s="495" t="s">
        <v>262</v>
      </c>
      <c r="C781" s="495" t="s">
        <v>262</v>
      </c>
      <c r="D781" s="473" t="s">
        <v>362</v>
      </c>
      <c r="E781" s="546" t="s">
        <v>533</v>
      </c>
      <c r="F781" s="577">
        <v>92</v>
      </c>
      <c r="G781" s="577">
        <v>190</v>
      </c>
      <c r="H781" s="577">
        <v>85</v>
      </c>
      <c r="I781" s="546" t="s">
        <v>127</v>
      </c>
      <c r="J781" s="576">
        <v>0</v>
      </c>
      <c r="K781" s="576">
        <v>2</v>
      </c>
      <c r="L781" s="576">
        <v>0</v>
      </c>
      <c r="M781" s="576" t="s">
        <v>54</v>
      </c>
      <c r="N781" s="575">
        <v>18</v>
      </c>
      <c r="O781" s="575">
        <v>4.5</v>
      </c>
      <c r="P781" s="575">
        <v>2.5</v>
      </c>
      <c r="Q781" s="546" t="s">
        <v>119</v>
      </c>
      <c r="R781" s="576">
        <v>13</v>
      </c>
      <c r="S781" s="577">
        <v>36</v>
      </c>
      <c r="T781" s="546" t="s">
        <v>54</v>
      </c>
      <c r="U781" s="546" t="s">
        <v>118</v>
      </c>
      <c r="V781" s="577">
        <v>265</v>
      </c>
      <c r="W781" s="576">
        <v>64.5</v>
      </c>
      <c r="X781" s="546">
        <v>1</v>
      </c>
      <c r="Y781" s="546">
        <v>1</v>
      </c>
      <c r="Z781" s="546">
        <v>1</v>
      </c>
      <c r="AA781" s="546">
        <v>1</v>
      </c>
      <c r="AB781" s="471" t="s">
        <v>54</v>
      </c>
      <c r="AC781" s="471" t="s">
        <v>54</v>
      </c>
      <c r="AD781" s="471" t="s">
        <v>54</v>
      </c>
      <c r="AE781" s="471" t="s">
        <v>54</v>
      </c>
      <c r="AF781" s="471" t="s">
        <v>54</v>
      </c>
      <c r="AG781" s="471">
        <v>1</v>
      </c>
      <c r="AH781" s="578">
        <v>15.09</v>
      </c>
      <c r="AI781" s="578">
        <v>13.78</v>
      </c>
      <c r="AJ781" s="578" t="s">
        <v>307</v>
      </c>
      <c r="AK781" s="579">
        <v>14.434999999999999</v>
      </c>
      <c r="AL781" s="576">
        <v>641.55555555555554</v>
      </c>
      <c r="AM781" s="576">
        <v>-23.013333333333339</v>
      </c>
      <c r="AN781" s="546">
        <v>16</v>
      </c>
      <c r="AO781" s="542"/>
    </row>
    <row r="782" spans="1:325" x14ac:dyDescent="0.25">
      <c r="A782" s="537"/>
      <c r="B782" s="495" t="s">
        <v>262</v>
      </c>
      <c r="C782" s="495" t="s">
        <v>262</v>
      </c>
      <c r="D782" s="473" t="s">
        <v>362</v>
      </c>
      <c r="E782" s="546" t="s">
        <v>534</v>
      </c>
      <c r="F782" s="577">
        <v>81</v>
      </c>
      <c r="G782" s="577">
        <v>206</v>
      </c>
      <c r="H782" s="577">
        <v>100</v>
      </c>
      <c r="I782" s="546" t="s">
        <v>127</v>
      </c>
      <c r="J782" s="576">
        <v>1.4</v>
      </c>
      <c r="K782" s="576">
        <v>0</v>
      </c>
      <c r="L782" s="576">
        <v>0</v>
      </c>
      <c r="M782" s="576">
        <v>0</v>
      </c>
      <c r="N782" s="575">
        <v>18</v>
      </c>
      <c r="O782" s="575">
        <v>5.3</v>
      </c>
      <c r="P782" s="575">
        <v>1.2</v>
      </c>
      <c r="Q782" s="577" t="s">
        <v>119</v>
      </c>
      <c r="R782" s="576">
        <v>13.2</v>
      </c>
      <c r="S782" s="577">
        <v>34.4</v>
      </c>
      <c r="T782" s="546" t="s">
        <v>556</v>
      </c>
      <c r="U782" s="576" t="s">
        <v>535</v>
      </c>
      <c r="V782" s="577">
        <v>335.4</v>
      </c>
      <c r="W782" s="576">
        <v>75</v>
      </c>
      <c r="X782" s="546">
        <v>1</v>
      </c>
      <c r="Y782" s="546">
        <v>1</v>
      </c>
      <c r="Z782" s="546">
        <v>1</v>
      </c>
      <c r="AA782" s="546">
        <v>1</v>
      </c>
      <c r="AB782" s="471" t="s">
        <v>54</v>
      </c>
      <c r="AC782" s="471" t="s">
        <v>54</v>
      </c>
      <c r="AD782" s="471" t="s">
        <v>54</v>
      </c>
      <c r="AE782" s="471" t="s">
        <v>54</v>
      </c>
      <c r="AF782" s="471" t="s">
        <v>54</v>
      </c>
      <c r="AG782" s="471">
        <v>3</v>
      </c>
      <c r="AH782" s="578">
        <v>15.48</v>
      </c>
      <c r="AI782" s="578">
        <v>16.100000000000001</v>
      </c>
      <c r="AJ782" s="578" t="s">
        <v>54</v>
      </c>
      <c r="AK782" s="579">
        <v>15.790000000000001</v>
      </c>
      <c r="AL782" s="576">
        <v>701.77777777777783</v>
      </c>
      <c r="AM782" s="576">
        <v>6.617150573936545</v>
      </c>
      <c r="AN782" s="546">
        <v>10</v>
      </c>
      <c r="AO782" s="542"/>
    </row>
    <row r="783" spans="1:325" x14ac:dyDescent="0.25">
      <c r="A783" s="537"/>
      <c r="B783" s="495" t="s">
        <v>262</v>
      </c>
      <c r="C783" s="495" t="s">
        <v>262</v>
      </c>
      <c r="D783" s="473" t="s">
        <v>362</v>
      </c>
      <c r="E783" s="546" t="s">
        <v>424</v>
      </c>
      <c r="F783" s="577">
        <v>84</v>
      </c>
      <c r="G783" s="577">
        <v>244</v>
      </c>
      <c r="H783" s="577">
        <v>109</v>
      </c>
      <c r="I783" s="546" t="s">
        <v>127</v>
      </c>
      <c r="J783" s="576">
        <v>15</v>
      </c>
      <c r="K783" s="576">
        <v>0</v>
      </c>
      <c r="L783" s="576">
        <v>0</v>
      </c>
      <c r="M783" s="576">
        <v>1.25</v>
      </c>
      <c r="N783" s="575">
        <v>16.100000000000001</v>
      </c>
      <c r="O783" s="575">
        <v>4.4000000000000004</v>
      </c>
      <c r="P783" s="575">
        <v>1.33</v>
      </c>
      <c r="Q783" s="546" t="s">
        <v>119</v>
      </c>
      <c r="R783" s="576">
        <v>14.6</v>
      </c>
      <c r="S783" s="577">
        <v>27.6</v>
      </c>
      <c r="T783" s="546" t="s">
        <v>249</v>
      </c>
      <c r="U783" s="546" t="s">
        <v>260</v>
      </c>
      <c r="V783" s="577">
        <v>288</v>
      </c>
      <c r="W783" s="576">
        <v>51.02</v>
      </c>
      <c r="X783" s="546">
        <v>1</v>
      </c>
      <c r="Y783" s="546">
        <v>1</v>
      </c>
      <c r="Z783" s="546">
        <v>3</v>
      </c>
      <c r="AA783" s="546">
        <v>3</v>
      </c>
      <c r="AB783" s="471" t="s">
        <v>54</v>
      </c>
      <c r="AC783" s="471" t="s">
        <v>54</v>
      </c>
      <c r="AD783" s="471" t="s">
        <v>54</v>
      </c>
      <c r="AE783" s="471" t="s">
        <v>54</v>
      </c>
      <c r="AF783" s="471" t="s">
        <v>54</v>
      </c>
      <c r="AG783" s="471">
        <v>3</v>
      </c>
      <c r="AH783" s="578">
        <v>19.64</v>
      </c>
      <c r="AI783" s="578">
        <v>19.41</v>
      </c>
      <c r="AJ783" s="578" t="s">
        <v>54</v>
      </c>
      <c r="AK783" s="579">
        <v>19.524999999999999</v>
      </c>
      <c r="AL783" s="576">
        <v>867.77777777777771</v>
      </c>
      <c r="AM783" s="576">
        <v>-15.767903364969804</v>
      </c>
      <c r="AN783" s="546">
        <v>16</v>
      </c>
      <c r="AO783" s="542"/>
    </row>
    <row r="784" spans="1:325" x14ac:dyDescent="0.25">
      <c r="A784" s="537"/>
      <c r="B784" s="495" t="s">
        <v>262</v>
      </c>
      <c r="C784" s="495" t="s">
        <v>262</v>
      </c>
      <c r="D784" s="473" t="s">
        <v>362</v>
      </c>
      <c r="E784" s="547" t="s">
        <v>536</v>
      </c>
      <c r="F784" s="577">
        <v>68</v>
      </c>
      <c r="G784" s="577">
        <v>206.3</v>
      </c>
      <c r="H784" s="577">
        <v>78.3</v>
      </c>
      <c r="I784" s="546" t="s">
        <v>370</v>
      </c>
      <c r="J784" s="576">
        <v>3</v>
      </c>
      <c r="K784" s="576">
        <v>1</v>
      </c>
      <c r="L784" s="576">
        <v>0</v>
      </c>
      <c r="M784" s="576">
        <v>0</v>
      </c>
      <c r="N784" s="575">
        <v>15.24</v>
      </c>
      <c r="O784" s="575">
        <v>3.96</v>
      </c>
      <c r="P784" s="575">
        <v>0</v>
      </c>
      <c r="Q784" s="546" t="s">
        <v>398</v>
      </c>
      <c r="R784" s="576">
        <v>14</v>
      </c>
      <c r="S784" s="577">
        <v>29</v>
      </c>
      <c r="T784" s="546" t="s">
        <v>142</v>
      </c>
      <c r="U784" s="546" t="s">
        <v>248</v>
      </c>
      <c r="V784" s="577">
        <v>344.2</v>
      </c>
      <c r="W784" s="576">
        <v>73.400000000000006</v>
      </c>
      <c r="X784" s="546">
        <v>1</v>
      </c>
      <c r="Y784" s="546">
        <v>3</v>
      </c>
      <c r="Z784" s="546">
        <v>1</v>
      </c>
      <c r="AA784" s="546">
        <v>1</v>
      </c>
      <c r="AB784" s="471" t="s">
        <v>54</v>
      </c>
      <c r="AC784" s="471" t="s">
        <v>54</v>
      </c>
      <c r="AD784" s="471" t="s">
        <v>54</v>
      </c>
      <c r="AE784" s="471" t="s">
        <v>54</v>
      </c>
      <c r="AF784" s="471" t="s">
        <v>54</v>
      </c>
      <c r="AG784" s="471">
        <v>1</v>
      </c>
      <c r="AH784" s="578">
        <v>18.02</v>
      </c>
      <c r="AI784" s="578">
        <v>18.66</v>
      </c>
      <c r="AJ784" s="578" t="s">
        <v>54</v>
      </c>
      <c r="AK784" s="579">
        <v>18.34</v>
      </c>
      <c r="AL784" s="576">
        <v>815.11111111111097</v>
      </c>
      <c r="AM784" s="576">
        <v>-3.2955444239388414</v>
      </c>
      <c r="AN784" s="546">
        <v>10</v>
      </c>
      <c r="AO784" s="542"/>
    </row>
    <row r="785" spans="1:325" x14ac:dyDescent="0.25">
      <c r="A785" s="537"/>
      <c r="B785" s="495" t="s">
        <v>262</v>
      </c>
      <c r="C785" s="495" t="s">
        <v>262</v>
      </c>
      <c r="D785" s="473" t="s">
        <v>362</v>
      </c>
      <c r="E785" s="546" t="s">
        <v>537</v>
      </c>
      <c r="F785" s="577">
        <v>83</v>
      </c>
      <c r="G785" s="577">
        <v>222</v>
      </c>
      <c r="H785" s="577">
        <v>97</v>
      </c>
      <c r="I785" s="546" t="s">
        <v>127</v>
      </c>
      <c r="J785" s="576">
        <v>0</v>
      </c>
      <c r="K785" s="576">
        <v>0</v>
      </c>
      <c r="L785" s="576">
        <v>0</v>
      </c>
      <c r="M785" s="576">
        <v>0</v>
      </c>
      <c r="N785" s="575">
        <v>20.100000000000001</v>
      </c>
      <c r="O785" s="576">
        <v>4.4800000000000004</v>
      </c>
      <c r="P785" s="575">
        <v>0.9</v>
      </c>
      <c r="Q785" s="546" t="s">
        <v>119</v>
      </c>
      <c r="R785" s="576">
        <v>13.8</v>
      </c>
      <c r="S785" s="577">
        <v>37</v>
      </c>
      <c r="T785" s="546" t="s">
        <v>249</v>
      </c>
      <c r="U785" s="546" t="s">
        <v>118</v>
      </c>
      <c r="V785" s="577">
        <v>358.9</v>
      </c>
      <c r="W785" s="576">
        <v>70.2</v>
      </c>
      <c r="X785" s="546">
        <v>1</v>
      </c>
      <c r="Y785" s="546">
        <v>1</v>
      </c>
      <c r="Z785" s="546">
        <v>3</v>
      </c>
      <c r="AA785" s="546">
        <v>1</v>
      </c>
      <c r="AB785" s="471" t="s">
        <v>54</v>
      </c>
      <c r="AC785" s="471" t="s">
        <v>54</v>
      </c>
      <c r="AD785" s="471" t="s">
        <v>54</v>
      </c>
      <c r="AE785" s="471" t="s">
        <v>54</v>
      </c>
      <c r="AF785" s="471" t="s">
        <v>54</v>
      </c>
      <c r="AG785" s="471">
        <v>3</v>
      </c>
      <c r="AH785" s="578">
        <v>20.22</v>
      </c>
      <c r="AI785" s="578">
        <v>18.75</v>
      </c>
      <c r="AJ785" s="578" t="s">
        <v>54</v>
      </c>
      <c r="AK785" s="579">
        <v>19.484999999999999</v>
      </c>
      <c r="AL785" s="576">
        <v>866</v>
      </c>
      <c r="AM785" s="576">
        <v>14.854111405835527</v>
      </c>
      <c r="AN785" s="546">
        <v>2</v>
      </c>
      <c r="AO785" s="542"/>
    </row>
    <row r="786" spans="1:325" x14ac:dyDescent="0.25">
      <c r="A786" s="537"/>
      <c r="B786" s="495" t="s">
        <v>262</v>
      </c>
      <c r="C786" s="495" t="s">
        <v>262</v>
      </c>
      <c r="D786" s="473" t="s">
        <v>362</v>
      </c>
      <c r="E786" s="546" t="s">
        <v>538</v>
      </c>
      <c r="F786" s="577">
        <v>94</v>
      </c>
      <c r="G786" s="577">
        <v>229</v>
      </c>
      <c r="H786" s="577">
        <v>110</v>
      </c>
      <c r="I786" s="546" t="s">
        <v>120</v>
      </c>
      <c r="J786" s="576">
        <v>0</v>
      </c>
      <c r="K786" s="576">
        <v>0</v>
      </c>
      <c r="L786" s="576">
        <v>0</v>
      </c>
      <c r="M786" s="576" t="s">
        <v>54</v>
      </c>
      <c r="N786" s="575">
        <v>17.899999999999999</v>
      </c>
      <c r="O786" s="576">
        <v>4.2</v>
      </c>
      <c r="P786" s="575">
        <v>1.7</v>
      </c>
      <c r="Q786" s="546" t="s">
        <v>119</v>
      </c>
      <c r="R786" s="576">
        <v>14.2</v>
      </c>
      <c r="S786" s="577">
        <v>35</v>
      </c>
      <c r="T786" s="546" t="s">
        <v>132</v>
      </c>
      <c r="U786" s="546" t="s">
        <v>260</v>
      </c>
      <c r="V786" s="577">
        <v>228</v>
      </c>
      <c r="W786" s="576">
        <v>62.4</v>
      </c>
      <c r="X786" s="546">
        <v>1</v>
      </c>
      <c r="Y786" s="546">
        <v>1</v>
      </c>
      <c r="Z786" s="546">
        <v>1</v>
      </c>
      <c r="AA786" s="546">
        <v>1</v>
      </c>
      <c r="AB786" s="471" t="s">
        <v>54</v>
      </c>
      <c r="AC786" s="471" t="s">
        <v>54</v>
      </c>
      <c r="AD786" s="471" t="s">
        <v>54</v>
      </c>
      <c r="AE786" s="471" t="s">
        <v>54</v>
      </c>
      <c r="AF786" s="471" t="s">
        <v>54</v>
      </c>
      <c r="AG786" s="471">
        <v>1</v>
      </c>
      <c r="AH786" s="578">
        <v>14.88</v>
      </c>
      <c r="AI786" s="578">
        <v>15.49</v>
      </c>
      <c r="AJ786" s="578" t="s">
        <v>54</v>
      </c>
      <c r="AK786" s="579">
        <v>15.185</v>
      </c>
      <c r="AL786" s="576">
        <v>674.8888888888888</v>
      </c>
      <c r="AM786" s="576">
        <v>-7.5213154689403359</v>
      </c>
      <c r="AN786" s="546">
        <v>16</v>
      </c>
      <c r="AO786" s="542"/>
    </row>
    <row r="787" spans="1:325" x14ac:dyDescent="0.25">
      <c r="A787" s="537"/>
      <c r="B787" s="495" t="s">
        <v>262</v>
      </c>
      <c r="C787" s="495" t="s">
        <v>262</v>
      </c>
      <c r="D787" s="473" t="s">
        <v>362</v>
      </c>
      <c r="E787" s="546" t="s">
        <v>539</v>
      </c>
      <c r="F787" s="577">
        <v>70</v>
      </c>
      <c r="G787" s="577">
        <v>230.5</v>
      </c>
      <c r="H787" s="577">
        <v>91.2</v>
      </c>
      <c r="I787" s="546" t="s">
        <v>120</v>
      </c>
      <c r="J787" s="576">
        <v>0</v>
      </c>
      <c r="K787" s="576">
        <v>0</v>
      </c>
      <c r="L787" s="576">
        <v>0</v>
      </c>
      <c r="M787" s="576" t="s">
        <v>54</v>
      </c>
      <c r="N787" s="575">
        <v>17.399999999999999</v>
      </c>
      <c r="O787" s="575">
        <v>4.4000000000000004</v>
      </c>
      <c r="P787" s="575">
        <v>0</v>
      </c>
      <c r="Q787" s="546" t="s">
        <v>119</v>
      </c>
      <c r="R787" s="576">
        <v>14</v>
      </c>
      <c r="S787" s="577">
        <v>35</v>
      </c>
      <c r="T787" s="546" t="s">
        <v>249</v>
      </c>
      <c r="U787" s="546" t="s">
        <v>54</v>
      </c>
      <c r="V787" s="577">
        <v>272</v>
      </c>
      <c r="W787" s="576">
        <v>69.400000000000006</v>
      </c>
      <c r="X787" s="546" t="s">
        <v>54</v>
      </c>
      <c r="Y787" s="546">
        <v>3</v>
      </c>
      <c r="Z787" s="546">
        <v>1</v>
      </c>
      <c r="AA787" s="546">
        <v>1</v>
      </c>
      <c r="AB787" s="471" t="s">
        <v>54</v>
      </c>
      <c r="AC787" s="471" t="s">
        <v>54</v>
      </c>
      <c r="AD787" s="471" t="s">
        <v>54</v>
      </c>
      <c r="AE787" s="471" t="s">
        <v>54</v>
      </c>
      <c r="AF787" s="471" t="s">
        <v>54</v>
      </c>
      <c r="AG787" s="471">
        <v>1</v>
      </c>
      <c r="AH787" s="578">
        <v>16.399999999999999</v>
      </c>
      <c r="AI787" s="578">
        <v>16.149999999999999</v>
      </c>
      <c r="AJ787" s="578" t="s">
        <v>54</v>
      </c>
      <c r="AK787" s="579">
        <v>16.274999999999999</v>
      </c>
      <c r="AL787" s="576">
        <v>723.33333333333337</v>
      </c>
      <c r="AM787" s="576">
        <v>3.2022828154724339</v>
      </c>
      <c r="AN787" s="546">
        <v>14</v>
      </c>
      <c r="AO787" s="542"/>
    </row>
    <row r="788" spans="1:325" x14ac:dyDescent="0.25">
      <c r="A788" s="537"/>
      <c r="B788" s="495" t="s">
        <v>262</v>
      </c>
      <c r="C788" s="495" t="s">
        <v>262</v>
      </c>
      <c r="D788" s="473" t="s">
        <v>362</v>
      </c>
      <c r="E788" s="454" t="s">
        <v>540</v>
      </c>
      <c r="F788" s="717">
        <v>74</v>
      </c>
      <c r="G788" s="717">
        <v>215</v>
      </c>
      <c r="H788" s="717">
        <v>95</v>
      </c>
      <c r="I788" s="454" t="s">
        <v>127</v>
      </c>
      <c r="J788" s="716">
        <v>0</v>
      </c>
      <c r="K788" s="716">
        <v>0</v>
      </c>
      <c r="L788" s="716">
        <v>0</v>
      </c>
      <c r="M788" s="716" t="s">
        <v>54</v>
      </c>
      <c r="N788" s="715">
        <v>18.5</v>
      </c>
      <c r="O788" s="715">
        <v>4.8</v>
      </c>
      <c r="P788" s="715">
        <v>0.8</v>
      </c>
      <c r="Q788" s="454" t="s">
        <v>119</v>
      </c>
      <c r="R788" s="716">
        <v>14</v>
      </c>
      <c r="S788" s="717">
        <v>36</v>
      </c>
      <c r="T788" s="454" t="s">
        <v>249</v>
      </c>
      <c r="U788" s="454" t="s">
        <v>557</v>
      </c>
      <c r="V788" s="717">
        <v>306.89999999999998</v>
      </c>
      <c r="W788" s="716">
        <v>65.12</v>
      </c>
      <c r="X788" s="454">
        <v>1</v>
      </c>
      <c r="Y788" s="454">
        <v>3</v>
      </c>
      <c r="Z788" s="454">
        <v>5</v>
      </c>
      <c r="AA788" s="454" t="s">
        <v>54</v>
      </c>
      <c r="AB788" s="689" t="s">
        <v>54</v>
      </c>
      <c r="AC788" s="689" t="s">
        <v>54</v>
      </c>
      <c r="AD788" s="689" t="s">
        <v>54</v>
      </c>
      <c r="AE788" s="689" t="s">
        <v>54</v>
      </c>
      <c r="AF788" s="689" t="s">
        <v>54</v>
      </c>
      <c r="AG788" s="689">
        <v>3</v>
      </c>
      <c r="AH788" s="718">
        <v>22.21</v>
      </c>
      <c r="AI788" s="718">
        <v>21.77</v>
      </c>
      <c r="AJ788" s="718" t="s">
        <v>54</v>
      </c>
      <c r="AK788" s="719">
        <v>21.990000000000002</v>
      </c>
      <c r="AL788" s="716">
        <v>977.33333333333348</v>
      </c>
      <c r="AM788" s="716">
        <v>21.55887230514098</v>
      </c>
      <c r="AN788" s="454">
        <v>1</v>
      </c>
      <c r="AO788" s="542"/>
    </row>
    <row r="789" spans="1:325" s="614" customFormat="1" ht="16.5" thickBot="1" x14ac:dyDescent="0.3">
      <c r="A789" s="537"/>
      <c r="B789" s="495" t="s">
        <v>262</v>
      </c>
      <c r="C789" s="495" t="s">
        <v>262</v>
      </c>
      <c r="D789" s="474" t="s">
        <v>362</v>
      </c>
      <c r="E789" s="720" t="s">
        <v>377</v>
      </c>
      <c r="F789" s="806">
        <v>80.7</v>
      </c>
      <c r="G789" s="807">
        <v>213.3</v>
      </c>
      <c r="H789" s="807">
        <v>90.88000000000001</v>
      </c>
      <c r="I789" s="720" t="s">
        <v>124</v>
      </c>
      <c r="J789" s="808">
        <v>1.94</v>
      </c>
      <c r="K789" s="808">
        <v>0.86</v>
      </c>
      <c r="L789" s="808">
        <v>0.32999999999999996</v>
      </c>
      <c r="M789" s="808">
        <v>0.39166666666666666</v>
      </c>
      <c r="N789" s="808">
        <v>17.744000000000003</v>
      </c>
      <c r="O789" s="808">
        <v>4.4739999999999993</v>
      </c>
      <c r="P789" s="808">
        <v>1.1830000000000001</v>
      </c>
      <c r="Q789" s="720" t="s">
        <v>247</v>
      </c>
      <c r="R789" s="808">
        <v>13.680000000000001</v>
      </c>
      <c r="S789" s="809">
        <v>34.04</v>
      </c>
      <c r="T789" s="720" t="s">
        <v>246</v>
      </c>
      <c r="U789" s="720" t="s">
        <v>259</v>
      </c>
      <c r="V789" s="807">
        <v>300.31</v>
      </c>
      <c r="W789" s="808">
        <v>66.603999999999999</v>
      </c>
      <c r="X789" s="721">
        <v>3</v>
      </c>
      <c r="Y789" s="721">
        <v>3</v>
      </c>
      <c r="Z789" s="721">
        <v>5</v>
      </c>
      <c r="AA789" s="721">
        <v>3</v>
      </c>
      <c r="AB789" s="691" t="s">
        <v>54</v>
      </c>
      <c r="AC789" s="691" t="s">
        <v>54</v>
      </c>
      <c r="AD789" s="691" t="s">
        <v>54</v>
      </c>
      <c r="AE789" s="691" t="s">
        <v>54</v>
      </c>
      <c r="AF789" s="691" t="s">
        <v>54</v>
      </c>
      <c r="AG789" s="691">
        <v>5</v>
      </c>
      <c r="AH789" s="722">
        <v>17.244000000000003</v>
      </c>
      <c r="AI789" s="722">
        <v>17.011000000000003</v>
      </c>
      <c r="AJ789" s="722" t="s">
        <v>54</v>
      </c>
      <c r="AK789" s="722">
        <v>17.127500000000005</v>
      </c>
      <c r="AL789" s="723">
        <v>761.22222222222251</v>
      </c>
      <c r="AM789" s="723">
        <v>-1.5491176639650053</v>
      </c>
      <c r="AN789" s="720">
        <v>15</v>
      </c>
      <c r="AO789" s="542"/>
      <c r="AP789" s="765"/>
      <c r="AQ789" s="765"/>
      <c r="AR789" s="765"/>
      <c r="AS789" s="765"/>
      <c r="AT789" s="765"/>
      <c r="AU789" s="765"/>
      <c r="AV789" s="765"/>
      <c r="AW789" s="765"/>
      <c r="AX789" s="765"/>
      <c r="AY789" s="765"/>
      <c r="AZ789" s="765"/>
      <c r="BA789" s="765"/>
      <c r="BB789" s="765"/>
      <c r="BC789" s="765"/>
      <c r="BD789" s="765"/>
      <c r="BE789" s="765"/>
      <c r="BF789" s="765"/>
      <c r="BG789" s="765"/>
      <c r="BH789" s="765"/>
      <c r="BI789" s="765"/>
      <c r="BJ789" s="765"/>
      <c r="BK789" s="765"/>
      <c r="BL789" s="765"/>
      <c r="BM789" s="765"/>
      <c r="BN789" s="765"/>
      <c r="BO789" s="765"/>
      <c r="BP789" s="765"/>
      <c r="BQ789" s="765"/>
      <c r="BR789" s="765"/>
      <c r="BS789" s="765"/>
      <c r="BT789" s="765"/>
      <c r="BU789" s="765"/>
      <c r="BV789" s="765"/>
      <c r="BW789" s="765"/>
      <c r="BX789" s="765"/>
      <c r="BY789" s="765"/>
      <c r="BZ789" s="765"/>
      <c r="CA789" s="765"/>
      <c r="CB789" s="765"/>
      <c r="CC789" s="765"/>
      <c r="CD789" s="765"/>
      <c r="CE789" s="765"/>
      <c r="CF789" s="765"/>
      <c r="CG789" s="765"/>
      <c r="CH789" s="765"/>
      <c r="CI789" s="765"/>
      <c r="CJ789" s="765"/>
      <c r="CK789" s="765"/>
      <c r="CL789" s="765"/>
      <c r="CM789" s="765"/>
      <c r="CN789" s="765"/>
      <c r="CO789" s="765"/>
      <c r="CP789" s="765"/>
      <c r="CQ789" s="765"/>
      <c r="CR789" s="765"/>
      <c r="CS789" s="765"/>
      <c r="CT789" s="765"/>
      <c r="CU789" s="765"/>
      <c r="CV789" s="765"/>
      <c r="CW789" s="765"/>
      <c r="CX789" s="765"/>
      <c r="CY789" s="765"/>
      <c r="CZ789" s="765"/>
      <c r="DA789" s="765"/>
      <c r="DB789" s="765"/>
      <c r="DC789" s="765"/>
      <c r="DD789" s="765"/>
      <c r="DE789" s="765"/>
      <c r="DF789" s="765"/>
      <c r="DG789" s="765"/>
      <c r="DH789" s="765"/>
      <c r="DI789" s="765"/>
      <c r="DJ789" s="765"/>
      <c r="DK789" s="765"/>
      <c r="DL789" s="765"/>
      <c r="DM789" s="765"/>
      <c r="DN789" s="765"/>
      <c r="DO789" s="765"/>
      <c r="DP789" s="765"/>
      <c r="DQ789" s="765"/>
      <c r="DR789" s="765"/>
      <c r="DS789" s="765"/>
      <c r="DT789" s="765"/>
      <c r="DU789" s="765"/>
      <c r="DV789" s="765"/>
      <c r="DW789" s="765"/>
      <c r="DX789" s="765"/>
      <c r="DY789" s="765"/>
      <c r="DZ789" s="765"/>
      <c r="EA789" s="765"/>
      <c r="EB789" s="765"/>
      <c r="EC789" s="765"/>
      <c r="ED789" s="765"/>
      <c r="EE789" s="765"/>
      <c r="EF789" s="765"/>
      <c r="EG789" s="765"/>
      <c r="EH789" s="765"/>
      <c r="EI789" s="765"/>
      <c r="EJ789" s="765"/>
      <c r="EK789" s="765"/>
      <c r="EL789" s="765"/>
      <c r="EM789" s="765"/>
      <c r="EN789" s="765"/>
      <c r="EO789" s="765"/>
      <c r="EP789" s="765"/>
      <c r="EQ789" s="765"/>
      <c r="ER789" s="765"/>
      <c r="ES789" s="765"/>
      <c r="ET789" s="765"/>
      <c r="EU789" s="765"/>
      <c r="EV789" s="765"/>
      <c r="EW789" s="765"/>
      <c r="EX789" s="765"/>
      <c r="EY789" s="765"/>
      <c r="EZ789" s="765"/>
      <c r="FA789" s="765"/>
      <c r="FB789" s="765"/>
      <c r="FC789" s="765"/>
      <c r="FD789" s="765"/>
      <c r="FE789" s="765"/>
      <c r="FF789" s="765"/>
      <c r="FG789" s="765"/>
      <c r="FH789" s="765"/>
      <c r="FI789" s="765"/>
      <c r="FJ789" s="765"/>
      <c r="FK789" s="765"/>
      <c r="FL789" s="765"/>
      <c r="FM789" s="765"/>
      <c r="FN789" s="765"/>
      <c r="FO789" s="765"/>
      <c r="FP789" s="765"/>
      <c r="FQ789" s="765"/>
      <c r="FR789" s="765"/>
      <c r="FS789" s="765"/>
      <c r="FT789" s="765"/>
      <c r="FU789" s="765"/>
      <c r="FV789" s="765"/>
      <c r="FW789" s="765"/>
      <c r="FX789" s="765"/>
      <c r="FY789" s="765"/>
      <c r="FZ789" s="765"/>
      <c r="GA789" s="765"/>
      <c r="GB789" s="765"/>
      <c r="GC789" s="765"/>
      <c r="GD789" s="765"/>
      <c r="GE789" s="765"/>
      <c r="GF789" s="765"/>
      <c r="GG789" s="765"/>
      <c r="GH789" s="765"/>
      <c r="GI789" s="765"/>
      <c r="GJ789" s="765"/>
      <c r="GK789" s="765"/>
      <c r="GL789" s="765"/>
      <c r="GM789" s="765"/>
      <c r="GN789" s="765"/>
      <c r="GO789" s="765"/>
      <c r="GP789" s="765"/>
      <c r="GQ789" s="765"/>
      <c r="GR789" s="765"/>
      <c r="GS789" s="765"/>
      <c r="GT789" s="765"/>
      <c r="GU789" s="765"/>
      <c r="GV789" s="765"/>
      <c r="GW789" s="765"/>
      <c r="GX789" s="765"/>
      <c r="GY789" s="765"/>
      <c r="GZ789" s="765"/>
      <c r="HA789" s="765"/>
      <c r="HB789" s="765"/>
      <c r="HC789" s="765"/>
      <c r="HD789" s="765"/>
      <c r="HE789" s="765"/>
      <c r="HF789" s="765"/>
      <c r="HG789" s="765"/>
      <c r="HH789" s="765"/>
      <c r="HI789" s="765"/>
      <c r="HJ789" s="765"/>
      <c r="HK789" s="765"/>
      <c r="HL789" s="765"/>
      <c r="HM789" s="765"/>
      <c r="HN789" s="765"/>
      <c r="HO789" s="765"/>
      <c r="HP789" s="765"/>
      <c r="HQ789" s="765"/>
      <c r="HR789" s="765"/>
      <c r="HS789" s="765"/>
      <c r="HT789" s="765"/>
      <c r="HU789" s="765"/>
      <c r="HV789" s="765"/>
      <c r="HW789" s="765"/>
      <c r="HX789" s="765"/>
      <c r="HY789" s="765"/>
      <c r="HZ789" s="765"/>
      <c r="IA789" s="765"/>
      <c r="IB789" s="765"/>
      <c r="IC789" s="765"/>
      <c r="ID789" s="765"/>
      <c r="IE789" s="765"/>
      <c r="IF789" s="765"/>
      <c r="IG789" s="765"/>
      <c r="IH789" s="765"/>
      <c r="II789" s="765"/>
      <c r="IJ789" s="765"/>
      <c r="IK789" s="765"/>
      <c r="IL789" s="765"/>
      <c r="IM789" s="765"/>
      <c r="IN789" s="765"/>
      <c r="IO789" s="765"/>
      <c r="IP789" s="765"/>
      <c r="IQ789" s="765"/>
      <c r="IR789" s="765"/>
      <c r="IS789" s="765"/>
      <c r="IT789" s="765"/>
      <c r="IU789" s="765"/>
      <c r="IV789" s="765"/>
      <c r="IW789" s="765"/>
      <c r="IX789" s="765"/>
      <c r="IY789" s="765"/>
      <c r="IZ789" s="765"/>
      <c r="JA789" s="765"/>
      <c r="JB789" s="765"/>
      <c r="JC789" s="765"/>
      <c r="JD789" s="765"/>
      <c r="JE789" s="765"/>
      <c r="JF789" s="765"/>
      <c r="JG789" s="765"/>
      <c r="JH789" s="765"/>
      <c r="JI789" s="765"/>
      <c r="JJ789" s="765"/>
      <c r="JK789" s="765"/>
      <c r="JL789" s="765"/>
      <c r="JM789" s="765"/>
      <c r="JN789" s="765"/>
      <c r="JO789" s="765"/>
      <c r="JP789" s="765"/>
      <c r="JQ789" s="765"/>
      <c r="JR789" s="765"/>
      <c r="JS789" s="765"/>
      <c r="JT789" s="765"/>
      <c r="JU789" s="765"/>
      <c r="JV789" s="765"/>
      <c r="JW789" s="765"/>
      <c r="JX789" s="765"/>
      <c r="JY789" s="765"/>
      <c r="JZ789" s="765"/>
      <c r="KA789" s="765"/>
      <c r="KB789" s="765"/>
      <c r="KC789" s="765"/>
      <c r="KD789" s="765"/>
      <c r="KE789" s="765"/>
      <c r="KF789" s="765"/>
      <c r="KG789" s="765"/>
      <c r="KH789" s="765"/>
      <c r="KI789" s="765"/>
      <c r="KJ789" s="765"/>
      <c r="KK789" s="765"/>
      <c r="KL789" s="765"/>
      <c r="KM789" s="765"/>
      <c r="KN789" s="765"/>
      <c r="KO789" s="765"/>
      <c r="KP789" s="765"/>
      <c r="KQ789" s="765"/>
      <c r="KR789" s="765"/>
      <c r="KS789" s="765"/>
      <c r="KT789" s="765"/>
      <c r="KU789" s="765"/>
      <c r="KV789" s="765"/>
      <c r="KW789" s="765"/>
      <c r="KX789" s="765"/>
      <c r="KY789" s="765"/>
      <c r="KZ789" s="765"/>
      <c r="LA789" s="765"/>
      <c r="LB789" s="765"/>
      <c r="LC789" s="765"/>
      <c r="LD789" s="765"/>
      <c r="LE789" s="765"/>
      <c r="LF789" s="765"/>
      <c r="LG789" s="765"/>
      <c r="LH789" s="765"/>
      <c r="LI789" s="765"/>
      <c r="LJ789" s="765"/>
      <c r="LK789" s="765"/>
      <c r="LL789" s="765"/>
      <c r="LM789" s="765"/>
    </row>
    <row r="790" spans="1:325" x14ac:dyDescent="0.25">
      <c r="A790" s="537"/>
      <c r="B790" s="495" t="s">
        <v>262</v>
      </c>
      <c r="C790" s="495" t="s">
        <v>262</v>
      </c>
      <c r="D790" s="472" t="s">
        <v>379</v>
      </c>
      <c r="E790" s="455" t="s">
        <v>363</v>
      </c>
      <c r="F790" s="712">
        <v>93</v>
      </c>
      <c r="G790" s="712">
        <v>220</v>
      </c>
      <c r="H790" s="712">
        <v>87</v>
      </c>
      <c r="I790" s="455" t="s">
        <v>127</v>
      </c>
      <c r="J790" s="711">
        <v>0</v>
      </c>
      <c r="K790" s="711">
        <v>0</v>
      </c>
      <c r="L790" s="711">
        <v>0</v>
      </c>
      <c r="M790" s="711">
        <v>0</v>
      </c>
      <c r="N790" s="710">
        <v>19.399999999999999</v>
      </c>
      <c r="O790" s="710">
        <v>4.7</v>
      </c>
      <c r="P790" s="710">
        <v>1.9</v>
      </c>
      <c r="Q790" s="455" t="s">
        <v>130</v>
      </c>
      <c r="R790" s="711">
        <v>15.2</v>
      </c>
      <c r="S790" s="712">
        <v>39.799999999999997</v>
      </c>
      <c r="T790" s="455" t="s">
        <v>543</v>
      </c>
      <c r="U790" s="455" t="s">
        <v>118</v>
      </c>
      <c r="V790" s="712">
        <v>264.5</v>
      </c>
      <c r="W790" s="711">
        <v>62.7</v>
      </c>
      <c r="X790" s="455">
        <v>3</v>
      </c>
      <c r="Y790" s="455">
        <v>3</v>
      </c>
      <c r="Z790" s="455">
        <v>3</v>
      </c>
      <c r="AA790" s="455">
        <v>3</v>
      </c>
      <c r="AB790" s="683" t="s">
        <v>54</v>
      </c>
      <c r="AC790" s="683" t="s">
        <v>54</v>
      </c>
      <c r="AD790" s="683" t="s">
        <v>54</v>
      </c>
      <c r="AE790" s="683" t="s">
        <v>54</v>
      </c>
      <c r="AF790" s="683" t="s">
        <v>54</v>
      </c>
      <c r="AG790" s="683">
        <v>5</v>
      </c>
      <c r="AH790" s="713">
        <v>19.100000000000001</v>
      </c>
      <c r="AI790" s="713">
        <v>18.100000000000001</v>
      </c>
      <c r="AJ790" s="713" t="s">
        <v>54</v>
      </c>
      <c r="AK790" s="714">
        <v>18.600000000000001</v>
      </c>
      <c r="AL790" s="711">
        <v>826.66666666666663</v>
      </c>
      <c r="AM790" s="711">
        <v>3.0470914127423843</v>
      </c>
      <c r="AN790" s="455">
        <v>15</v>
      </c>
      <c r="AO790" s="542"/>
    </row>
    <row r="791" spans="1:325" x14ac:dyDescent="0.25">
      <c r="A791" s="537"/>
      <c r="B791" s="495" t="s">
        <v>262</v>
      </c>
      <c r="C791" s="495" t="s">
        <v>262</v>
      </c>
      <c r="D791" s="473" t="s">
        <v>379</v>
      </c>
      <c r="E791" s="546" t="s">
        <v>544</v>
      </c>
      <c r="F791" s="577">
        <v>82</v>
      </c>
      <c r="G791" s="577">
        <v>240</v>
      </c>
      <c r="H791" s="577">
        <v>90</v>
      </c>
      <c r="I791" s="546" t="s">
        <v>120</v>
      </c>
      <c r="J791" s="576">
        <v>2</v>
      </c>
      <c r="K791" s="576">
        <v>0</v>
      </c>
      <c r="L791" s="576">
        <v>0</v>
      </c>
      <c r="M791" s="576">
        <v>0</v>
      </c>
      <c r="N791" s="575">
        <v>17.5</v>
      </c>
      <c r="O791" s="575">
        <v>4.5</v>
      </c>
      <c r="P791" s="575">
        <v>2</v>
      </c>
      <c r="Q791" s="546" t="s">
        <v>119</v>
      </c>
      <c r="R791" s="576">
        <v>13</v>
      </c>
      <c r="S791" s="577">
        <v>37</v>
      </c>
      <c r="T791" s="546" t="s">
        <v>543</v>
      </c>
      <c r="U791" s="546" t="s">
        <v>558</v>
      </c>
      <c r="V791" s="577">
        <v>265</v>
      </c>
      <c r="W791" s="576">
        <v>57</v>
      </c>
      <c r="X791" s="546">
        <v>1</v>
      </c>
      <c r="Y791" s="546">
        <v>1</v>
      </c>
      <c r="Z791" s="546">
        <v>1</v>
      </c>
      <c r="AA791" s="546">
        <v>1</v>
      </c>
      <c r="AB791" s="471" t="s">
        <v>54</v>
      </c>
      <c r="AC791" s="471" t="s">
        <v>54</v>
      </c>
      <c r="AD791" s="471" t="s">
        <v>54</v>
      </c>
      <c r="AE791" s="471" t="s">
        <v>54</v>
      </c>
      <c r="AF791" s="471" t="s">
        <v>54</v>
      </c>
      <c r="AG791" s="471">
        <v>1</v>
      </c>
      <c r="AH791" s="578">
        <v>15.6</v>
      </c>
      <c r="AI791" s="578">
        <v>18.62</v>
      </c>
      <c r="AJ791" s="578" t="s">
        <v>54</v>
      </c>
      <c r="AK791" s="579">
        <v>17.11</v>
      </c>
      <c r="AL791" s="576">
        <v>760.44444444444446</v>
      </c>
      <c r="AM791" s="576">
        <v>-21.961231470923604</v>
      </c>
      <c r="AN791" s="546">
        <v>17</v>
      </c>
      <c r="AO791" s="542"/>
    </row>
    <row r="792" spans="1:325" x14ac:dyDescent="0.25">
      <c r="A792" s="537"/>
      <c r="B792" s="495" t="s">
        <v>262</v>
      </c>
      <c r="C792" s="495" t="s">
        <v>262</v>
      </c>
      <c r="D792" s="473" t="s">
        <v>379</v>
      </c>
      <c r="E792" s="546" t="s">
        <v>546</v>
      </c>
      <c r="F792" s="577">
        <v>86</v>
      </c>
      <c r="G792" s="577">
        <v>203.3</v>
      </c>
      <c r="H792" s="577">
        <v>93.3</v>
      </c>
      <c r="I792" s="546" t="s">
        <v>120</v>
      </c>
      <c r="J792" s="576">
        <v>0.4</v>
      </c>
      <c r="K792" s="576">
        <v>0</v>
      </c>
      <c r="L792" s="576">
        <v>0</v>
      </c>
      <c r="M792" s="576">
        <v>0</v>
      </c>
      <c r="N792" s="575">
        <v>19.100000000000001</v>
      </c>
      <c r="O792" s="575">
        <v>4.4000000000000004</v>
      </c>
      <c r="P792" s="575">
        <v>2.2000000000000002</v>
      </c>
      <c r="Q792" s="577" t="s">
        <v>119</v>
      </c>
      <c r="R792" s="576">
        <v>14</v>
      </c>
      <c r="S792" s="577">
        <v>38.299999999999997</v>
      </c>
      <c r="T792" s="546" t="s">
        <v>543</v>
      </c>
      <c r="U792" s="576" t="s">
        <v>118</v>
      </c>
      <c r="V792" s="577">
        <v>298.60000000000002</v>
      </c>
      <c r="W792" s="576">
        <v>68.400000000000006</v>
      </c>
      <c r="X792" s="546">
        <v>1</v>
      </c>
      <c r="Y792" s="546">
        <v>1</v>
      </c>
      <c r="Z792" s="546">
        <v>1</v>
      </c>
      <c r="AA792" s="546">
        <v>3</v>
      </c>
      <c r="AB792" s="471" t="s">
        <v>54</v>
      </c>
      <c r="AC792" s="471" t="s">
        <v>54</v>
      </c>
      <c r="AD792" s="471" t="s">
        <v>54</v>
      </c>
      <c r="AE792" s="471" t="s">
        <v>54</v>
      </c>
      <c r="AF792" s="471" t="s">
        <v>54</v>
      </c>
      <c r="AG792" s="471">
        <v>1</v>
      </c>
      <c r="AH792" s="578">
        <v>17.7</v>
      </c>
      <c r="AI792" s="578">
        <v>18.3</v>
      </c>
      <c r="AJ792" s="578" t="s">
        <v>54</v>
      </c>
      <c r="AK792" s="579">
        <v>18</v>
      </c>
      <c r="AL792" s="576">
        <v>800</v>
      </c>
      <c r="AM792" s="576">
        <v>2.8571428571428505</v>
      </c>
      <c r="AN792" s="546">
        <v>13</v>
      </c>
      <c r="AO792" s="542"/>
    </row>
    <row r="793" spans="1:325" x14ac:dyDescent="0.25">
      <c r="A793" s="537"/>
      <c r="B793" s="495" t="s">
        <v>262</v>
      </c>
      <c r="C793" s="495" t="s">
        <v>262</v>
      </c>
      <c r="D793" s="473" t="s">
        <v>379</v>
      </c>
      <c r="E793" s="546" t="s">
        <v>424</v>
      </c>
      <c r="F793" s="577">
        <v>86</v>
      </c>
      <c r="G793" s="577">
        <v>223.3</v>
      </c>
      <c r="H793" s="577">
        <v>79</v>
      </c>
      <c r="I793" s="546" t="s">
        <v>127</v>
      </c>
      <c r="J793" s="576">
        <v>15</v>
      </c>
      <c r="K793" s="576">
        <v>0</v>
      </c>
      <c r="L793" s="576">
        <v>0</v>
      </c>
      <c r="M793" s="576">
        <v>0</v>
      </c>
      <c r="N793" s="575">
        <v>18.329999999999998</v>
      </c>
      <c r="O793" s="575">
        <v>4.7</v>
      </c>
      <c r="P793" s="575">
        <v>1.63</v>
      </c>
      <c r="Q793" s="546" t="s">
        <v>119</v>
      </c>
      <c r="R793" s="576">
        <v>14</v>
      </c>
      <c r="S793" s="577">
        <v>32.700000000000003</v>
      </c>
      <c r="T793" s="546" t="s">
        <v>543</v>
      </c>
      <c r="U793" s="546" t="s">
        <v>260</v>
      </c>
      <c r="V793" s="577">
        <v>276.2</v>
      </c>
      <c r="W793" s="576">
        <v>48.39</v>
      </c>
      <c r="X793" s="546">
        <v>1</v>
      </c>
      <c r="Y793" s="546">
        <v>1</v>
      </c>
      <c r="Z793" s="546">
        <v>1</v>
      </c>
      <c r="AA793" s="546">
        <v>3</v>
      </c>
      <c r="AB793" s="471" t="s">
        <v>54</v>
      </c>
      <c r="AC793" s="471" t="s">
        <v>54</v>
      </c>
      <c r="AD793" s="471" t="s">
        <v>54</v>
      </c>
      <c r="AE793" s="471" t="s">
        <v>54</v>
      </c>
      <c r="AF793" s="471" t="s">
        <v>54</v>
      </c>
      <c r="AG793" s="471">
        <v>1</v>
      </c>
      <c r="AH793" s="578">
        <v>19.739999999999998</v>
      </c>
      <c r="AI793" s="578">
        <v>18.57</v>
      </c>
      <c r="AJ793" s="578" t="s">
        <v>54</v>
      </c>
      <c r="AK793" s="579">
        <v>19.155000000000001</v>
      </c>
      <c r="AL793" s="576">
        <v>851.33333333333348</v>
      </c>
      <c r="AM793" s="576">
        <v>-9.9012229539040106</v>
      </c>
      <c r="AN793" s="546">
        <v>16</v>
      </c>
      <c r="AO793" s="542"/>
    </row>
    <row r="794" spans="1:325" ht="15.6" customHeight="1" x14ac:dyDescent="0.25">
      <c r="A794" s="537"/>
      <c r="B794" s="495" t="s">
        <v>262</v>
      </c>
      <c r="C794" s="495" t="s">
        <v>262</v>
      </c>
      <c r="D794" s="473" t="s">
        <v>379</v>
      </c>
      <c r="E794" s="547" t="s">
        <v>536</v>
      </c>
      <c r="F794" s="577">
        <v>72</v>
      </c>
      <c r="G794" s="577">
        <v>202</v>
      </c>
      <c r="H794" s="577">
        <v>75</v>
      </c>
      <c r="I794" s="546" t="s">
        <v>127</v>
      </c>
      <c r="J794" s="576">
        <v>6.6</v>
      </c>
      <c r="K794" s="576">
        <v>0</v>
      </c>
      <c r="L794" s="576">
        <v>0</v>
      </c>
      <c r="M794" s="576">
        <v>0</v>
      </c>
      <c r="N794" s="575">
        <v>15.3</v>
      </c>
      <c r="O794" s="575">
        <v>4</v>
      </c>
      <c r="P794" s="575">
        <v>0</v>
      </c>
      <c r="Q794" s="546" t="s">
        <v>398</v>
      </c>
      <c r="R794" s="576">
        <v>14</v>
      </c>
      <c r="S794" s="577">
        <v>28</v>
      </c>
      <c r="T794" s="546" t="s">
        <v>543</v>
      </c>
      <c r="U794" s="546" t="s">
        <v>248</v>
      </c>
      <c r="V794" s="577">
        <v>340.6</v>
      </c>
      <c r="W794" s="576">
        <v>72.2</v>
      </c>
      <c r="X794" s="546">
        <v>1</v>
      </c>
      <c r="Y794" s="546">
        <v>3</v>
      </c>
      <c r="Z794" s="546">
        <v>1</v>
      </c>
      <c r="AA794" s="546">
        <v>1</v>
      </c>
      <c r="AB794" s="471" t="s">
        <v>54</v>
      </c>
      <c r="AC794" s="471" t="s">
        <v>54</v>
      </c>
      <c r="AD794" s="471" t="s">
        <v>54</v>
      </c>
      <c r="AE794" s="471" t="s">
        <v>54</v>
      </c>
      <c r="AF794" s="471" t="s">
        <v>54</v>
      </c>
      <c r="AG794" s="471">
        <v>3</v>
      </c>
      <c r="AH794" s="578">
        <v>16.86</v>
      </c>
      <c r="AI794" s="578">
        <v>17.170000000000002</v>
      </c>
      <c r="AJ794" s="578" t="s">
        <v>54</v>
      </c>
      <c r="AK794" s="579">
        <v>17.015000000000001</v>
      </c>
      <c r="AL794" s="576">
        <v>756.22222222222229</v>
      </c>
      <c r="AM794" s="576">
        <v>0.38348082595869026</v>
      </c>
      <c r="AN794" s="546">
        <v>16</v>
      </c>
      <c r="AO794" s="542"/>
    </row>
    <row r="795" spans="1:325" x14ac:dyDescent="0.25">
      <c r="A795" s="537"/>
      <c r="B795" s="495" t="s">
        <v>262</v>
      </c>
      <c r="C795" s="495" t="s">
        <v>262</v>
      </c>
      <c r="D795" s="473" t="s">
        <v>379</v>
      </c>
      <c r="E795" s="546" t="s">
        <v>537</v>
      </c>
      <c r="F795" s="577">
        <v>82</v>
      </c>
      <c r="G795" s="577">
        <v>220</v>
      </c>
      <c r="H795" s="577">
        <v>86</v>
      </c>
      <c r="I795" s="546" t="s">
        <v>127</v>
      </c>
      <c r="J795" s="576">
        <v>3.5</v>
      </c>
      <c r="K795" s="576">
        <v>0</v>
      </c>
      <c r="L795" s="576">
        <v>0</v>
      </c>
      <c r="M795" s="576">
        <v>0</v>
      </c>
      <c r="N795" s="575">
        <v>19.2</v>
      </c>
      <c r="O795" s="576">
        <v>4.7</v>
      </c>
      <c r="P795" s="575">
        <v>0.2</v>
      </c>
      <c r="Q795" s="546" t="s">
        <v>130</v>
      </c>
      <c r="R795" s="576">
        <v>14.7</v>
      </c>
      <c r="S795" s="577">
        <v>41</v>
      </c>
      <c r="T795" s="546" t="s">
        <v>543</v>
      </c>
      <c r="U795" s="546" t="s">
        <v>557</v>
      </c>
      <c r="V795" s="577">
        <v>339.9</v>
      </c>
      <c r="W795" s="576">
        <v>75.42</v>
      </c>
      <c r="X795" s="546">
        <v>3</v>
      </c>
      <c r="Y795" s="546">
        <v>3</v>
      </c>
      <c r="Z795" s="546">
        <v>1</v>
      </c>
      <c r="AA795" s="546">
        <v>3</v>
      </c>
      <c r="AB795" s="471" t="s">
        <v>54</v>
      </c>
      <c r="AC795" s="471" t="s">
        <v>54</v>
      </c>
      <c r="AD795" s="471" t="s">
        <v>54</v>
      </c>
      <c r="AE795" s="471" t="s">
        <v>54</v>
      </c>
      <c r="AF795" s="471" t="s">
        <v>54</v>
      </c>
      <c r="AG795" s="471">
        <v>3</v>
      </c>
      <c r="AH795" s="578">
        <v>20.329999999999998</v>
      </c>
      <c r="AI795" s="578">
        <v>20.09</v>
      </c>
      <c r="AJ795" s="578" t="s">
        <v>54</v>
      </c>
      <c r="AK795" s="579">
        <v>20.21</v>
      </c>
      <c r="AL795" s="576">
        <v>898.22222222222229</v>
      </c>
      <c r="AM795" s="576">
        <v>15.617848970251755</v>
      </c>
      <c r="AN795" s="546">
        <v>3</v>
      </c>
      <c r="AO795" s="542"/>
    </row>
    <row r="796" spans="1:325" ht="15.6" customHeight="1" x14ac:dyDescent="0.25">
      <c r="A796" s="537"/>
      <c r="B796" s="495" t="s">
        <v>262</v>
      </c>
      <c r="C796" s="495" t="s">
        <v>262</v>
      </c>
      <c r="D796" s="473" t="s">
        <v>379</v>
      </c>
      <c r="E796" s="546" t="s">
        <v>538</v>
      </c>
      <c r="F796" s="577">
        <v>101</v>
      </c>
      <c r="G796" s="577">
        <v>208</v>
      </c>
      <c r="H796" s="577">
        <v>76</v>
      </c>
      <c r="I796" s="546" t="s">
        <v>120</v>
      </c>
      <c r="J796" s="576">
        <v>0</v>
      </c>
      <c r="K796" s="576">
        <v>0</v>
      </c>
      <c r="L796" s="576">
        <v>0</v>
      </c>
      <c r="M796" s="576">
        <v>0</v>
      </c>
      <c r="N796" s="575">
        <v>16.899999999999999</v>
      </c>
      <c r="O796" s="576">
        <v>4.4000000000000004</v>
      </c>
      <c r="P796" s="575">
        <v>1.9</v>
      </c>
      <c r="Q796" s="546" t="s">
        <v>126</v>
      </c>
      <c r="R796" s="576">
        <v>13.2</v>
      </c>
      <c r="S796" s="577">
        <v>35.4</v>
      </c>
      <c r="T796" s="546" t="s">
        <v>543</v>
      </c>
      <c r="U796" s="546" t="s">
        <v>260</v>
      </c>
      <c r="V796" s="577">
        <v>376</v>
      </c>
      <c r="W796" s="576">
        <v>65</v>
      </c>
      <c r="X796" s="546">
        <v>1</v>
      </c>
      <c r="Y796" s="546">
        <v>1</v>
      </c>
      <c r="Z796" s="546">
        <v>1</v>
      </c>
      <c r="AA796" s="546">
        <v>1</v>
      </c>
      <c r="AB796" s="471" t="s">
        <v>54</v>
      </c>
      <c r="AC796" s="471" t="s">
        <v>54</v>
      </c>
      <c r="AD796" s="471" t="s">
        <v>54</v>
      </c>
      <c r="AE796" s="471" t="s">
        <v>54</v>
      </c>
      <c r="AF796" s="471" t="s">
        <v>54</v>
      </c>
      <c r="AG796" s="471">
        <v>1</v>
      </c>
      <c r="AH796" s="578">
        <v>17.62</v>
      </c>
      <c r="AI796" s="578">
        <v>17.3</v>
      </c>
      <c r="AJ796" s="578" t="s">
        <v>54</v>
      </c>
      <c r="AK796" s="579">
        <v>17.46</v>
      </c>
      <c r="AL796" s="576">
        <v>776.00000000000011</v>
      </c>
      <c r="AM796" s="576">
        <v>-7.7410832232496656</v>
      </c>
      <c r="AN796" s="546">
        <v>12</v>
      </c>
      <c r="AO796" s="542"/>
    </row>
    <row r="797" spans="1:325" x14ac:dyDescent="0.25">
      <c r="A797" s="537"/>
      <c r="B797" s="495" t="s">
        <v>262</v>
      </c>
      <c r="C797" s="495" t="s">
        <v>262</v>
      </c>
      <c r="D797" s="473" t="s">
        <v>379</v>
      </c>
      <c r="E797" s="546" t="s">
        <v>539</v>
      </c>
      <c r="F797" s="577">
        <v>68</v>
      </c>
      <c r="G797" s="577">
        <v>213.9</v>
      </c>
      <c r="H797" s="577">
        <v>88.7</v>
      </c>
      <c r="I797" s="546" t="s">
        <v>120</v>
      </c>
      <c r="J797" s="576">
        <v>7.1</v>
      </c>
      <c r="K797" s="576">
        <v>0</v>
      </c>
      <c r="L797" s="576">
        <v>0</v>
      </c>
      <c r="M797" s="576">
        <v>0</v>
      </c>
      <c r="N797" s="575">
        <v>17.5</v>
      </c>
      <c r="O797" s="575">
        <v>4.4000000000000004</v>
      </c>
      <c r="P797" s="575">
        <v>0.3</v>
      </c>
      <c r="Q797" s="546" t="s">
        <v>119</v>
      </c>
      <c r="R797" s="576">
        <v>13.9</v>
      </c>
      <c r="S797" s="577">
        <v>36.200000000000003</v>
      </c>
      <c r="T797" s="546" t="s">
        <v>543</v>
      </c>
      <c r="U797" s="546" t="s">
        <v>54</v>
      </c>
      <c r="V797" s="577">
        <v>321</v>
      </c>
      <c r="W797" s="576">
        <v>61.3</v>
      </c>
      <c r="X797" s="546">
        <v>3</v>
      </c>
      <c r="Y797" s="546">
        <v>1</v>
      </c>
      <c r="Z797" s="546">
        <v>1</v>
      </c>
      <c r="AA797" s="546">
        <v>1</v>
      </c>
      <c r="AB797" s="471" t="s">
        <v>54</v>
      </c>
      <c r="AC797" s="471" t="s">
        <v>54</v>
      </c>
      <c r="AD797" s="471" t="s">
        <v>54</v>
      </c>
      <c r="AE797" s="471" t="s">
        <v>54</v>
      </c>
      <c r="AF797" s="471" t="s">
        <v>54</v>
      </c>
      <c r="AG797" s="471">
        <v>1</v>
      </c>
      <c r="AH797" s="578">
        <v>18.46</v>
      </c>
      <c r="AI797" s="578">
        <v>18.079999999999998</v>
      </c>
      <c r="AJ797" s="578" t="s">
        <v>54</v>
      </c>
      <c r="AK797" s="579">
        <v>18.27</v>
      </c>
      <c r="AL797" s="576">
        <v>812</v>
      </c>
      <c r="AM797" s="576">
        <v>1.9531249999999982</v>
      </c>
      <c r="AN797" s="546">
        <v>15</v>
      </c>
      <c r="AO797" s="542"/>
    </row>
    <row r="798" spans="1:325" x14ac:dyDescent="0.25">
      <c r="A798" s="537"/>
      <c r="B798" s="495" t="s">
        <v>262</v>
      </c>
      <c r="C798" s="495" t="s">
        <v>262</v>
      </c>
      <c r="D798" s="473" t="s">
        <v>379</v>
      </c>
      <c r="E798" s="454" t="s">
        <v>496</v>
      </c>
      <c r="F798" s="717">
        <v>70</v>
      </c>
      <c r="G798" s="717">
        <v>209</v>
      </c>
      <c r="H798" s="717">
        <v>110</v>
      </c>
      <c r="I798" s="454" t="s">
        <v>127</v>
      </c>
      <c r="J798" s="716">
        <v>0</v>
      </c>
      <c r="K798" s="716">
        <v>0</v>
      </c>
      <c r="L798" s="716">
        <v>0</v>
      </c>
      <c r="M798" s="716">
        <v>0</v>
      </c>
      <c r="N798" s="715">
        <v>18.8</v>
      </c>
      <c r="O798" s="715">
        <v>4.7</v>
      </c>
      <c r="P798" s="715">
        <v>1</v>
      </c>
      <c r="Q798" s="454" t="s">
        <v>119</v>
      </c>
      <c r="R798" s="716">
        <v>16</v>
      </c>
      <c r="S798" s="717">
        <v>33</v>
      </c>
      <c r="T798" s="454" t="s">
        <v>543</v>
      </c>
      <c r="U798" s="454" t="s">
        <v>557</v>
      </c>
      <c r="V798" s="724">
        <v>308.39999999999998</v>
      </c>
      <c r="W798" s="716">
        <v>66.7</v>
      </c>
      <c r="X798" s="454">
        <v>1</v>
      </c>
      <c r="Y798" s="454">
        <v>3</v>
      </c>
      <c r="Z798" s="454">
        <v>5</v>
      </c>
      <c r="AA798" s="454" t="s">
        <v>54</v>
      </c>
      <c r="AB798" s="689" t="s">
        <v>54</v>
      </c>
      <c r="AC798" s="689" t="s">
        <v>54</v>
      </c>
      <c r="AD798" s="689" t="s">
        <v>54</v>
      </c>
      <c r="AE798" s="689" t="s">
        <v>54</v>
      </c>
      <c r="AF798" s="689" t="s">
        <v>54</v>
      </c>
      <c r="AG798" s="689">
        <v>3</v>
      </c>
      <c r="AH798" s="718">
        <v>21.36</v>
      </c>
      <c r="AI798" s="718">
        <v>22.12</v>
      </c>
      <c r="AJ798" s="718" t="s">
        <v>54</v>
      </c>
      <c r="AK798" s="719">
        <v>21.740000000000002</v>
      </c>
      <c r="AL798" s="716">
        <v>966.22222222222217</v>
      </c>
      <c r="AM798" s="716">
        <v>18.15217391304348</v>
      </c>
      <c r="AN798" s="454">
        <v>3</v>
      </c>
      <c r="AO798" s="542"/>
    </row>
    <row r="799" spans="1:325" s="614" customFormat="1" ht="16.5" thickBot="1" x14ac:dyDescent="0.3">
      <c r="A799" s="537"/>
      <c r="B799" s="495" t="s">
        <v>262</v>
      </c>
      <c r="C799" s="495" t="s">
        <v>262</v>
      </c>
      <c r="D799" s="474" t="s">
        <v>379</v>
      </c>
      <c r="E799" s="720" t="s">
        <v>377</v>
      </c>
      <c r="F799" s="806">
        <v>82.222222222222229</v>
      </c>
      <c r="G799" s="807">
        <v>215.5</v>
      </c>
      <c r="H799" s="807">
        <v>87.222222222222229</v>
      </c>
      <c r="I799" s="720" t="s">
        <v>124</v>
      </c>
      <c r="J799" s="808">
        <v>3.8444444444444446</v>
      </c>
      <c r="K799" s="808">
        <v>0</v>
      </c>
      <c r="L799" s="808">
        <v>0</v>
      </c>
      <c r="M799" s="808">
        <v>0</v>
      </c>
      <c r="N799" s="808">
        <v>18.003333333333334</v>
      </c>
      <c r="O799" s="808">
        <v>4.5</v>
      </c>
      <c r="P799" s="808">
        <v>1.2366666666666668</v>
      </c>
      <c r="Q799" s="720" t="s">
        <v>247</v>
      </c>
      <c r="R799" s="808">
        <v>14.222222222222221</v>
      </c>
      <c r="S799" s="809">
        <v>35.711111111111116</v>
      </c>
      <c r="T799" s="720" t="s">
        <v>548</v>
      </c>
      <c r="U799" s="720" t="s">
        <v>245</v>
      </c>
      <c r="V799" s="807">
        <v>310.02222222222224</v>
      </c>
      <c r="W799" s="808">
        <v>64.123333333333335</v>
      </c>
      <c r="X799" s="721">
        <v>3</v>
      </c>
      <c r="Y799" s="721">
        <v>3</v>
      </c>
      <c r="Z799" s="721">
        <v>5</v>
      </c>
      <c r="AA799" s="721">
        <v>3</v>
      </c>
      <c r="AB799" s="691" t="s">
        <v>54</v>
      </c>
      <c r="AC799" s="691" t="s">
        <v>54</v>
      </c>
      <c r="AD799" s="691" t="s">
        <v>54</v>
      </c>
      <c r="AE799" s="691" t="s">
        <v>54</v>
      </c>
      <c r="AF799" s="691" t="s">
        <v>54</v>
      </c>
      <c r="AG799" s="691">
        <v>5</v>
      </c>
      <c r="AH799" s="722">
        <v>18.529999999999998</v>
      </c>
      <c r="AI799" s="722">
        <v>18.705555555555559</v>
      </c>
      <c r="AJ799" s="722" t="s">
        <v>54</v>
      </c>
      <c r="AK799" s="722">
        <v>18.617777777777778</v>
      </c>
      <c r="AL799" s="723">
        <v>827.45679012345681</v>
      </c>
      <c r="AM799" s="723">
        <v>-0.50472062229084302</v>
      </c>
      <c r="AN799" s="720">
        <v>14</v>
      </c>
      <c r="AO799" s="542"/>
      <c r="AP799" s="765"/>
      <c r="AQ799" s="765"/>
      <c r="AR799" s="765"/>
      <c r="AS799" s="765"/>
      <c r="AT799" s="765"/>
      <c r="AU799" s="765"/>
      <c r="AV799" s="765"/>
      <c r="AW799" s="765"/>
      <c r="AX799" s="765"/>
      <c r="AY799" s="765"/>
      <c r="AZ799" s="765"/>
      <c r="BA799" s="765"/>
      <c r="BB799" s="765"/>
      <c r="BC799" s="765"/>
      <c r="BD799" s="765"/>
      <c r="BE799" s="765"/>
      <c r="BF799" s="765"/>
      <c r="BG799" s="765"/>
      <c r="BH799" s="765"/>
      <c r="BI799" s="765"/>
      <c r="BJ799" s="765"/>
      <c r="BK799" s="765"/>
      <c r="BL799" s="765"/>
      <c r="BM799" s="765"/>
      <c r="BN799" s="765"/>
      <c r="BO799" s="765"/>
      <c r="BP799" s="765"/>
      <c r="BQ799" s="765"/>
      <c r="BR799" s="765"/>
      <c r="BS799" s="765"/>
      <c r="BT799" s="765"/>
      <c r="BU799" s="765"/>
      <c r="BV799" s="765"/>
      <c r="BW799" s="765"/>
      <c r="BX799" s="765"/>
      <c r="BY799" s="765"/>
      <c r="BZ799" s="765"/>
      <c r="CA799" s="765"/>
      <c r="CB799" s="765"/>
      <c r="CC799" s="765"/>
      <c r="CD799" s="765"/>
      <c r="CE799" s="765"/>
      <c r="CF799" s="765"/>
      <c r="CG799" s="765"/>
      <c r="CH799" s="765"/>
      <c r="CI799" s="765"/>
      <c r="CJ799" s="765"/>
      <c r="CK799" s="765"/>
      <c r="CL799" s="765"/>
      <c r="CM799" s="765"/>
      <c r="CN799" s="765"/>
      <c r="CO799" s="765"/>
      <c r="CP799" s="765"/>
      <c r="CQ799" s="765"/>
      <c r="CR799" s="765"/>
      <c r="CS799" s="765"/>
      <c r="CT799" s="765"/>
      <c r="CU799" s="765"/>
      <c r="CV799" s="765"/>
      <c r="CW799" s="765"/>
      <c r="CX799" s="765"/>
      <c r="CY799" s="765"/>
      <c r="CZ799" s="765"/>
      <c r="DA799" s="765"/>
      <c r="DB799" s="765"/>
      <c r="DC799" s="765"/>
      <c r="DD799" s="765"/>
      <c r="DE799" s="765"/>
      <c r="DF799" s="765"/>
      <c r="DG799" s="765"/>
      <c r="DH799" s="765"/>
      <c r="DI799" s="765"/>
      <c r="DJ799" s="765"/>
      <c r="DK799" s="765"/>
      <c r="DL799" s="765"/>
      <c r="DM799" s="765"/>
      <c r="DN799" s="765"/>
      <c r="DO799" s="765"/>
      <c r="DP799" s="765"/>
      <c r="DQ799" s="765"/>
      <c r="DR799" s="765"/>
      <c r="DS799" s="765"/>
      <c r="DT799" s="765"/>
      <c r="DU799" s="765"/>
      <c r="DV799" s="765"/>
      <c r="DW799" s="765"/>
      <c r="DX799" s="765"/>
      <c r="DY799" s="765"/>
      <c r="DZ799" s="765"/>
      <c r="EA799" s="765"/>
      <c r="EB799" s="765"/>
      <c r="EC799" s="765"/>
      <c r="ED799" s="765"/>
      <c r="EE799" s="765"/>
      <c r="EF799" s="765"/>
      <c r="EG799" s="765"/>
      <c r="EH799" s="765"/>
      <c r="EI799" s="765"/>
      <c r="EJ799" s="765"/>
      <c r="EK799" s="765"/>
      <c r="EL799" s="765"/>
      <c r="EM799" s="765"/>
      <c r="EN799" s="765"/>
      <c r="EO799" s="765"/>
      <c r="EP799" s="765"/>
      <c r="EQ799" s="765"/>
      <c r="ER799" s="765"/>
      <c r="ES799" s="765"/>
      <c r="ET799" s="765"/>
      <c r="EU799" s="765"/>
      <c r="EV799" s="765"/>
      <c r="EW799" s="765"/>
      <c r="EX799" s="765"/>
      <c r="EY799" s="765"/>
      <c r="EZ799" s="765"/>
      <c r="FA799" s="765"/>
      <c r="FB799" s="765"/>
      <c r="FC799" s="765"/>
      <c r="FD799" s="765"/>
      <c r="FE799" s="765"/>
      <c r="FF799" s="765"/>
      <c r="FG799" s="765"/>
      <c r="FH799" s="765"/>
      <c r="FI799" s="765"/>
      <c r="FJ799" s="765"/>
      <c r="FK799" s="765"/>
      <c r="FL799" s="765"/>
      <c r="FM799" s="765"/>
      <c r="FN799" s="765"/>
      <c r="FO799" s="765"/>
      <c r="FP799" s="765"/>
      <c r="FQ799" s="765"/>
      <c r="FR799" s="765"/>
      <c r="FS799" s="765"/>
      <c r="FT799" s="765"/>
      <c r="FU799" s="765"/>
      <c r="FV799" s="765"/>
      <c r="FW799" s="765"/>
      <c r="FX799" s="765"/>
      <c r="FY799" s="765"/>
      <c r="FZ799" s="765"/>
      <c r="GA799" s="765"/>
      <c r="GB799" s="765"/>
      <c r="GC799" s="765"/>
      <c r="GD799" s="765"/>
      <c r="GE799" s="765"/>
      <c r="GF799" s="765"/>
      <c r="GG799" s="765"/>
      <c r="GH799" s="765"/>
      <c r="GI799" s="765"/>
      <c r="GJ799" s="765"/>
      <c r="GK799" s="765"/>
      <c r="GL799" s="765"/>
      <c r="GM799" s="765"/>
      <c r="GN799" s="765"/>
      <c r="GO799" s="765"/>
      <c r="GP799" s="765"/>
      <c r="GQ799" s="765"/>
      <c r="GR799" s="765"/>
      <c r="GS799" s="765"/>
      <c r="GT799" s="765"/>
      <c r="GU799" s="765"/>
      <c r="GV799" s="765"/>
      <c r="GW799" s="765"/>
      <c r="GX799" s="765"/>
      <c r="GY799" s="765"/>
      <c r="GZ799" s="765"/>
      <c r="HA799" s="765"/>
      <c r="HB799" s="765"/>
      <c r="HC799" s="765"/>
      <c r="HD799" s="765"/>
      <c r="HE799" s="765"/>
      <c r="HF799" s="765"/>
      <c r="HG799" s="765"/>
      <c r="HH799" s="765"/>
      <c r="HI799" s="765"/>
      <c r="HJ799" s="765"/>
      <c r="HK799" s="765"/>
      <c r="HL799" s="765"/>
      <c r="HM799" s="765"/>
      <c r="HN799" s="765"/>
      <c r="HO799" s="765"/>
      <c r="HP799" s="765"/>
      <c r="HQ799" s="765"/>
      <c r="HR799" s="765"/>
      <c r="HS799" s="765"/>
      <c r="HT799" s="765"/>
      <c r="HU799" s="765"/>
      <c r="HV799" s="765"/>
      <c r="HW799" s="765"/>
      <c r="HX799" s="765"/>
      <c r="HY799" s="765"/>
      <c r="HZ799" s="765"/>
      <c r="IA799" s="765"/>
      <c r="IB799" s="765"/>
      <c r="IC799" s="765"/>
      <c r="ID799" s="765"/>
      <c r="IE799" s="765"/>
      <c r="IF799" s="765"/>
      <c r="IG799" s="765"/>
      <c r="IH799" s="765"/>
      <c r="II799" s="765"/>
      <c r="IJ799" s="765"/>
      <c r="IK799" s="765"/>
      <c r="IL799" s="765"/>
      <c r="IM799" s="765"/>
      <c r="IN799" s="765"/>
      <c r="IO799" s="765"/>
      <c r="IP799" s="765"/>
      <c r="IQ799" s="765"/>
      <c r="IR799" s="765"/>
      <c r="IS799" s="765"/>
      <c r="IT799" s="765"/>
      <c r="IU799" s="765"/>
      <c r="IV799" s="765"/>
      <c r="IW799" s="765"/>
      <c r="IX799" s="765"/>
      <c r="IY799" s="765"/>
      <c r="IZ799" s="765"/>
      <c r="JA799" s="765"/>
      <c r="JB799" s="765"/>
      <c r="JC799" s="765"/>
      <c r="JD799" s="765"/>
      <c r="JE799" s="765"/>
      <c r="JF799" s="765"/>
      <c r="JG799" s="765"/>
      <c r="JH799" s="765"/>
      <c r="JI799" s="765"/>
      <c r="JJ799" s="765"/>
      <c r="JK799" s="765"/>
      <c r="JL799" s="765"/>
      <c r="JM799" s="765"/>
      <c r="JN799" s="765"/>
      <c r="JO799" s="765"/>
      <c r="JP799" s="765"/>
      <c r="JQ799" s="765"/>
      <c r="JR799" s="765"/>
      <c r="JS799" s="765"/>
      <c r="JT799" s="765"/>
      <c r="JU799" s="765"/>
      <c r="JV799" s="765"/>
      <c r="JW799" s="765"/>
      <c r="JX799" s="765"/>
      <c r="JY799" s="765"/>
      <c r="JZ799" s="765"/>
      <c r="KA799" s="765"/>
      <c r="KB799" s="765"/>
      <c r="KC799" s="765"/>
      <c r="KD799" s="765"/>
      <c r="KE799" s="765"/>
      <c r="KF799" s="765"/>
      <c r="KG799" s="765"/>
      <c r="KH799" s="765"/>
      <c r="KI799" s="765"/>
      <c r="KJ799" s="765"/>
      <c r="KK799" s="765"/>
      <c r="KL799" s="765"/>
      <c r="KM799" s="765"/>
      <c r="KN799" s="765"/>
      <c r="KO799" s="765"/>
      <c r="KP799" s="765"/>
      <c r="KQ799" s="765"/>
      <c r="KR799" s="765"/>
      <c r="KS799" s="765"/>
      <c r="KT799" s="765"/>
      <c r="KU799" s="765"/>
      <c r="KV799" s="765"/>
      <c r="KW799" s="765"/>
      <c r="KX799" s="765"/>
      <c r="KY799" s="765"/>
      <c r="KZ799" s="765"/>
      <c r="LA799" s="765"/>
      <c r="LB799" s="765"/>
      <c r="LC799" s="765"/>
      <c r="LD799" s="765"/>
      <c r="LE799" s="765"/>
      <c r="LF799" s="765"/>
      <c r="LG799" s="765"/>
      <c r="LH799" s="765"/>
      <c r="LI799" s="765"/>
      <c r="LJ799" s="765"/>
      <c r="LK799" s="765"/>
      <c r="LL799" s="765"/>
      <c r="LM799" s="765"/>
    </row>
    <row r="800" spans="1:325" x14ac:dyDescent="0.25">
      <c r="A800" s="537"/>
      <c r="B800" s="495" t="s">
        <v>262</v>
      </c>
      <c r="C800" s="495" t="s">
        <v>262</v>
      </c>
      <c r="D800" s="479" t="s">
        <v>385</v>
      </c>
      <c r="E800" s="465" t="s">
        <v>386</v>
      </c>
      <c r="F800" s="729">
        <v>91</v>
      </c>
      <c r="G800" s="729">
        <v>241</v>
      </c>
      <c r="H800" s="729">
        <v>108</v>
      </c>
      <c r="I800" s="465" t="s">
        <v>127</v>
      </c>
      <c r="J800" s="725">
        <v>0</v>
      </c>
      <c r="K800" s="725">
        <v>0</v>
      </c>
      <c r="L800" s="725">
        <v>0</v>
      </c>
      <c r="M800" s="725">
        <v>0</v>
      </c>
      <c r="N800" s="726">
        <v>17.399999999999999</v>
      </c>
      <c r="O800" s="726">
        <v>4.2</v>
      </c>
      <c r="P800" s="726">
        <v>1.6</v>
      </c>
      <c r="Q800" s="465" t="s">
        <v>130</v>
      </c>
      <c r="R800" s="727">
        <v>14.4</v>
      </c>
      <c r="S800" s="728">
        <v>33.6</v>
      </c>
      <c r="T800" s="465" t="s">
        <v>249</v>
      </c>
      <c r="U800" s="465" t="s">
        <v>118</v>
      </c>
      <c r="V800" s="729">
        <v>244.5</v>
      </c>
      <c r="W800" s="725">
        <v>60.9</v>
      </c>
      <c r="X800" s="455">
        <v>3</v>
      </c>
      <c r="Y800" s="712">
        <v>3</v>
      </c>
      <c r="Z800" s="455">
        <v>5</v>
      </c>
      <c r="AA800" s="712">
        <v>3</v>
      </c>
      <c r="AB800" s="455">
        <v>3</v>
      </c>
      <c r="AC800" s="455" t="s">
        <v>54</v>
      </c>
      <c r="AD800" s="455">
        <v>3</v>
      </c>
      <c r="AE800" s="455">
        <v>3</v>
      </c>
      <c r="AF800" s="455">
        <v>3</v>
      </c>
      <c r="AG800" s="455">
        <v>5</v>
      </c>
      <c r="AH800" s="730">
        <v>37.6</v>
      </c>
      <c r="AI800" s="730">
        <v>35.799999999999997</v>
      </c>
      <c r="AJ800" s="730" t="s">
        <v>54</v>
      </c>
      <c r="AK800" s="730">
        <v>36.700000000000003</v>
      </c>
      <c r="AL800" s="725">
        <v>815.55555555555566</v>
      </c>
      <c r="AM800" s="725">
        <v>0.13642564802183896</v>
      </c>
      <c r="AN800" s="465">
        <v>6</v>
      </c>
      <c r="AO800" s="542"/>
    </row>
    <row r="801" spans="1:325" x14ac:dyDescent="0.25">
      <c r="A801" s="537"/>
      <c r="B801" s="495" t="s">
        <v>262</v>
      </c>
      <c r="C801" s="495" t="s">
        <v>262</v>
      </c>
      <c r="D801" s="480" t="s">
        <v>385</v>
      </c>
      <c r="E801" s="547" t="s">
        <v>533</v>
      </c>
      <c r="F801" s="584">
        <v>81</v>
      </c>
      <c r="G801" s="584">
        <v>225</v>
      </c>
      <c r="H801" s="584">
        <v>108</v>
      </c>
      <c r="I801" s="547" t="s">
        <v>127</v>
      </c>
      <c r="J801" s="580">
        <v>0</v>
      </c>
      <c r="K801" s="580">
        <v>0</v>
      </c>
      <c r="L801" s="580">
        <v>5</v>
      </c>
      <c r="M801" s="580">
        <v>0</v>
      </c>
      <c r="N801" s="581">
        <v>17.399999999999999</v>
      </c>
      <c r="O801" s="581">
        <v>4.5</v>
      </c>
      <c r="P801" s="581">
        <v>1.9</v>
      </c>
      <c r="Q801" s="547" t="s">
        <v>119</v>
      </c>
      <c r="R801" s="582">
        <v>14.6</v>
      </c>
      <c r="S801" s="583">
        <v>34.700000000000003</v>
      </c>
      <c r="T801" s="547" t="s">
        <v>249</v>
      </c>
      <c r="U801" s="547" t="s">
        <v>260</v>
      </c>
      <c r="V801" s="584">
        <v>289.39999999999998</v>
      </c>
      <c r="W801" s="580">
        <v>64.900000000000006</v>
      </c>
      <c r="X801" s="546">
        <v>1</v>
      </c>
      <c r="Y801" s="577">
        <v>1</v>
      </c>
      <c r="Z801" s="546">
        <v>1</v>
      </c>
      <c r="AA801" s="577">
        <v>1</v>
      </c>
      <c r="AB801" s="546">
        <v>1</v>
      </c>
      <c r="AC801" s="546" t="s">
        <v>54</v>
      </c>
      <c r="AD801" s="546">
        <v>1</v>
      </c>
      <c r="AE801" s="546">
        <v>1</v>
      </c>
      <c r="AF801" s="546">
        <v>1</v>
      </c>
      <c r="AG801" s="546">
        <v>1</v>
      </c>
      <c r="AH801" s="585">
        <v>29.28</v>
      </c>
      <c r="AI801" s="585">
        <v>36.770000000000003</v>
      </c>
      <c r="AJ801" s="585" t="s">
        <v>54</v>
      </c>
      <c r="AK801" s="585">
        <v>33.025000000000006</v>
      </c>
      <c r="AL801" s="580">
        <v>733.88888888888903</v>
      </c>
      <c r="AM801" s="580">
        <v>1.0093286435234796</v>
      </c>
      <c r="AN801" s="547">
        <v>4</v>
      </c>
      <c r="AO801" s="542"/>
    </row>
    <row r="802" spans="1:325" x14ac:dyDescent="0.25">
      <c r="A802" s="537"/>
      <c r="B802" s="495" t="s">
        <v>262</v>
      </c>
      <c r="C802" s="495" t="s">
        <v>262</v>
      </c>
      <c r="D802" s="480" t="s">
        <v>385</v>
      </c>
      <c r="E802" s="547" t="s">
        <v>549</v>
      </c>
      <c r="F802" s="584">
        <v>84</v>
      </c>
      <c r="G802" s="584">
        <v>245</v>
      </c>
      <c r="H802" s="584">
        <v>115</v>
      </c>
      <c r="I802" s="547" t="s">
        <v>120</v>
      </c>
      <c r="J802" s="580">
        <v>0</v>
      </c>
      <c r="K802" s="580">
        <v>0</v>
      </c>
      <c r="L802" s="580">
        <v>0</v>
      </c>
      <c r="M802" s="580">
        <v>0</v>
      </c>
      <c r="N802" s="581">
        <v>19</v>
      </c>
      <c r="O802" s="581">
        <v>5</v>
      </c>
      <c r="P802" s="581">
        <v>2.5</v>
      </c>
      <c r="Q802" s="547" t="s">
        <v>550</v>
      </c>
      <c r="R802" s="582">
        <v>14</v>
      </c>
      <c r="S802" s="583">
        <v>38</v>
      </c>
      <c r="T802" s="547" t="s">
        <v>142</v>
      </c>
      <c r="U802" s="547" t="s">
        <v>118</v>
      </c>
      <c r="V802" s="584">
        <v>260.10000000000002</v>
      </c>
      <c r="W802" s="580">
        <v>64.400000000000006</v>
      </c>
      <c r="X802" s="546">
        <v>1</v>
      </c>
      <c r="Y802" s="577">
        <v>1</v>
      </c>
      <c r="Z802" s="546">
        <v>1</v>
      </c>
      <c r="AA802" s="577">
        <v>1</v>
      </c>
      <c r="AB802" s="546">
        <v>1</v>
      </c>
      <c r="AC802" s="546" t="s">
        <v>54</v>
      </c>
      <c r="AD802" s="546">
        <v>1</v>
      </c>
      <c r="AE802" s="546">
        <v>1</v>
      </c>
      <c r="AF802" s="546">
        <v>1</v>
      </c>
      <c r="AG802" s="546">
        <v>1</v>
      </c>
      <c r="AH802" s="585">
        <v>17.2</v>
      </c>
      <c r="AI802" s="585">
        <v>18.399999999999999</v>
      </c>
      <c r="AJ802" s="585" t="s">
        <v>54</v>
      </c>
      <c r="AK802" s="585">
        <v>17.799999999999997</v>
      </c>
      <c r="AL802" s="580">
        <v>395.55555555555549</v>
      </c>
      <c r="AM802" s="580">
        <v>5.0147492625368333</v>
      </c>
      <c r="AN802" s="547">
        <v>5</v>
      </c>
      <c r="AO802" s="542"/>
    </row>
    <row r="803" spans="1:325" x14ac:dyDescent="0.25">
      <c r="A803" s="537"/>
      <c r="B803" s="495" t="s">
        <v>262</v>
      </c>
      <c r="C803" s="495" t="s">
        <v>262</v>
      </c>
      <c r="D803" s="480" t="s">
        <v>385</v>
      </c>
      <c r="E803" s="547" t="s">
        <v>392</v>
      </c>
      <c r="F803" s="584">
        <v>94</v>
      </c>
      <c r="G803" s="584">
        <v>217</v>
      </c>
      <c r="H803" s="584">
        <v>94</v>
      </c>
      <c r="I803" s="547" t="s">
        <v>127</v>
      </c>
      <c r="J803" s="580">
        <v>2.5</v>
      </c>
      <c r="K803" s="580">
        <v>0</v>
      </c>
      <c r="L803" s="580">
        <v>0</v>
      </c>
      <c r="M803" s="580">
        <v>0</v>
      </c>
      <c r="N803" s="581">
        <v>17.2</v>
      </c>
      <c r="O803" s="581">
        <v>4.2</v>
      </c>
      <c r="P803" s="581">
        <v>0.7</v>
      </c>
      <c r="Q803" s="547" t="s">
        <v>126</v>
      </c>
      <c r="R803" s="582">
        <v>14.4</v>
      </c>
      <c r="S803" s="583">
        <v>35.799999999999997</v>
      </c>
      <c r="T803" s="547" t="s">
        <v>249</v>
      </c>
      <c r="U803" s="547" t="s">
        <v>118</v>
      </c>
      <c r="V803" s="584">
        <v>321</v>
      </c>
      <c r="W803" s="580">
        <v>65.599999999999994</v>
      </c>
      <c r="X803" s="546">
        <v>1</v>
      </c>
      <c r="Y803" s="577">
        <v>1</v>
      </c>
      <c r="Z803" s="546">
        <v>5</v>
      </c>
      <c r="AA803" s="577">
        <v>1</v>
      </c>
      <c r="AB803" s="546">
        <v>1</v>
      </c>
      <c r="AC803" s="546" t="s">
        <v>54</v>
      </c>
      <c r="AD803" s="546">
        <v>1</v>
      </c>
      <c r="AE803" s="546">
        <v>1</v>
      </c>
      <c r="AF803" s="546">
        <v>1</v>
      </c>
      <c r="AG803" s="546">
        <v>1</v>
      </c>
      <c r="AH803" s="585">
        <v>33.450000000000003</v>
      </c>
      <c r="AI803" s="585">
        <v>36.33</v>
      </c>
      <c r="AJ803" s="585" t="s">
        <v>54</v>
      </c>
      <c r="AK803" s="585">
        <v>34.89</v>
      </c>
      <c r="AL803" s="580">
        <v>775.33333333333337</v>
      </c>
      <c r="AM803" s="580">
        <v>1.7201166180758134</v>
      </c>
      <c r="AN803" s="547">
        <v>6</v>
      </c>
      <c r="AO803" s="542"/>
    </row>
    <row r="804" spans="1:325" x14ac:dyDescent="0.25">
      <c r="A804" s="537"/>
      <c r="B804" s="495" t="s">
        <v>262</v>
      </c>
      <c r="C804" s="495" t="s">
        <v>262</v>
      </c>
      <c r="D804" s="480" t="s">
        <v>385</v>
      </c>
      <c r="E804" s="547" t="s">
        <v>380</v>
      </c>
      <c r="F804" s="584">
        <v>81</v>
      </c>
      <c r="G804" s="584">
        <v>239.7</v>
      </c>
      <c r="H804" s="584">
        <v>107.3</v>
      </c>
      <c r="I804" s="547" t="s">
        <v>127</v>
      </c>
      <c r="J804" s="580">
        <v>0</v>
      </c>
      <c r="K804" s="580">
        <v>8.1999999999999993</v>
      </c>
      <c r="L804" s="580">
        <v>5.6</v>
      </c>
      <c r="M804" s="580">
        <v>7.1</v>
      </c>
      <c r="N804" s="581">
        <v>17.2</v>
      </c>
      <c r="O804" s="581">
        <v>4.4000000000000004</v>
      </c>
      <c r="P804" s="581">
        <v>1.3</v>
      </c>
      <c r="Q804" s="547" t="s">
        <v>119</v>
      </c>
      <c r="R804" s="582">
        <v>14.4</v>
      </c>
      <c r="S804" s="583">
        <v>36.4</v>
      </c>
      <c r="T804" s="547" t="s">
        <v>249</v>
      </c>
      <c r="U804" s="547" t="s">
        <v>260</v>
      </c>
      <c r="V804" s="584">
        <v>238.1</v>
      </c>
      <c r="W804" s="580">
        <v>66.400000000000006</v>
      </c>
      <c r="X804" s="546">
        <v>1</v>
      </c>
      <c r="Y804" s="577">
        <v>1</v>
      </c>
      <c r="Z804" s="546">
        <v>1</v>
      </c>
      <c r="AA804" s="577">
        <v>1</v>
      </c>
      <c r="AB804" s="546">
        <v>1</v>
      </c>
      <c r="AC804" s="546" t="s">
        <v>54</v>
      </c>
      <c r="AD804" s="546">
        <v>1</v>
      </c>
      <c r="AE804" s="546">
        <v>1</v>
      </c>
      <c r="AF804" s="546">
        <v>1</v>
      </c>
      <c r="AG804" s="546">
        <v>1</v>
      </c>
      <c r="AH804" s="585">
        <v>28.15</v>
      </c>
      <c r="AI804" s="585">
        <v>31.25</v>
      </c>
      <c r="AJ804" s="585" t="s">
        <v>54</v>
      </c>
      <c r="AK804" s="585">
        <v>29.7</v>
      </c>
      <c r="AL804" s="580">
        <v>660</v>
      </c>
      <c r="AM804" s="580">
        <v>-1.1647254575707229</v>
      </c>
      <c r="AN804" s="547">
        <v>6</v>
      </c>
      <c r="AO804" s="542"/>
    </row>
    <row r="805" spans="1:325" x14ac:dyDescent="0.25">
      <c r="A805" s="537"/>
      <c r="B805" s="495" t="s">
        <v>262</v>
      </c>
      <c r="C805" s="495" t="s">
        <v>262</v>
      </c>
      <c r="D805" s="480" t="s">
        <v>385</v>
      </c>
      <c r="E805" s="547" t="s">
        <v>552</v>
      </c>
      <c r="F805" s="584">
        <v>91</v>
      </c>
      <c r="G805" s="584">
        <v>227</v>
      </c>
      <c r="H805" s="584">
        <v>110</v>
      </c>
      <c r="I805" s="547" t="s">
        <v>120</v>
      </c>
      <c r="J805" s="580">
        <v>0</v>
      </c>
      <c r="K805" s="580">
        <v>0</v>
      </c>
      <c r="L805" s="580">
        <v>3</v>
      </c>
      <c r="M805" s="580">
        <v>0</v>
      </c>
      <c r="N805" s="581">
        <v>18.2</v>
      </c>
      <c r="O805" s="581">
        <v>4.5999999999999996</v>
      </c>
      <c r="P805" s="581">
        <v>1</v>
      </c>
      <c r="Q805" s="547" t="s">
        <v>126</v>
      </c>
      <c r="R805" s="582">
        <v>16.8</v>
      </c>
      <c r="S805" s="583">
        <v>31.1</v>
      </c>
      <c r="T805" s="547" t="s">
        <v>249</v>
      </c>
      <c r="U805" s="547" t="s">
        <v>260</v>
      </c>
      <c r="V805" s="584">
        <v>285</v>
      </c>
      <c r="W805" s="580">
        <v>76.400000000000006</v>
      </c>
      <c r="X805" s="546">
        <v>1</v>
      </c>
      <c r="Y805" s="577">
        <v>1</v>
      </c>
      <c r="Z805" s="546">
        <v>1</v>
      </c>
      <c r="AA805" s="577">
        <v>1</v>
      </c>
      <c r="AB805" s="546">
        <v>1</v>
      </c>
      <c r="AC805" s="546" t="s">
        <v>54</v>
      </c>
      <c r="AD805" s="546">
        <v>1</v>
      </c>
      <c r="AE805" s="546">
        <v>1</v>
      </c>
      <c r="AF805" s="546">
        <v>1</v>
      </c>
      <c r="AG805" s="546">
        <v>1</v>
      </c>
      <c r="AH805" s="585">
        <v>36.840000000000003</v>
      </c>
      <c r="AI805" s="585">
        <v>36.4</v>
      </c>
      <c r="AJ805" s="585" t="s">
        <v>54</v>
      </c>
      <c r="AK805" s="585">
        <v>36.620000000000005</v>
      </c>
      <c r="AL805" s="580">
        <v>813.77777777777783</v>
      </c>
      <c r="AM805" s="580">
        <v>7.7058823529411846</v>
      </c>
      <c r="AN805" s="547">
        <v>3</v>
      </c>
      <c r="AO805" s="542"/>
    </row>
    <row r="806" spans="1:325" x14ac:dyDescent="0.25">
      <c r="A806" s="537"/>
      <c r="B806" s="495" t="s">
        <v>262</v>
      </c>
      <c r="C806" s="495" t="s">
        <v>262</v>
      </c>
      <c r="D806" s="480" t="s">
        <v>385</v>
      </c>
      <c r="E806" s="547" t="s">
        <v>553</v>
      </c>
      <c r="F806" s="584">
        <v>79</v>
      </c>
      <c r="G806" s="584">
        <v>235</v>
      </c>
      <c r="H806" s="584">
        <v>116</v>
      </c>
      <c r="I806" s="547" t="s">
        <v>127</v>
      </c>
      <c r="J806" s="580">
        <v>2.2000000000000002</v>
      </c>
      <c r="K806" s="580">
        <v>0</v>
      </c>
      <c r="L806" s="580">
        <v>2.9</v>
      </c>
      <c r="M806" s="580">
        <v>0</v>
      </c>
      <c r="N806" s="581">
        <v>17.8</v>
      </c>
      <c r="O806" s="581">
        <v>4.5999999999999996</v>
      </c>
      <c r="P806" s="581">
        <v>0.6</v>
      </c>
      <c r="Q806" s="547" t="s">
        <v>130</v>
      </c>
      <c r="R806" s="582">
        <v>13.6</v>
      </c>
      <c r="S806" s="583">
        <v>36</v>
      </c>
      <c r="T806" s="547" t="s">
        <v>543</v>
      </c>
      <c r="U806" s="547" t="s">
        <v>260</v>
      </c>
      <c r="V806" s="584">
        <v>315</v>
      </c>
      <c r="W806" s="580">
        <v>69.7</v>
      </c>
      <c r="X806" s="546">
        <v>1</v>
      </c>
      <c r="Y806" s="577">
        <v>3</v>
      </c>
      <c r="Z806" s="546">
        <v>3</v>
      </c>
      <c r="AA806" s="577">
        <v>3</v>
      </c>
      <c r="AB806" s="546">
        <v>1</v>
      </c>
      <c r="AC806" s="546" t="s">
        <v>54</v>
      </c>
      <c r="AD806" s="546">
        <v>3</v>
      </c>
      <c r="AE806" s="546">
        <v>3</v>
      </c>
      <c r="AF806" s="546">
        <v>3</v>
      </c>
      <c r="AG806" s="546">
        <v>3</v>
      </c>
      <c r="AH806" s="585">
        <v>34.5</v>
      </c>
      <c r="AI806" s="585">
        <v>35.15625</v>
      </c>
      <c r="AJ806" s="585" t="s">
        <v>54</v>
      </c>
      <c r="AK806" s="585">
        <v>34.828125</v>
      </c>
      <c r="AL806" s="580">
        <v>773.95833333333337</v>
      </c>
      <c r="AM806" s="580">
        <v>2.9085872576177287</v>
      </c>
      <c r="AN806" s="547">
        <v>4</v>
      </c>
      <c r="AO806" s="542"/>
    </row>
    <row r="807" spans="1:325" x14ac:dyDescent="0.25">
      <c r="A807" s="537"/>
      <c r="B807" s="495" t="s">
        <v>262</v>
      </c>
      <c r="C807" s="495" t="s">
        <v>262</v>
      </c>
      <c r="D807" s="480" t="s">
        <v>385</v>
      </c>
      <c r="E807" s="464" t="s">
        <v>505</v>
      </c>
      <c r="F807" s="735">
        <v>68</v>
      </c>
      <c r="G807" s="735">
        <v>198</v>
      </c>
      <c r="H807" s="735">
        <v>79</v>
      </c>
      <c r="I807" s="464" t="s">
        <v>127</v>
      </c>
      <c r="J807" s="731">
        <v>0</v>
      </c>
      <c r="K807" s="731">
        <v>0</v>
      </c>
      <c r="L807" s="731">
        <v>0</v>
      </c>
      <c r="M807" s="731">
        <v>0</v>
      </c>
      <c r="N807" s="732">
        <v>18.8</v>
      </c>
      <c r="O807" s="732">
        <v>5.0999999999999996</v>
      </c>
      <c r="P807" s="732">
        <v>0.7</v>
      </c>
      <c r="Q807" s="464" t="s">
        <v>119</v>
      </c>
      <c r="R807" s="733">
        <v>14</v>
      </c>
      <c r="S807" s="734">
        <v>36</v>
      </c>
      <c r="T807" s="464" t="s">
        <v>249</v>
      </c>
      <c r="U807" s="464" t="s">
        <v>260</v>
      </c>
      <c r="V807" s="735">
        <v>323.39999999999998</v>
      </c>
      <c r="W807" s="731">
        <v>68</v>
      </c>
      <c r="X807" s="454">
        <v>3</v>
      </c>
      <c r="Y807" s="717">
        <v>5</v>
      </c>
      <c r="Z807" s="454">
        <v>5</v>
      </c>
      <c r="AA807" s="717">
        <v>3</v>
      </c>
      <c r="AB807" s="454">
        <v>3</v>
      </c>
      <c r="AC807" s="454" t="s">
        <v>54</v>
      </c>
      <c r="AD807" s="454">
        <v>3</v>
      </c>
      <c r="AE807" s="454">
        <v>3</v>
      </c>
      <c r="AF807" s="454">
        <v>5</v>
      </c>
      <c r="AG807" s="454">
        <v>3</v>
      </c>
      <c r="AH807" s="736">
        <v>44.5</v>
      </c>
      <c r="AI807" s="736">
        <v>43.3</v>
      </c>
      <c r="AJ807" s="736" t="s">
        <v>54</v>
      </c>
      <c r="AK807" s="736">
        <v>43.9</v>
      </c>
      <c r="AL807" s="731">
        <v>975.55555555555566</v>
      </c>
      <c r="AM807" s="731">
        <v>18.648648648648653</v>
      </c>
      <c r="AN807" s="464">
        <v>3</v>
      </c>
      <c r="AO807" s="542"/>
    </row>
    <row r="808" spans="1:325" s="614" customFormat="1" ht="16.5" thickBot="1" x14ac:dyDescent="0.3">
      <c r="A808" s="537"/>
      <c r="B808" s="496" t="s">
        <v>262</v>
      </c>
      <c r="C808" s="496" t="s">
        <v>262</v>
      </c>
      <c r="D808" s="481" t="s">
        <v>385</v>
      </c>
      <c r="E808" s="737" t="s">
        <v>377</v>
      </c>
      <c r="F808" s="741">
        <v>83.625</v>
      </c>
      <c r="G808" s="741">
        <v>228.46250000000001</v>
      </c>
      <c r="H808" s="741">
        <v>104.66249999999999</v>
      </c>
      <c r="I808" s="737" t="s">
        <v>124</v>
      </c>
      <c r="J808" s="742">
        <v>0.58750000000000002</v>
      </c>
      <c r="K808" s="742">
        <v>1.0249999999999999</v>
      </c>
      <c r="L808" s="742">
        <v>2.0625</v>
      </c>
      <c r="M808" s="742">
        <v>0.88749999999999996</v>
      </c>
      <c r="N808" s="738">
        <v>17.875</v>
      </c>
      <c r="O808" s="738">
        <v>4.5750000000000002</v>
      </c>
      <c r="P808" s="738">
        <v>1.2874999999999999</v>
      </c>
      <c r="Q808" s="737" t="s">
        <v>247</v>
      </c>
      <c r="R808" s="739">
        <v>14.524999999999999</v>
      </c>
      <c r="S808" s="740">
        <v>35.200000000000003</v>
      </c>
      <c r="T808" s="737" t="s">
        <v>246</v>
      </c>
      <c r="U808" s="737" t="s">
        <v>259</v>
      </c>
      <c r="V808" s="741">
        <v>284.5625</v>
      </c>
      <c r="W808" s="742">
        <v>67.037499999999994</v>
      </c>
      <c r="X808" s="741">
        <v>3</v>
      </c>
      <c r="Y808" s="721">
        <v>5</v>
      </c>
      <c r="Z808" s="741">
        <v>5</v>
      </c>
      <c r="AA808" s="721">
        <v>3</v>
      </c>
      <c r="AB808" s="741">
        <v>3</v>
      </c>
      <c r="AC808" s="741" t="s">
        <v>54</v>
      </c>
      <c r="AD808" s="741">
        <v>3</v>
      </c>
      <c r="AE808" s="741">
        <v>3</v>
      </c>
      <c r="AF808" s="741">
        <v>5</v>
      </c>
      <c r="AG808" s="741">
        <v>5</v>
      </c>
      <c r="AH808" s="743">
        <v>32.69</v>
      </c>
      <c r="AI808" s="743">
        <v>34.17578125</v>
      </c>
      <c r="AJ808" s="743" t="s">
        <v>54</v>
      </c>
      <c r="AK808" s="743">
        <v>33.432890624999999</v>
      </c>
      <c r="AL808" s="742">
        <v>742.953125</v>
      </c>
      <c r="AM808" s="742">
        <v>4.6868502037760864</v>
      </c>
      <c r="AN808" s="737">
        <v>4</v>
      </c>
      <c r="AO808" s="478"/>
      <c r="AP808" s="765"/>
      <c r="AQ808" s="765"/>
      <c r="AR808" s="765"/>
      <c r="AS808" s="765"/>
      <c r="AT808" s="765"/>
      <c r="AU808" s="765"/>
      <c r="AV808" s="765"/>
      <c r="AW808" s="765"/>
      <c r="AX808" s="765"/>
      <c r="AY808" s="765"/>
      <c r="AZ808" s="765"/>
      <c r="BA808" s="765"/>
      <c r="BB808" s="765"/>
      <c r="BC808" s="765"/>
      <c r="BD808" s="765"/>
      <c r="BE808" s="765"/>
      <c r="BF808" s="765"/>
      <c r="BG808" s="765"/>
      <c r="BH808" s="765"/>
      <c r="BI808" s="765"/>
      <c r="BJ808" s="765"/>
      <c r="BK808" s="765"/>
      <c r="BL808" s="765"/>
      <c r="BM808" s="765"/>
      <c r="BN808" s="765"/>
      <c r="BO808" s="765"/>
      <c r="BP808" s="765"/>
      <c r="BQ808" s="765"/>
      <c r="BR808" s="765"/>
      <c r="BS808" s="765"/>
      <c r="BT808" s="765"/>
      <c r="BU808" s="765"/>
      <c r="BV808" s="765"/>
      <c r="BW808" s="765"/>
      <c r="BX808" s="765"/>
      <c r="BY808" s="765"/>
      <c r="BZ808" s="765"/>
      <c r="CA808" s="765"/>
      <c r="CB808" s="765"/>
      <c r="CC808" s="765"/>
      <c r="CD808" s="765"/>
      <c r="CE808" s="765"/>
      <c r="CF808" s="765"/>
      <c r="CG808" s="765"/>
      <c r="CH808" s="765"/>
      <c r="CI808" s="765"/>
      <c r="CJ808" s="765"/>
      <c r="CK808" s="765"/>
      <c r="CL808" s="765"/>
      <c r="CM808" s="765"/>
      <c r="CN808" s="765"/>
      <c r="CO808" s="765"/>
      <c r="CP808" s="765"/>
      <c r="CQ808" s="765"/>
      <c r="CR808" s="765"/>
      <c r="CS808" s="765"/>
      <c r="CT808" s="765"/>
      <c r="CU808" s="765"/>
      <c r="CV808" s="765"/>
      <c r="CW808" s="765"/>
      <c r="CX808" s="765"/>
      <c r="CY808" s="765"/>
      <c r="CZ808" s="765"/>
      <c r="DA808" s="765"/>
      <c r="DB808" s="765"/>
      <c r="DC808" s="765"/>
      <c r="DD808" s="765"/>
      <c r="DE808" s="765"/>
      <c r="DF808" s="765"/>
      <c r="DG808" s="765"/>
      <c r="DH808" s="765"/>
      <c r="DI808" s="765"/>
      <c r="DJ808" s="765"/>
      <c r="DK808" s="765"/>
      <c r="DL808" s="765"/>
      <c r="DM808" s="765"/>
      <c r="DN808" s="765"/>
      <c r="DO808" s="765"/>
      <c r="DP808" s="765"/>
      <c r="DQ808" s="765"/>
      <c r="DR808" s="765"/>
      <c r="DS808" s="765"/>
      <c r="DT808" s="765"/>
      <c r="DU808" s="765"/>
      <c r="DV808" s="765"/>
      <c r="DW808" s="765"/>
      <c r="DX808" s="765"/>
      <c r="DY808" s="765"/>
      <c r="DZ808" s="765"/>
      <c r="EA808" s="765"/>
      <c r="EB808" s="765"/>
      <c r="EC808" s="765"/>
      <c r="ED808" s="765"/>
      <c r="EE808" s="765"/>
      <c r="EF808" s="765"/>
      <c r="EG808" s="765"/>
      <c r="EH808" s="765"/>
      <c r="EI808" s="765"/>
      <c r="EJ808" s="765"/>
      <c r="EK808" s="765"/>
      <c r="EL808" s="765"/>
      <c r="EM808" s="765"/>
      <c r="EN808" s="765"/>
      <c r="EO808" s="765"/>
      <c r="EP808" s="765"/>
      <c r="EQ808" s="765"/>
      <c r="ER808" s="765"/>
      <c r="ES808" s="765"/>
      <c r="ET808" s="765"/>
      <c r="EU808" s="765"/>
      <c r="EV808" s="765"/>
      <c r="EW808" s="765"/>
      <c r="EX808" s="765"/>
      <c r="EY808" s="765"/>
      <c r="EZ808" s="765"/>
      <c r="FA808" s="765"/>
      <c r="FB808" s="765"/>
      <c r="FC808" s="765"/>
      <c r="FD808" s="765"/>
      <c r="FE808" s="765"/>
      <c r="FF808" s="765"/>
      <c r="FG808" s="765"/>
      <c r="FH808" s="765"/>
      <c r="FI808" s="765"/>
      <c r="FJ808" s="765"/>
      <c r="FK808" s="765"/>
      <c r="FL808" s="765"/>
      <c r="FM808" s="765"/>
      <c r="FN808" s="765"/>
      <c r="FO808" s="765"/>
      <c r="FP808" s="765"/>
      <c r="FQ808" s="765"/>
      <c r="FR808" s="765"/>
      <c r="FS808" s="765"/>
      <c r="FT808" s="765"/>
      <c r="FU808" s="765"/>
      <c r="FV808" s="765"/>
      <c r="FW808" s="765"/>
      <c r="FX808" s="765"/>
      <c r="FY808" s="765"/>
      <c r="FZ808" s="765"/>
      <c r="GA808" s="765"/>
      <c r="GB808" s="765"/>
      <c r="GC808" s="765"/>
      <c r="GD808" s="765"/>
      <c r="GE808" s="765"/>
      <c r="GF808" s="765"/>
      <c r="GG808" s="765"/>
      <c r="GH808" s="765"/>
      <c r="GI808" s="765"/>
      <c r="GJ808" s="765"/>
      <c r="GK808" s="765"/>
      <c r="GL808" s="765"/>
      <c r="GM808" s="765"/>
      <c r="GN808" s="765"/>
      <c r="GO808" s="765"/>
      <c r="GP808" s="765"/>
      <c r="GQ808" s="765"/>
      <c r="GR808" s="765"/>
      <c r="GS808" s="765"/>
      <c r="GT808" s="765"/>
      <c r="GU808" s="765"/>
      <c r="GV808" s="765"/>
      <c r="GW808" s="765"/>
      <c r="GX808" s="765"/>
      <c r="GY808" s="765"/>
      <c r="GZ808" s="765"/>
      <c r="HA808" s="765"/>
      <c r="HB808" s="765"/>
      <c r="HC808" s="765"/>
      <c r="HD808" s="765"/>
      <c r="HE808" s="765"/>
      <c r="HF808" s="765"/>
      <c r="HG808" s="765"/>
      <c r="HH808" s="765"/>
      <c r="HI808" s="765"/>
      <c r="HJ808" s="765"/>
      <c r="HK808" s="765"/>
      <c r="HL808" s="765"/>
      <c r="HM808" s="765"/>
      <c r="HN808" s="765"/>
      <c r="HO808" s="765"/>
      <c r="HP808" s="765"/>
      <c r="HQ808" s="765"/>
      <c r="HR808" s="765"/>
      <c r="HS808" s="765"/>
      <c r="HT808" s="765"/>
      <c r="HU808" s="765"/>
      <c r="HV808" s="765"/>
      <c r="HW808" s="765"/>
      <c r="HX808" s="765"/>
      <c r="HY808" s="765"/>
      <c r="HZ808" s="765"/>
      <c r="IA808" s="765"/>
      <c r="IB808" s="765"/>
      <c r="IC808" s="765"/>
      <c r="ID808" s="765"/>
      <c r="IE808" s="765"/>
      <c r="IF808" s="765"/>
      <c r="IG808" s="765"/>
      <c r="IH808" s="765"/>
      <c r="II808" s="765"/>
      <c r="IJ808" s="765"/>
      <c r="IK808" s="765"/>
      <c r="IL808" s="765"/>
      <c r="IM808" s="765"/>
      <c r="IN808" s="765"/>
      <c r="IO808" s="765"/>
      <c r="IP808" s="765"/>
      <c r="IQ808" s="765"/>
      <c r="IR808" s="765"/>
      <c r="IS808" s="765"/>
      <c r="IT808" s="765"/>
      <c r="IU808" s="765"/>
      <c r="IV808" s="765"/>
      <c r="IW808" s="765"/>
      <c r="IX808" s="765"/>
      <c r="IY808" s="765"/>
      <c r="IZ808" s="765"/>
      <c r="JA808" s="765"/>
      <c r="JB808" s="765"/>
      <c r="JC808" s="765"/>
      <c r="JD808" s="765"/>
      <c r="JE808" s="765"/>
      <c r="JF808" s="765"/>
      <c r="JG808" s="765"/>
      <c r="JH808" s="765"/>
      <c r="JI808" s="765"/>
      <c r="JJ808" s="765"/>
      <c r="JK808" s="765"/>
      <c r="JL808" s="765"/>
      <c r="JM808" s="765"/>
      <c r="JN808" s="765"/>
      <c r="JO808" s="765"/>
      <c r="JP808" s="765"/>
      <c r="JQ808" s="765"/>
      <c r="JR808" s="765"/>
      <c r="JS808" s="765"/>
      <c r="JT808" s="765"/>
      <c r="JU808" s="765"/>
      <c r="JV808" s="765"/>
      <c r="JW808" s="765"/>
      <c r="JX808" s="765"/>
      <c r="JY808" s="765"/>
      <c r="JZ808" s="765"/>
      <c r="KA808" s="765"/>
      <c r="KB808" s="765"/>
      <c r="KC808" s="765"/>
      <c r="KD808" s="765"/>
      <c r="KE808" s="765"/>
      <c r="KF808" s="765"/>
      <c r="KG808" s="765"/>
      <c r="KH808" s="765"/>
      <c r="KI808" s="765"/>
      <c r="KJ808" s="765"/>
      <c r="KK808" s="765"/>
      <c r="KL808" s="765"/>
      <c r="KM808" s="765"/>
      <c r="KN808" s="765"/>
      <c r="KO808" s="765"/>
      <c r="KP808" s="765"/>
      <c r="KQ808" s="765"/>
      <c r="KR808" s="765"/>
      <c r="KS808" s="765"/>
      <c r="KT808" s="765"/>
      <c r="KU808" s="765"/>
      <c r="KV808" s="765"/>
      <c r="KW808" s="765"/>
      <c r="KX808" s="765"/>
      <c r="KY808" s="765"/>
      <c r="KZ808" s="765"/>
      <c r="LA808" s="765"/>
      <c r="LB808" s="765"/>
      <c r="LC808" s="765"/>
      <c r="LD808" s="765"/>
      <c r="LE808" s="765"/>
      <c r="LF808" s="765"/>
      <c r="LG808" s="765"/>
      <c r="LH808" s="765"/>
      <c r="LI808" s="765"/>
      <c r="LJ808" s="765"/>
      <c r="LK808" s="765"/>
      <c r="LL808" s="765"/>
      <c r="LM808" s="765"/>
    </row>
    <row r="809" spans="1:325" x14ac:dyDescent="0.25">
      <c r="A809" s="537"/>
      <c r="B809" s="494" t="s">
        <v>255</v>
      </c>
      <c r="C809" s="494" t="s">
        <v>255</v>
      </c>
      <c r="D809" s="472" t="s">
        <v>362</v>
      </c>
      <c r="E809" s="455" t="s">
        <v>363</v>
      </c>
      <c r="F809" s="712">
        <v>94</v>
      </c>
      <c r="G809" s="712">
        <v>195</v>
      </c>
      <c r="H809" s="712">
        <v>70</v>
      </c>
      <c r="I809" s="455" t="s">
        <v>127</v>
      </c>
      <c r="J809" s="711">
        <v>0</v>
      </c>
      <c r="K809" s="711">
        <v>0</v>
      </c>
      <c r="L809" s="711">
        <v>0</v>
      </c>
      <c r="M809" s="711">
        <v>0</v>
      </c>
      <c r="N809" s="710">
        <v>19.399999999999999</v>
      </c>
      <c r="O809" s="710">
        <v>4.4000000000000004</v>
      </c>
      <c r="P809" s="710">
        <v>2.5</v>
      </c>
      <c r="Q809" s="455" t="s">
        <v>530</v>
      </c>
      <c r="R809" s="711">
        <v>13.6</v>
      </c>
      <c r="S809" s="712">
        <v>35.6</v>
      </c>
      <c r="T809" s="455" t="s">
        <v>531</v>
      </c>
      <c r="U809" s="455" t="s">
        <v>248</v>
      </c>
      <c r="V809" s="712">
        <v>279.10000000000002</v>
      </c>
      <c r="W809" s="711">
        <v>74.900000000000006</v>
      </c>
      <c r="X809" s="455">
        <v>3</v>
      </c>
      <c r="Y809" s="455">
        <v>3</v>
      </c>
      <c r="Z809" s="455">
        <v>3</v>
      </c>
      <c r="AA809" s="455">
        <v>3</v>
      </c>
      <c r="AB809" s="683" t="s">
        <v>54</v>
      </c>
      <c r="AC809" s="683" t="s">
        <v>54</v>
      </c>
      <c r="AD809" s="683" t="s">
        <v>54</v>
      </c>
      <c r="AE809" s="683" t="s">
        <v>54</v>
      </c>
      <c r="AF809" s="683" t="s">
        <v>54</v>
      </c>
      <c r="AG809" s="683">
        <v>5</v>
      </c>
      <c r="AH809" s="713">
        <v>15.9</v>
      </c>
      <c r="AI809" s="713">
        <v>16.5</v>
      </c>
      <c r="AJ809" s="713" t="s">
        <v>54</v>
      </c>
      <c r="AK809" s="714">
        <v>16.2</v>
      </c>
      <c r="AL809" s="576">
        <v>719.99999999999989</v>
      </c>
      <c r="AM809" s="711">
        <v>-1.0384850335980746</v>
      </c>
      <c r="AN809" s="455">
        <v>16</v>
      </c>
      <c r="AO809" s="819" t="s">
        <v>772</v>
      </c>
    </row>
    <row r="810" spans="1:325" x14ac:dyDescent="0.25">
      <c r="A810" s="537"/>
      <c r="B810" s="495"/>
      <c r="C810" s="495" t="s">
        <v>255</v>
      </c>
      <c r="D810" s="473" t="s">
        <v>362</v>
      </c>
      <c r="E810" s="546" t="s">
        <v>532</v>
      </c>
      <c r="F810" s="577">
        <v>69</v>
      </c>
      <c r="G810" s="577">
        <v>207.8</v>
      </c>
      <c r="H810" s="577">
        <v>70.7</v>
      </c>
      <c r="I810" s="546" t="s">
        <v>127</v>
      </c>
      <c r="J810" s="576">
        <v>0</v>
      </c>
      <c r="K810" s="576">
        <v>0</v>
      </c>
      <c r="L810" s="576">
        <v>3.3</v>
      </c>
      <c r="M810" s="576">
        <v>0</v>
      </c>
      <c r="N810" s="575">
        <v>19.3</v>
      </c>
      <c r="O810" s="575">
        <v>4.3</v>
      </c>
      <c r="P810" s="575">
        <v>0.9</v>
      </c>
      <c r="Q810" s="546" t="s">
        <v>119</v>
      </c>
      <c r="R810" s="576">
        <v>12</v>
      </c>
      <c r="S810" s="577">
        <v>42.6</v>
      </c>
      <c r="T810" s="546" t="s">
        <v>249</v>
      </c>
      <c r="U810" s="576" t="s">
        <v>248</v>
      </c>
      <c r="V810" s="577">
        <v>335</v>
      </c>
      <c r="W810" s="576">
        <v>63.7</v>
      </c>
      <c r="X810" s="546">
        <v>1</v>
      </c>
      <c r="Y810" s="546">
        <v>1</v>
      </c>
      <c r="Z810" s="546">
        <v>1</v>
      </c>
      <c r="AA810" s="546">
        <v>1</v>
      </c>
      <c r="AB810" s="471" t="s">
        <v>54</v>
      </c>
      <c r="AC810" s="471" t="s">
        <v>54</v>
      </c>
      <c r="AD810" s="471" t="s">
        <v>54</v>
      </c>
      <c r="AE810" s="471" t="s">
        <v>54</v>
      </c>
      <c r="AF810" s="471" t="s">
        <v>54</v>
      </c>
      <c r="AG810" s="471">
        <v>1</v>
      </c>
      <c r="AH810" s="578">
        <v>13.2</v>
      </c>
      <c r="AI810" s="578">
        <v>12.8</v>
      </c>
      <c r="AJ810" s="578" t="s">
        <v>54</v>
      </c>
      <c r="AK810" s="579">
        <v>13</v>
      </c>
      <c r="AL810" s="576">
        <v>577.77777777777783</v>
      </c>
      <c r="AM810" s="576">
        <v>-11.262798634812276</v>
      </c>
      <c r="AN810" s="546">
        <v>16</v>
      </c>
      <c r="AO810" s="542"/>
    </row>
    <row r="811" spans="1:325" x14ac:dyDescent="0.25">
      <c r="A811" s="537"/>
      <c r="B811" s="495"/>
      <c r="C811" s="495" t="s">
        <v>255</v>
      </c>
      <c r="D811" s="473" t="s">
        <v>362</v>
      </c>
      <c r="E811" s="546" t="s">
        <v>533</v>
      </c>
      <c r="F811" s="577">
        <v>96</v>
      </c>
      <c r="G811" s="577">
        <v>185</v>
      </c>
      <c r="H811" s="577">
        <v>75</v>
      </c>
      <c r="I811" s="546" t="s">
        <v>127</v>
      </c>
      <c r="J811" s="576">
        <v>0</v>
      </c>
      <c r="K811" s="576">
        <v>3</v>
      </c>
      <c r="L811" s="576">
        <v>0</v>
      </c>
      <c r="M811" s="576" t="s">
        <v>54</v>
      </c>
      <c r="N811" s="575">
        <v>19.5</v>
      </c>
      <c r="O811" s="575">
        <v>4.5999999999999996</v>
      </c>
      <c r="P811" s="575">
        <v>2</v>
      </c>
      <c r="Q811" s="546" t="s">
        <v>119</v>
      </c>
      <c r="R811" s="576">
        <v>13</v>
      </c>
      <c r="S811" s="577">
        <v>38</v>
      </c>
      <c r="T811" s="546" t="s">
        <v>54</v>
      </c>
      <c r="U811" s="546" t="s">
        <v>248</v>
      </c>
      <c r="V811" s="577">
        <v>320.5</v>
      </c>
      <c r="W811" s="576">
        <v>63.1</v>
      </c>
      <c r="X811" s="546">
        <v>1</v>
      </c>
      <c r="Y811" s="546">
        <v>1</v>
      </c>
      <c r="Z811" s="546">
        <v>1</v>
      </c>
      <c r="AA811" s="546">
        <v>1</v>
      </c>
      <c r="AB811" s="471" t="s">
        <v>54</v>
      </c>
      <c r="AC811" s="471" t="s">
        <v>54</v>
      </c>
      <c r="AD811" s="471" t="s">
        <v>54</v>
      </c>
      <c r="AE811" s="471" t="s">
        <v>54</v>
      </c>
      <c r="AF811" s="471" t="s">
        <v>54</v>
      </c>
      <c r="AG811" s="471">
        <v>1</v>
      </c>
      <c r="AH811" s="578">
        <v>16.940000000000001</v>
      </c>
      <c r="AI811" s="578">
        <v>14.93</v>
      </c>
      <c r="AJ811" s="578" t="s">
        <v>307</v>
      </c>
      <c r="AK811" s="579">
        <v>15.935</v>
      </c>
      <c r="AL811" s="576">
        <v>708.22222222222217</v>
      </c>
      <c r="AM811" s="576">
        <v>-15.013333333333343</v>
      </c>
      <c r="AN811" s="546">
        <v>13</v>
      </c>
      <c r="AO811" s="542"/>
    </row>
    <row r="812" spans="1:325" x14ac:dyDescent="0.25">
      <c r="A812" s="537"/>
      <c r="B812" s="495"/>
      <c r="C812" s="495" t="s">
        <v>255</v>
      </c>
      <c r="D812" s="473" t="s">
        <v>362</v>
      </c>
      <c r="E812" s="546" t="s">
        <v>534</v>
      </c>
      <c r="F812" s="577">
        <v>83</v>
      </c>
      <c r="G812" s="577">
        <v>143</v>
      </c>
      <c r="H812" s="577">
        <v>92</v>
      </c>
      <c r="I812" s="546" t="s">
        <v>120</v>
      </c>
      <c r="J812" s="576">
        <v>1</v>
      </c>
      <c r="K812" s="576">
        <v>0</v>
      </c>
      <c r="L812" s="576">
        <v>0</v>
      </c>
      <c r="M812" s="576">
        <v>0</v>
      </c>
      <c r="N812" s="575">
        <v>18.7</v>
      </c>
      <c r="O812" s="575">
        <v>5.2</v>
      </c>
      <c r="P812" s="575">
        <v>0.2</v>
      </c>
      <c r="Q812" s="577" t="s">
        <v>130</v>
      </c>
      <c r="R812" s="576">
        <v>14</v>
      </c>
      <c r="S812" s="577">
        <v>41</v>
      </c>
      <c r="T812" s="546" t="s">
        <v>139</v>
      </c>
      <c r="U812" s="576" t="s">
        <v>248</v>
      </c>
      <c r="V812" s="577">
        <v>206.2</v>
      </c>
      <c r="W812" s="576">
        <v>67.8</v>
      </c>
      <c r="X812" s="546">
        <v>1</v>
      </c>
      <c r="Y812" s="546">
        <v>1</v>
      </c>
      <c r="Z812" s="546">
        <v>1</v>
      </c>
      <c r="AA812" s="546">
        <v>1</v>
      </c>
      <c r="AB812" s="471" t="s">
        <v>54</v>
      </c>
      <c r="AC812" s="471" t="s">
        <v>54</v>
      </c>
      <c r="AD812" s="471" t="s">
        <v>54</v>
      </c>
      <c r="AE812" s="471" t="s">
        <v>54</v>
      </c>
      <c r="AF812" s="471" t="s">
        <v>54</v>
      </c>
      <c r="AG812" s="471">
        <v>1</v>
      </c>
      <c r="AH812" s="578">
        <v>16.559999999999999</v>
      </c>
      <c r="AI812" s="578">
        <v>15.76</v>
      </c>
      <c r="AJ812" s="578" t="s">
        <v>54</v>
      </c>
      <c r="AK812" s="579">
        <v>16.16</v>
      </c>
      <c r="AL812" s="576">
        <v>718.22222222222217</v>
      </c>
      <c r="AM812" s="576">
        <v>9.11546252532073</v>
      </c>
      <c r="AN812" s="546">
        <v>8</v>
      </c>
      <c r="AO812" s="542"/>
    </row>
    <row r="813" spans="1:325" x14ac:dyDescent="0.25">
      <c r="A813" s="537"/>
      <c r="B813" s="495"/>
      <c r="C813" s="495" t="s">
        <v>255</v>
      </c>
      <c r="D813" s="473" t="s">
        <v>362</v>
      </c>
      <c r="E813" s="546" t="s">
        <v>424</v>
      </c>
      <c r="F813" s="577">
        <v>84</v>
      </c>
      <c r="G813" s="577">
        <v>225</v>
      </c>
      <c r="H813" s="577">
        <v>81.599999999999994</v>
      </c>
      <c r="I813" s="546" t="s">
        <v>127</v>
      </c>
      <c r="J813" s="576">
        <v>0</v>
      </c>
      <c r="K813" s="576">
        <v>0</v>
      </c>
      <c r="L813" s="576">
        <v>0</v>
      </c>
      <c r="M813" s="576">
        <v>0</v>
      </c>
      <c r="N813" s="575">
        <v>19.3</v>
      </c>
      <c r="O813" s="575">
        <v>4.5999999999999996</v>
      </c>
      <c r="P813" s="575">
        <v>0.86</v>
      </c>
      <c r="Q813" s="546" t="s">
        <v>119</v>
      </c>
      <c r="R813" s="576">
        <v>14</v>
      </c>
      <c r="S813" s="577">
        <v>37.299999999999997</v>
      </c>
      <c r="T813" s="576" t="s">
        <v>249</v>
      </c>
      <c r="U813" s="546" t="s">
        <v>248</v>
      </c>
      <c r="V813" s="577">
        <v>342</v>
      </c>
      <c r="W813" s="576">
        <v>53.38</v>
      </c>
      <c r="X813" s="546">
        <v>1</v>
      </c>
      <c r="Y813" s="546">
        <v>1</v>
      </c>
      <c r="Z813" s="546">
        <v>3</v>
      </c>
      <c r="AA813" s="546">
        <v>3</v>
      </c>
      <c r="AB813" s="471" t="s">
        <v>54</v>
      </c>
      <c r="AC813" s="471" t="s">
        <v>54</v>
      </c>
      <c r="AD813" s="471" t="s">
        <v>54</v>
      </c>
      <c r="AE813" s="471" t="s">
        <v>54</v>
      </c>
      <c r="AF813" s="471" t="s">
        <v>54</v>
      </c>
      <c r="AG813" s="471">
        <v>3</v>
      </c>
      <c r="AH813" s="578">
        <v>22.55</v>
      </c>
      <c r="AI813" s="578">
        <v>24</v>
      </c>
      <c r="AJ813" s="578" t="s">
        <v>54</v>
      </c>
      <c r="AK813" s="579">
        <v>23.274999999999999</v>
      </c>
      <c r="AL813" s="576">
        <v>1034.4444444444443</v>
      </c>
      <c r="AM813" s="576">
        <v>0.40983606557376556</v>
      </c>
      <c r="AN813" s="546">
        <v>14</v>
      </c>
      <c r="AO813" s="542"/>
    </row>
    <row r="814" spans="1:325" x14ac:dyDescent="0.25">
      <c r="A814" s="537"/>
      <c r="B814" s="495"/>
      <c r="C814" s="495" t="s">
        <v>255</v>
      </c>
      <c r="D814" s="473" t="s">
        <v>362</v>
      </c>
      <c r="E814" s="547" t="s">
        <v>536</v>
      </c>
      <c r="F814" s="577">
        <v>70</v>
      </c>
      <c r="G814" s="577">
        <v>229.7</v>
      </c>
      <c r="H814" s="577">
        <v>87</v>
      </c>
      <c r="I814" s="546" t="s">
        <v>370</v>
      </c>
      <c r="J814" s="576">
        <v>5</v>
      </c>
      <c r="K814" s="576">
        <v>1</v>
      </c>
      <c r="L814" s="576">
        <v>0</v>
      </c>
      <c r="M814" s="576">
        <v>0</v>
      </c>
      <c r="N814" s="575">
        <v>16.3</v>
      </c>
      <c r="O814" s="575">
        <v>3.9</v>
      </c>
      <c r="P814" s="575">
        <v>0</v>
      </c>
      <c r="Q814" s="546" t="s">
        <v>398</v>
      </c>
      <c r="R814" s="587">
        <v>14</v>
      </c>
      <c r="S814" s="577">
        <v>32</v>
      </c>
      <c r="T814" s="576" t="s">
        <v>142</v>
      </c>
      <c r="U814" s="546" t="s">
        <v>248</v>
      </c>
      <c r="V814" s="577">
        <v>364.3</v>
      </c>
      <c r="W814" s="576">
        <v>60.9</v>
      </c>
      <c r="X814" s="546">
        <v>1</v>
      </c>
      <c r="Y814" s="546">
        <v>3</v>
      </c>
      <c r="Z814" s="546">
        <v>1</v>
      </c>
      <c r="AA814" s="546">
        <v>1</v>
      </c>
      <c r="AB814" s="471" t="s">
        <v>54</v>
      </c>
      <c r="AC814" s="471" t="s">
        <v>54</v>
      </c>
      <c r="AD814" s="471" t="s">
        <v>54</v>
      </c>
      <c r="AE814" s="471" t="s">
        <v>54</v>
      </c>
      <c r="AF814" s="471" t="s">
        <v>54</v>
      </c>
      <c r="AG814" s="471">
        <v>1</v>
      </c>
      <c r="AH814" s="578">
        <v>16.96</v>
      </c>
      <c r="AI814" s="578">
        <v>16.64</v>
      </c>
      <c r="AJ814" s="578" t="s">
        <v>54</v>
      </c>
      <c r="AK814" s="579">
        <v>16.8</v>
      </c>
      <c r="AL814" s="576">
        <v>746.66666666666663</v>
      </c>
      <c r="AM814" s="576">
        <v>-11.415765884524118</v>
      </c>
      <c r="AN814" s="546">
        <v>16</v>
      </c>
      <c r="AO814" s="542"/>
    </row>
    <row r="815" spans="1:325" x14ac:dyDescent="0.25">
      <c r="A815" s="537"/>
      <c r="B815" s="495"/>
      <c r="C815" s="495" t="s">
        <v>255</v>
      </c>
      <c r="D815" s="473" t="s">
        <v>362</v>
      </c>
      <c r="E815" s="546" t="s">
        <v>537</v>
      </c>
      <c r="F815" s="577">
        <v>83</v>
      </c>
      <c r="G815" s="577">
        <v>204</v>
      </c>
      <c r="H815" s="577">
        <v>75</v>
      </c>
      <c r="I815" s="546" t="s">
        <v>127</v>
      </c>
      <c r="J815" s="576">
        <v>0</v>
      </c>
      <c r="K815" s="576">
        <v>0</v>
      </c>
      <c r="L815" s="576">
        <v>0</v>
      </c>
      <c r="M815" s="576">
        <v>0</v>
      </c>
      <c r="N815" s="575">
        <v>22.6</v>
      </c>
      <c r="O815" s="576">
        <v>4.18</v>
      </c>
      <c r="P815" s="575">
        <v>2.2000000000000002</v>
      </c>
      <c r="Q815" s="546" t="s">
        <v>119</v>
      </c>
      <c r="R815" s="576">
        <v>12.8</v>
      </c>
      <c r="S815" s="577">
        <v>44</v>
      </c>
      <c r="T815" s="546" t="s">
        <v>249</v>
      </c>
      <c r="U815" s="546" t="s">
        <v>248</v>
      </c>
      <c r="V815" s="577">
        <v>294.3</v>
      </c>
      <c r="W815" s="576">
        <v>68.06</v>
      </c>
      <c r="X815" s="546">
        <v>1</v>
      </c>
      <c r="Y815" s="546">
        <v>3</v>
      </c>
      <c r="Z815" s="546">
        <v>3</v>
      </c>
      <c r="AA815" s="546">
        <v>1</v>
      </c>
      <c r="AB815" s="471" t="s">
        <v>54</v>
      </c>
      <c r="AC815" s="471" t="s">
        <v>54</v>
      </c>
      <c r="AD815" s="471" t="s">
        <v>54</v>
      </c>
      <c r="AE815" s="471" t="s">
        <v>54</v>
      </c>
      <c r="AF815" s="471" t="s">
        <v>54</v>
      </c>
      <c r="AG815" s="471">
        <v>3</v>
      </c>
      <c r="AH815" s="578">
        <v>17.09</v>
      </c>
      <c r="AI815" s="578">
        <v>18.21</v>
      </c>
      <c r="AJ815" s="578" t="s">
        <v>54</v>
      </c>
      <c r="AK815" s="579">
        <v>17.649999999999999</v>
      </c>
      <c r="AL815" s="576">
        <v>784.44444444444434</v>
      </c>
      <c r="AM815" s="576">
        <v>4.03772472737987</v>
      </c>
      <c r="AN815" s="546">
        <v>8</v>
      </c>
      <c r="AO815" s="542"/>
    </row>
    <row r="816" spans="1:325" x14ac:dyDescent="0.25">
      <c r="A816" s="537"/>
      <c r="B816" s="495"/>
      <c r="C816" s="495" t="s">
        <v>255</v>
      </c>
      <c r="D816" s="473" t="s">
        <v>362</v>
      </c>
      <c r="E816" s="546" t="s">
        <v>538</v>
      </c>
      <c r="F816" s="577">
        <v>96</v>
      </c>
      <c r="G816" s="577">
        <v>220</v>
      </c>
      <c r="H816" s="577">
        <v>93</v>
      </c>
      <c r="I816" s="546" t="s">
        <v>127</v>
      </c>
      <c r="J816" s="576">
        <v>0</v>
      </c>
      <c r="K816" s="576">
        <v>0</v>
      </c>
      <c r="L816" s="576">
        <v>0</v>
      </c>
      <c r="M816" s="576" t="s">
        <v>54</v>
      </c>
      <c r="N816" s="575">
        <v>18.100000000000001</v>
      </c>
      <c r="O816" s="576">
        <v>4.0999999999999996</v>
      </c>
      <c r="P816" s="575">
        <v>2.4</v>
      </c>
      <c r="Q816" s="546" t="s">
        <v>126</v>
      </c>
      <c r="R816" s="576">
        <v>14</v>
      </c>
      <c r="S816" s="577">
        <v>36</v>
      </c>
      <c r="T816" s="576" t="s">
        <v>132</v>
      </c>
      <c r="U816" s="546" t="s">
        <v>248</v>
      </c>
      <c r="V816" s="577">
        <v>243</v>
      </c>
      <c r="W816" s="576">
        <v>67.7</v>
      </c>
      <c r="X816" s="546">
        <v>1</v>
      </c>
      <c r="Y816" s="546">
        <v>1</v>
      </c>
      <c r="Z816" s="546">
        <v>1</v>
      </c>
      <c r="AA816" s="546">
        <v>1</v>
      </c>
      <c r="AB816" s="471" t="s">
        <v>54</v>
      </c>
      <c r="AC816" s="471" t="s">
        <v>54</v>
      </c>
      <c r="AD816" s="471" t="s">
        <v>54</v>
      </c>
      <c r="AE816" s="471" t="s">
        <v>54</v>
      </c>
      <c r="AF816" s="471" t="s">
        <v>54</v>
      </c>
      <c r="AG816" s="471">
        <v>1</v>
      </c>
      <c r="AH816" s="578">
        <v>16.420000000000002</v>
      </c>
      <c r="AI816" s="578">
        <v>17.3</v>
      </c>
      <c r="AJ816" s="578" t="s">
        <v>54</v>
      </c>
      <c r="AK816" s="579">
        <v>16.86</v>
      </c>
      <c r="AL816" s="576">
        <v>749.33333333333337</v>
      </c>
      <c r="AM816" s="576">
        <v>2.6796589524969527</v>
      </c>
      <c r="AN816" s="546">
        <v>12</v>
      </c>
      <c r="AO816" s="542"/>
    </row>
    <row r="817" spans="1:325" x14ac:dyDescent="0.25">
      <c r="A817" s="537"/>
      <c r="B817" s="495"/>
      <c r="C817" s="495" t="s">
        <v>255</v>
      </c>
      <c r="D817" s="473" t="s">
        <v>362</v>
      </c>
      <c r="E817" s="546" t="s">
        <v>539</v>
      </c>
      <c r="F817" s="577">
        <v>68</v>
      </c>
      <c r="G817" s="577">
        <v>185.4</v>
      </c>
      <c r="H817" s="577">
        <v>70.8</v>
      </c>
      <c r="I817" s="546" t="s">
        <v>120</v>
      </c>
      <c r="J817" s="576">
        <v>0</v>
      </c>
      <c r="K817" s="576">
        <v>0</v>
      </c>
      <c r="L817" s="576">
        <v>0</v>
      </c>
      <c r="M817" s="576" t="s">
        <v>54</v>
      </c>
      <c r="N817" s="575">
        <v>21</v>
      </c>
      <c r="O817" s="575">
        <v>4.4000000000000004</v>
      </c>
      <c r="P817" s="575">
        <v>1.4</v>
      </c>
      <c r="Q817" s="546" t="s">
        <v>119</v>
      </c>
      <c r="R817" s="576">
        <v>13</v>
      </c>
      <c r="S817" s="577">
        <v>33.799999999999997</v>
      </c>
      <c r="T817" s="546" t="s">
        <v>249</v>
      </c>
      <c r="U817" s="546" t="s">
        <v>54</v>
      </c>
      <c r="V817" s="577">
        <v>264</v>
      </c>
      <c r="W817" s="576">
        <v>67.8</v>
      </c>
      <c r="X817" s="546" t="s">
        <v>54</v>
      </c>
      <c r="Y817" s="546">
        <v>3</v>
      </c>
      <c r="Z817" s="546">
        <v>1</v>
      </c>
      <c r="AA817" s="546">
        <v>1</v>
      </c>
      <c r="AB817" s="471" t="s">
        <v>54</v>
      </c>
      <c r="AC817" s="471" t="s">
        <v>54</v>
      </c>
      <c r="AD817" s="471" t="s">
        <v>54</v>
      </c>
      <c r="AE817" s="471" t="s">
        <v>54</v>
      </c>
      <c r="AF817" s="471" t="s">
        <v>54</v>
      </c>
      <c r="AG817" s="471">
        <v>1</v>
      </c>
      <c r="AH817" s="578">
        <v>17.059999999999999</v>
      </c>
      <c r="AI817" s="578">
        <v>16.95</v>
      </c>
      <c r="AJ817" s="578" t="s">
        <v>54</v>
      </c>
      <c r="AK817" s="579">
        <v>17.004999999999999</v>
      </c>
      <c r="AL817" s="576">
        <v>755.77777777777771</v>
      </c>
      <c r="AM817" s="576">
        <v>7.8313253012048234</v>
      </c>
      <c r="AN817" s="546">
        <v>8</v>
      </c>
      <c r="AO817" s="542"/>
    </row>
    <row r="818" spans="1:325" x14ac:dyDescent="0.25">
      <c r="A818" s="537"/>
      <c r="B818" s="495"/>
      <c r="C818" s="495" t="s">
        <v>255</v>
      </c>
      <c r="D818" s="473" t="s">
        <v>362</v>
      </c>
      <c r="E818" s="454" t="s">
        <v>540</v>
      </c>
      <c r="F818" s="717">
        <v>74</v>
      </c>
      <c r="G818" s="717">
        <v>200</v>
      </c>
      <c r="H818" s="717">
        <v>78</v>
      </c>
      <c r="I818" s="454" t="s">
        <v>127</v>
      </c>
      <c r="J818" s="716">
        <v>0</v>
      </c>
      <c r="K818" s="716">
        <v>2</v>
      </c>
      <c r="L818" s="716">
        <v>0</v>
      </c>
      <c r="M818" s="716" t="s">
        <v>54</v>
      </c>
      <c r="N818" s="715">
        <v>19.2</v>
      </c>
      <c r="O818" s="715">
        <v>4.5</v>
      </c>
      <c r="P818" s="715">
        <v>1</v>
      </c>
      <c r="Q818" s="454" t="s">
        <v>119</v>
      </c>
      <c r="R818" s="716">
        <v>14</v>
      </c>
      <c r="S818" s="717">
        <v>36</v>
      </c>
      <c r="T818" s="454" t="s">
        <v>249</v>
      </c>
      <c r="U818" s="454" t="s">
        <v>248</v>
      </c>
      <c r="V818" s="717">
        <v>282.10000000000002</v>
      </c>
      <c r="W818" s="716">
        <v>63.5</v>
      </c>
      <c r="X818" s="454">
        <v>1</v>
      </c>
      <c r="Y818" s="454">
        <v>5</v>
      </c>
      <c r="Z818" s="454">
        <v>5</v>
      </c>
      <c r="AA818" s="454" t="s">
        <v>54</v>
      </c>
      <c r="AB818" s="689" t="s">
        <v>54</v>
      </c>
      <c r="AC818" s="689" t="s">
        <v>54</v>
      </c>
      <c r="AD818" s="689" t="s">
        <v>54</v>
      </c>
      <c r="AE818" s="689" t="s">
        <v>54</v>
      </c>
      <c r="AF818" s="689" t="s">
        <v>54</v>
      </c>
      <c r="AG818" s="689">
        <v>1</v>
      </c>
      <c r="AH818" s="718">
        <v>17.78</v>
      </c>
      <c r="AI818" s="718">
        <v>18.14</v>
      </c>
      <c r="AJ818" s="718" t="s">
        <v>54</v>
      </c>
      <c r="AK818" s="719">
        <v>17.96</v>
      </c>
      <c r="AL818" s="716">
        <v>798.22222222222217</v>
      </c>
      <c r="AM818" s="716">
        <v>-0.71862907683803834</v>
      </c>
      <c r="AN818" s="454">
        <v>16</v>
      </c>
      <c r="AO818" s="542"/>
    </row>
    <row r="819" spans="1:325" s="614" customFormat="1" ht="16.5" thickBot="1" x14ac:dyDescent="0.3">
      <c r="A819" s="537"/>
      <c r="B819" s="495"/>
      <c r="C819" s="495" t="s">
        <v>255</v>
      </c>
      <c r="D819" s="474" t="s">
        <v>362</v>
      </c>
      <c r="E819" s="720" t="s">
        <v>377</v>
      </c>
      <c r="F819" s="806">
        <v>81.7</v>
      </c>
      <c r="G819" s="807">
        <v>199.49</v>
      </c>
      <c r="H819" s="807">
        <v>79.309999999999988</v>
      </c>
      <c r="I819" s="720" t="s">
        <v>124</v>
      </c>
      <c r="J819" s="808">
        <v>0.6</v>
      </c>
      <c r="K819" s="808">
        <v>0.6</v>
      </c>
      <c r="L819" s="808">
        <v>0.32999999999999996</v>
      </c>
      <c r="M819" s="808">
        <v>0</v>
      </c>
      <c r="N819" s="808">
        <v>19.339999999999996</v>
      </c>
      <c r="O819" s="808">
        <v>4.4180000000000001</v>
      </c>
      <c r="P819" s="808">
        <v>1.3460000000000001</v>
      </c>
      <c r="Q819" s="720" t="s">
        <v>247</v>
      </c>
      <c r="R819" s="808">
        <v>13.439999999999998</v>
      </c>
      <c r="S819" s="809">
        <v>37.630000000000003</v>
      </c>
      <c r="T819" s="720" t="s">
        <v>246</v>
      </c>
      <c r="U819" s="720" t="s">
        <v>245</v>
      </c>
      <c r="V819" s="807">
        <v>293.05</v>
      </c>
      <c r="W819" s="808">
        <v>65.083999999999989</v>
      </c>
      <c r="X819" s="807">
        <v>3</v>
      </c>
      <c r="Y819" s="807">
        <v>5</v>
      </c>
      <c r="Z819" s="807">
        <v>5</v>
      </c>
      <c r="AA819" s="807">
        <v>3</v>
      </c>
      <c r="AB819" s="691" t="s">
        <v>54</v>
      </c>
      <c r="AC819" s="691" t="s">
        <v>54</v>
      </c>
      <c r="AD819" s="691" t="s">
        <v>54</v>
      </c>
      <c r="AE819" s="691" t="s">
        <v>54</v>
      </c>
      <c r="AF819" s="691" t="s">
        <v>54</v>
      </c>
      <c r="AG819" s="691">
        <v>5</v>
      </c>
      <c r="AH819" s="722">
        <v>17.045999999999999</v>
      </c>
      <c r="AI819" s="722">
        <v>17.123000000000001</v>
      </c>
      <c r="AJ819" s="722" t="s">
        <v>54</v>
      </c>
      <c r="AK819" s="722">
        <v>17.084499999999998</v>
      </c>
      <c r="AL819" s="723">
        <v>759.31111111111102</v>
      </c>
      <c r="AM819" s="723">
        <v>-1.7962867161004803</v>
      </c>
      <c r="AN819" s="720">
        <v>16</v>
      </c>
      <c r="AO819" s="542"/>
      <c r="AP819" s="765"/>
      <c r="AQ819" s="765"/>
      <c r="AR819" s="765"/>
      <c r="AS819" s="765"/>
      <c r="AT819" s="765"/>
      <c r="AU819" s="765"/>
      <c r="AV819" s="765"/>
      <c r="AW819" s="765"/>
      <c r="AX819" s="765"/>
      <c r="AY819" s="765"/>
      <c r="AZ819" s="765"/>
      <c r="BA819" s="765"/>
      <c r="BB819" s="765"/>
      <c r="BC819" s="765"/>
      <c r="BD819" s="765"/>
      <c r="BE819" s="765"/>
      <c r="BF819" s="765"/>
      <c r="BG819" s="765"/>
      <c r="BH819" s="765"/>
      <c r="BI819" s="765"/>
      <c r="BJ819" s="765"/>
      <c r="BK819" s="765"/>
      <c r="BL819" s="765"/>
      <c r="BM819" s="765"/>
      <c r="BN819" s="765"/>
      <c r="BO819" s="765"/>
      <c r="BP819" s="765"/>
      <c r="BQ819" s="765"/>
      <c r="BR819" s="765"/>
      <c r="BS819" s="765"/>
      <c r="BT819" s="765"/>
      <c r="BU819" s="765"/>
      <c r="BV819" s="765"/>
      <c r="BW819" s="765"/>
      <c r="BX819" s="765"/>
      <c r="BY819" s="765"/>
      <c r="BZ819" s="765"/>
      <c r="CA819" s="765"/>
      <c r="CB819" s="765"/>
      <c r="CC819" s="765"/>
      <c r="CD819" s="765"/>
      <c r="CE819" s="765"/>
      <c r="CF819" s="765"/>
      <c r="CG819" s="765"/>
      <c r="CH819" s="765"/>
      <c r="CI819" s="765"/>
      <c r="CJ819" s="765"/>
      <c r="CK819" s="765"/>
      <c r="CL819" s="765"/>
      <c r="CM819" s="765"/>
      <c r="CN819" s="765"/>
      <c r="CO819" s="765"/>
      <c r="CP819" s="765"/>
      <c r="CQ819" s="765"/>
      <c r="CR819" s="765"/>
      <c r="CS819" s="765"/>
      <c r="CT819" s="765"/>
      <c r="CU819" s="765"/>
      <c r="CV819" s="765"/>
      <c r="CW819" s="765"/>
      <c r="CX819" s="765"/>
      <c r="CY819" s="765"/>
      <c r="CZ819" s="765"/>
      <c r="DA819" s="765"/>
      <c r="DB819" s="765"/>
      <c r="DC819" s="765"/>
      <c r="DD819" s="765"/>
      <c r="DE819" s="765"/>
      <c r="DF819" s="765"/>
      <c r="DG819" s="765"/>
      <c r="DH819" s="765"/>
      <c r="DI819" s="765"/>
      <c r="DJ819" s="765"/>
      <c r="DK819" s="765"/>
      <c r="DL819" s="765"/>
      <c r="DM819" s="765"/>
      <c r="DN819" s="765"/>
      <c r="DO819" s="765"/>
      <c r="DP819" s="765"/>
      <c r="DQ819" s="765"/>
      <c r="DR819" s="765"/>
      <c r="DS819" s="765"/>
      <c r="DT819" s="765"/>
      <c r="DU819" s="765"/>
      <c r="DV819" s="765"/>
      <c r="DW819" s="765"/>
      <c r="DX819" s="765"/>
      <c r="DY819" s="765"/>
      <c r="DZ819" s="765"/>
      <c r="EA819" s="765"/>
      <c r="EB819" s="765"/>
      <c r="EC819" s="765"/>
      <c r="ED819" s="765"/>
      <c r="EE819" s="765"/>
      <c r="EF819" s="765"/>
      <c r="EG819" s="765"/>
      <c r="EH819" s="765"/>
      <c r="EI819" s="765"/>
      <c r="EJ819" s="765"/>
      <c r="EK819" s="765"/>
      <c r="EL819" s="765"/>
      <c r="EM819" s="765"/>
      <c r="EN819" s="765"/>
      <c r="EO819" s="765"/>
      <c r="EP819" s="765"/>
      <c r="EQ819" s="765"/>
      <c r="ER819" s="765"/>
      <c r="ES819" s="765"/>
      <c r="ET819" s="765"/>
      <c r="EU819" s="765"/>
      <c r="EV819" s="765"/>
      <c r="EW819" s="765"/>
      <c r="EX819" s="765"/>
      <c r="EY819" s="765"/>
      <c r="EZ819" s="765"/>
      <c r="FA819" s="765"/>
      <c r="FB819" s="765"/>
      <c r="FC819" s="765"/>
      <c r="FD819" s="765"/>
      <c r="FE819" s="765"/>
      <c r="FF819" s="765"/>
      <c r="FG819" s="765"/>
      <c r="FH819" s="765"/>
      <c r="FI819" s="765"/>
      <c r="FJ819" s="765"/>
      <c r="FK819" s="765"/>
      <c r="FL819" s="765"/>
      <c r="FM819" s="765"/>
      <c r="FN819" s="765"/>
      <c r="FO819" s="765"/>
      <c r="FP819" s="765"/>
      <c r="FQ819" s="765"/>
      <c r="FR819" s="765"/>
      <c r="FS819" s="765"/>
      <c r="FT819" s="765"/>
      <c r="FU819" s="765"/>
      <c r="FV819" s="765"/>
      <c r="FW819" s="765"/>
      <c r="FX819" s="765"/>
      <c r="FY819" s="765"/>
      <c r="FZ819" s="765"/>
      <c r="GA819" s="765"/>
      <c r="GB819" s="765"/>
      <c r="GC819" s="765"/>
      <c r="GD819" s="765"/>
      <c r="GE819" s="765"/>
      <c r="GF819" s="765"/>
      <c r="GG819" s="765"/>
      <c r="GH819" s="765"/>
      <c r="GI819" s="765"/>
      <c r="GJ819" s="765"/>
      <c r="GK819" s="765"/>
      <c r="GL819" s="765"/>
      <c r="GM819" s="765"/>
      <c r="GN819" s="765"/>
      <c r="GO819" s="765"/>
      <c r="GP819" s="765"/>
      <c r="GQ819" s="765"/>
      <c r="GR819" s="765"/>
      <c r="GS819" s="765"/>
      <c r="GT819" s="765"/>
      <c r="GU819" s="765"/>
      <c r="GV819" s="765"/>
      <c r="GW819" s="765"/>
      <c r="GX819" s="765"/>
      <c r="GY819" s="765"/>
      <c r="GZ819" s="765"/>
      <c r="HA819" s="765"/>
      <c r="HB819" s="765"/>
      <c r="HC819" s="765"/>
      <c r="HD819" s="765"/>
      <c r="HE819" s="765"/>
      <c r="HF819" s="765"/>
      <c r="HG819" s="765"/>
      <c r="HH819" s="765"/>
      <c r="HI819" s="765"/>
      <c r="HJ819" s="765"/>
      <c r="HK819" s="765"/>
      <c r="HL819" s="765"/>
      <c r="HM819" s="765"/>
      <c r="HN819" s="765"/>
      <c r="HO819" s="765"/>
      <c r="HP819" s="765"/>
      <c r="HQ819" s="765"/>
      <c r="HR819" s="765"/>
      <c r="HS819" s="765"/>
      <c r="HT819" s="765"/>
      <c r="HU819" s="765"/>
      <c r="HV819" s="765"/>
      <c r="HW819" s="765"/>
      <c r="HX819" s="765"/>
      <c r="HY819" s="765"/>
      <c r="HZ819" s="765"/>
      <c r="IA819" s="765"/>
      <c r="IB819" s="765"/>
      <c r="IC819" s="765"/>
      <c r="ID819" s="765"/>
      <c r="IE819" s="765"/>
      <c r="IF819" s="765"/>
      <c r="IG819" s="765"/>
      <c r="IH819" s="765"/>
      <c r="II819" s="765"/>
      <c r="IJ819" s="765"/>
      <c r="IK819" s="765"/>
      <c r="IL819" s="765"/>
      <c r="IM819" s="765"/>
      <c r="IN819" s="765"/>
      <c r="IO819" s="765"/>
      <c r="IP819" s="765"/>
      <c r="IQ819" s="765"/>
      <c r="IR819" s="765"/>
      <c r="IS819" s="765"/>
      <c r="IT819" s="765"/>
      <c r="IU819" s="765"/>
      <c r="IV819" s="765"/>
      <c r="IW819" s="765"/>
      <c r="IX819" s="765"/>
      <c r="IY819" s="765"/>
      <c r="IZ819" s="765"/>
      <c r="JA819" s="765"/>
      <c r="JB819" s="765"/>
      <c r="JC819" s="765"/>
      <c r="JD819" s="765"/>
      <c r="JE819" s="765"/>
      <c r="JF819" s="765"/>
      <c r="JG819" s="765"/>
      <c r="JH819" s="765"/>
      <c r="JI819" s="765"/>
      <c r="JJ819" s="765"/>
      <c r="JK819" s="765"/>
      <c r="JL819" s="765"/>
      <c r="JM819" s="765"/>
      <c r="JN819" s="765"/>
      <c r="JO819" s="765"/>
      <c r="JP819" s="765"/>
      <c r="JQ819" s="765"/>
      <c r="JR819" s="765"/>
      <c r="JS819" s="765"/>
      <c r="JT819" s="765"/>
      <c r="JU819" s="765"/>
      <c r="JV819" s="765"/>
      <c r="JW819" s="765"/>
      <c r="JX819" s="765"/>
      <c r="JY819" s="765"/>
      <c r="JZ819" s="765"/>
      <c r="KA819" s="765"/>
      <c r="KB819" s="765"/>
      <c r="KC819" s="765"/>
      <c r="KD819" s="765"/>
      <c r="KE819" s="765"/>
      <c r="KF819" s="765"/>
      <c r="KG819" s="765"/>
      <c r="KH819" s="765"/>
      <c r="KI819" s="765"/>
      <c r="KJ819" s="765"/>
      <c r="KK819" s="765"/>
      <c r="KL819" s="765"/>
      <c r="KM819" s="765"/>
      <c r="KN819" s="765"/>
      <c r="KO819" s="765"/>
      <c r="KP819" s="765"/>
      <c r="KQ819" s="765"/>
      <c r="KR819" s="765"/>
      <c r="KS819" s="765"/>
      <c r="KT819" s="765"/>
      <c r="KU819" s="765"/>
      <c r="KV819" s="765"/>
      <c r="KW819" s="765"/>
      <c r="KX819" s="765"/>
      <c r="KY819" s="765"/>
      <c r="KZ819" s="765"/>
      <c r="LA819" s="765"/>
      <c r="LB819" s="765"/>
      <c r="LC819" s="765"/>
      <c r="LD819" s="765"/>
      <c r="LE819" s="765"/>
      <c r="LF819" s="765"/>
      <c r="LG819" s="765"/>
      <c r="LH819" s="765"/>
      <c r="LI819" s="765"/>
      <c r="LJ819" s="765"/>
      <c r="LK819" s="765"/>
      <c r="LL819" s="765"/>
      <c r="LM819" s="765"/>
    </row>
    <row r="820" spans="1:325" x14ac:dyDescent="0.25">
      <c r="A820" s="537"/>
      <c r="B820" s="495"/>
      <c r="C820" s="495" t="s">
        <v>255</v>
      </c>
      <c r="D820" s="472" t="s">
        <v>379</v>
      </c>
      <c r="E820" s="455" t="s">
        <v>363</v>
      </c>
      <c r="F820" s="712">
        <v>96</v>
      </c>
      <c r="G820" s="712">
        <v>221</v>
      </c>
      <c r="H820" s="712">
        <v>102</v>
      </c>
      <c r="I820" s="455" t="s">
        <v>127</v>
      </c>
      <c r="J820" s="711">
        <v>0</v>
      </c>
      <c r="K820" s="711">
        <v>0</v>
      </c>
      <c r="L820" s="711">
        <v>0</v>
      </c>
      <c r="M820" s="711">
        <v>0</v>
      </c>
      <c r="N820" s="710">
        <v>20.5</v>
      </c>
      <c r="O820" s="710">
        <v>4.7</v>
      </c>
      <c r="P820" s="710">
        <v>1.4</v>
      </c>
      <c r="Q820" s="455" t="s">
        <v>130</v>
      </c>
      <c r="R820" s="711">
        <v>14.8</v>
      </c>
      <c r="S820" s="712">
        <v>44</v>
      </c>
      <c r="T820" s="455" t="s">
        <v>543</v>
      </c>
      <c r="U820" s="455" t="s">
        <v>248</v>
      </c>
      <c r="V820" s="712">
        <v>308.7</v>
      </c>
      <c r="W820" s="711">
        <v>73</v>
      </c>
      <c r="X820" s="455">
        <v>3</v>
      </c>
      <c r="Y820" s="455">
        <v>3</v>
      </c>
      <c r="Z820" s="455">
        <v>3</v>
      </c>
      <c r="AA820" s="455">
        <v>3</v>
      </c>
      <c r="AB820" s="683" t="s">
        <v>54</v>
      </c>
      <c r="AC820" s="683" t="s">
        <v>54</v>
      </c>
      <c r="AD820" s="683" t="s">
        <v>54</v>
      </c>
      <c r="AE820" s="683" t="s">
        <v>54</v>
      </c>
      <c r="AF820" s="683" t="s">
        <v>54</v>
      </c>
      <c r="AG820" s="683">
        <v>5</v>
      </c>
      <c r="AH820" s="713">
        <v>21.4</v>
      </c>
      <c r="AI820" s="713">
        <v>20.5</v>
      </c>
      <c r="AJ820" s="713" t="s">
        <v>54</v>
      </c>
      <c r="AK820" s="714">
        <v>20.95</v>
      </c>
      <c r="AL820" s="711">
        <v>931.1111111111112</v>
      </c>
      <c r="AM820" s="711">
        <v>16.066481994459853</v>
      </c>
      <c r="AN820" s="455">
        <v>8</v>
      </c>
      <c r="AO820" s="542"/>
    </row>
    <row r="821" spans="1:325" x14ac:dyDescent="0.25">
      <c r="A821" s="537"/>
      <c r="B821" s="495"/>
      <c r="C821" s="495" t="s">
        <v>255</v>
      </c>
      <c r="D821" s="473" t="s">
        <v>379</v>
      </c>
      <c r="E821" s="546" t="s">
        <v>544</v>
      </c>
      <c r="F821" s="577">
        <v>84</v>
      </c>
      <c r="G821" s="577">
        <v>210</v>
      </c>
      <c r="H821" s="577">
        <v>83</v>
      </c>
      <c r="I821" s="546" t="s">
        <v>127</v>
      </c>
      <c r="J821" s="576">
        <v>0</v>
      </c>
      <c r="K821" s="576">
        <v>0</v>
      </c>
      <c r="L821" s="576">
        <v>0</v>
      </c>
      <c r="M821" s="576">
        <v>0</v>
      </c>
      <c r="N821" s="575">
        <v>20.9</v>
      </c>
      <c r="O821" s="575">
        <v>4.7</v>
      </c>
      <c r="P821" s="575">
        <v>2.5</v>
      </c>
      <c r="Q821" s="546" t="s">
        <v>119</v>
      </c>
      <c r="R821" s="576">
        <v>15</v>
      </c>
      <c r="S821" s="577">
        <v>39</v>
      </c>
      <c r="T821" s="546" t="s">
        <v>543</v>
      </c>
      <c r="U821" s="546" t="s">
        <v>248</v>
      </c>
      <c r="V821" s="577">
        <v>301.2</v>
      </c>
      <c r="W821" s="576">
        <v>61.9</v>
      </c>
      <c r="X821" s="546">
        <v>1</v>
      </c>
      <c r="Y821" s="546">
        <v>1</v>
      </c>
      <c r="Z821" s="546">
        <v>1</v>
      </c>
      <c r="AA821" s="546">
        <v>1</v>
      </c>
      <c r="AB821" s="471" t="s">
        <v>54</v>
      </c>
      <c r="AC821" s="471" t="s">
        <v>54</v>
      </c>
      <c r="AD821" s="471" t="s">
        <v>54</v>
      </c>
      <c r="AE821" s="471" t="s">
        <v>54</v>
      </c>
      <c r="AF821" s="471" t="s">
        <v>54</v>
      </c>
      <c r="AG821" s="471">
        <v>1</v>
      </c>
      <c r="AH821" s="578">
        <v>20.3</v>
      </c>
      <c r="AI821" s="578">
        <v>21.23</v>
      </c>
      <c r="AJ821" s="578" t="s">
        <v>54</v>
      </c>
      <c r="AK821" s="579">
        <v>20.765000000000001</v>
      </c>
      <c r="AL821" s="576">
        <v>922.88888888888903</v>
      </c>
      <c r="AM821" s="576">
        <v>-5.2907639680729632</v>
      </c>
      <c r="AN821" s="546">
        <v>14</v>
      </c>
      <c r="AO821" s="542"/>
    </row>
    <row r="822" spans="1:325" ht="15.6" customHeight="1" x14ac:dyDescent="0.25">
      <c r="A822" s="537"/>
      <c r="B822" s="495"/>
      <c r="C822" s="495" t="s">
        <v>255</v>
      </c>
      <c r="D822" s="473" t="s">
        <v>379</v>
      </c>
      <c r="E822" s="546" t="s">
        <v>546</v>
      </c>
      <c r="F822" s="577">
        <v>87</v>
      </c>
      <c r="G822" s="577">
        <v>206.7</v>
      </c>
      <c r="H822" s="577">
        <v>90.3</v>
      </c>
      <c r="I822" s="546" t="s">
        <v>127</v>
      </c>
      <c r="J822" s="576">
        <v>0</v>
      </c>
      <c r="K822" s="576">
        <v>0</v>
      </c>
      <c r="L822" s="576">
        <v>0</v>
      </c>
      <c r="M822" s="576">
        <v>0</v>
      </c>
      <c r="N822" s="575">
        <v>23.2</v>
      </c>
      <c r="O822" s="575">
        <v>4.3</v>
      </c>
      <c r="P822" s="575">
        <v>1</v>
      </c>
      <c r="Q822" s="577" t="s">
        <v>130</v>
      </c>
      <c r="R822" s="576">
        <v>14.7</v>
      </c>
      <c r="S822" s="577">
        <v>47</v>
      </c>
      <c r="T822" s="546" t="s">
        <v>543</v>
      </c>
      <c r="U822" s="576" t="s">
        <v>559</v>
      </c>
      <c r="V822" s="577">
        <v>300</v>
      </c>
      <c r="W822" s="576">
        <v>64</v>
      </c>
      <c r="X822" s="546">
        <v>1</v>
      </c>
      <c r="Y822" s="546">
        <v>1</v>
      </c>
      <c r="Z822" s="546">
        <v>1</v>
      </c>
      <c r="AA822" s="546">
        <v>1</v>
      </c>
      <c r="AB822" s="471" t="s">
        <v>54</v>
      </c>
      <c r="AC822" s="471" t="s">
        <v>54</v>
      </c>
      <c r="AD822" s="471" t="s">
        <v>54</v>
      </c>
      <c r="AE822" s="471" t="s">
        <v>54</v>
      </c>
      <c r="AF822" s="471" t="s">
        <v>54</v>
      </c>
      <c r="AG822" s="471">
        <v>1</v>
      </c>
      <c r="AH822" s="578">
        <v>21.3</v>
      </c>
      <c r="AI822" s="578">
        <v>18.8</v>
      </c>
      <c r="AJ822" s="578" t="s">
        <v>54</v>
      </c>
      <c r="AK822" s="579">
        <v>20.05</v>
      </c>
      <c r="AL822" s="576">
        <v>891.1111111111112</v>
      </c>
      <c r="AM822" s="576">
        <v>14.571428571428575</v>
      </c>
      <c r="AN822" s="546">
        <v>11</v>
      </c>
      <c r="AO822" s="542"/>
    </row>
    <row r="823" spans="1:325" x14ac:dyDescent="0.25">
      <c r="A823" s="537"/>
      <c r="B823" s="495"/>
      <c r="C823" s="495" t="s">
        <v>255</v>
      </c>
      <c r="D823" s="473" t="s">
        <v>379</v>
      </c>
      <c r="E823" s="546" t="s">
        <v>424</v>
      </c>
      <c r="F823" s="577">
        <v>90</v>
      </c>
      <c r="G823" s="577">
        <v>222.3</v>
      </c>
      <c r="H823" s="577">
        <v>83.7</v>
      </c>
      <c r="I823" s="546" t="s">
        <v>127</v>
      </c>
      <c r="J823" s="576">
        <v>0</v>
      </c>
      <c r="K823" s="576">
        <v>5</v>
      </c>
      <c r="L823" s="576">
        <v>0</v>
      </c>
      <c r="M823" s="576">
        <v>0</v>
      </c>
      <c r="N823" s="575">
        <v>19.600000000000001</v>
      </c>
      <c r="O823" s="575">
        <v>4.74</v>
      </c>
      <c r="P823" s="575">
        <v>1.17</v>
      </c>
      <c r="Q823" s="546" t="s">
        <v>119</v>
      </c>
      <c r="R823" s="576">
        <v>14</v>
      </c>
      <c r="S823" s="577">
        <v>39.299999999999997</v>
      </c>
      <c r="T823" s="546" t="s">
        <v>543</v>
      </c>
      <c r="U823" s="546" t="s">
        <v>276</v>
      </c>
      <c r="V823" s="577">
        <v>292.60000000000002</v>
      </c>
      <c r="W823" s="576">
        <v>57.05</v>
      </c>
      <c r="X823" s="546">
        <v>1</v>
      </c>
      <c r="Y823" s="546">
        <v>1</v>
      </c>
      <c r="Z823" s="546">
        <v>3</v>
      </c>
      <c r="AA823" s="546">
        <v>5</v>
      </c>
      <c r="AB823" s="471" t="s">
        <v>54</v>
      </c>
      <c r="AC823" s="471" t="s">
        <v>54</v>
      </c>
      <c r="AD823" s="471" t="s">
        <v>54</v>
      </c>
      <c r="AE823" s="471" t="s">
        <v>54</v>
      </c>
      <c r="AF823" s="471" t="s">
        <v>54</v>
      </c>
      <c r="AG823" s="471">
        <v>1</v>
      </c>
      <c r="AH823" s="578">
        <v>22.31</v>
      </c>
      <c r="AI823" s="578">
        <v>20.73</v>
      </c>
      <c r="AJ823" s="578" t="s">
        <v>54</v>
      </c>
      <c r="AK823" s="579">
        <v>21.52</v>
      </c>
      <c r="AL823" s="576">
        <v>956.44444444444434</v>
      </c>
      <c r="AM823" s="576">
        <v>1.2229539040451662</v>
      </c>
      <c r="AN823" s="546">
        <v>11</v>
      </c>
      <c r="AO823" s="542"/>
    </row>
    <row r="824" spans="1:325" x14ac:dyDescent="0.25">
      <c r="A824" s="537"/>
      <c r="B824" s="495"/>
      <c r="C824" s="495" t="s">
        <v>255</v>
      </c>
      <c r="D824" s="473" t="s">
        <v>379</v>
      </c>
      <c r="E824" s="547" t="s">
        <v>536</v>
      </c>
      <c r="F824" s="577">
        <v>72</v>
      </c>
      <c r="G824" s="577">
        <v>211</v>
      </c>
      <c r="H824" s="577">
        <v>76</v>
      </c>
      <c r="I824" s="546" t="s">
        <v>120</v>
      </c>
      <c r="J824" s="576">
        <v>3.3</v>
      </c>
      <c r="K824" s="576">
        <v>0</v>
      </c>
      <c r="L824" s="576">
        <v>0</v>
      </c>
      <c r="M824" s="576">
        <v>0</v>
      </c>
      <c r="N824" s="575">
        <v>16.100000000000001</v>
      </c>
      <c r="O824" s="575">
        <v>4.0999999999999996</v>
      </c>
      <c r="P824" s="575">
        <v>0</v>
      </c>
      <c r="Q824" s="546" t="s">
        <v>130</v>
      </c>
      <c r="R824" s="576">
        <v>14.4</v>
      </c>
      <c r="S824" s="577">
        <v>30</v>
      </c>
      <c r="T824" s="546" t="s">
        <v>543</v>
      </c>
      <c r="U824" s="576" t="s">
        <v>248</v>
      </c>
      <c r="V824" s="577">
        <v>357.6</v>
      </c>
      <c r="W824" s="576">
        <v>67.3</v>
      </c>
      <c r="X824" s="546">
        <v>1</v>
      </c>
      <c r="Y824" s="546">
        <v>3</v>
      </c>
      <c r="Z824" s="546">
        <v>1</v>
      </c>
      <c r="AA824" s="546">
        <v>1</v>
      </c>
      <c r="AB824" s="471" t="s">
        <v>54</v>
      </c>
      <c r="AC824" s="471" t="s">
        <v>54</v>
      </c>
      <c r="AD824" s="471" t="s">
        <v>54</v>
      </c>
      <c r="AE824" s="471" t="s">
        <v>54</v>
      </c>
      <c r="AF824" s="471" t="s">
        <v>54</v>
      </c>
      <c r="AG824" s="471">
        <v>3</v>
      </c>
      <c r="AH824" s="578">
        <v>16.77</v>
      </c>
      <c r="AI824" s="578">
        <v>17.61</v>
      </c>
      <c r="AJ824" s="578" t="s">
        <v>54</v>
      </c>
      <c r="AK824" s="579">
        <v>17.189999999999998</v>
      </c>
      <c r="AL824" s="576">
        <v>764</v>
      </c>
      <c r="AM824" s="576">
        <v>1.4159292035398026</v>
      </c>
      <c r="AN824" s="546">
        <v>12</v>
      </c>
      <c r="AO824" s="542"/>
    </row>
    <row r="825" spans="1:325" x14ac:dyDescent="0.25">
      <c r="A825" s="537"/>
      <c r="B825" s="495"/>
      <c r="C825" s="495" t="s">
        <v>255</v>
      </c>
      <c r="D825" s="473" t="s">
        <v>379</v>
      </c>
      <c r="E825" s="546" t="s">
        <v>537</v>
      </c>
      <c r="F825" s="577">
        <v>85</v>
      </c>
      <c r="G825" s="577">
        <v>205</v>
      </c>
      <c r="H825" s="577">
        <v>73</v>
      </c>
      <c r="I825" s="546" t="s">
        <v>127</v>
      </c>
      <c r="J825" s="576">
        <v>0</v>
      </c>
      <c r="K825" s="576">
        <v>0</v>
      </c>
      <c r="L825" s="576">
        <v>0</v>
      </c>
      <c r="M825" s="576">
        <v>0</v>
      </c>
      <c r="N825" s="575">
        <v>20.5</v>
      </c>
      <c r="O825" s="576">
        <v>4.5</v>
      </c>
      <c r="P825" s="575">
        <v>1.5</v>
      </c>
      <c r="Q825" s="546" t="s">
        <v>130</v>
      </c>
      <c r="R825" s="576">
        <v>12.7</v>
      </c>
      <c r="S825" s="577">
        <v>45</v>
      </c>
      <c r="T825" s="546" t="s">
        <v>543</v>
      </c>
      <c r="U825" s="546" t="s">
        <v>248</v>
      </c>
      <c r="V825" s="577">
        <v>337.7</v>
      </c>
      <c r="W825" s="576">
        <v>65.69</v>
      </c>
      <c r="X825" s="546">
        <v>3</v>
      </c>
      <c r="Y825" s="546">
        <v>3</v>
      </c>
      <c r="Z825" s="546">
        <v>1</v>
      </c>
      <c r="AA825" s="546">
        <v>3</v>
      </c>
      <c r="AB825" s="471" t="s">
        <v>54</v>
      </c>
      <c r="AC825" s="471" t="s">
        <v>54</v>
      </c>
      <c r="AD825" s="471" t="s">
        <v>54</v>
      </c>
      <c r="AE825" s="471" t="s">
        <v>54</v>
      </c>
      <c r="AF825" s="471" t="s">
        <v>54</v>
      </c>
      <c r="AG825" s="471">
        <v>3</v>
      </c>
      <c r="AH825" s="578">
        <v>17.97</v>
      </c>
      <c r="AI825" s="578">
        <v>18.66</v>
      </c>
      <c r="AJ825" s="578" t="s">
        <v>54</v>
      </c>
      <c r="AK825" s="579">
        <v>18.314999999999998</v>
      </c>
      <c r="AL825" s="576">
        <v>813.99999999999989</v>
      </c>
      <c r="AM825" s="576">
        <v>4.7768878718535595</v>
      </c>
      <c r="AN825" s="546">
        <v>8</v>
      </c>
      <c r="AO825" s="542"/>
    </row>
    <row r="826" spans="1:325" x14ac:dyDescent="0.25">
      <c r="A826" s="537"/>
      <c r="B826" s="495"/>
      <c r="C826" s="495" t="s">
        <v>255</v>
      </c>
      <c r="D826" s="473" t="s">
        <v>379</v>
      </c>
      <c r="E826" s="546" t="s">
        <v>538</v>
      </c>
      <c r="F826" s="577">
        <v>105</v>
      </c>
      <c r="G826" s="577">
        <v>203</v>
      </c>
      <c r="H826" s="577">
        <v>76</v>
      </c>
      <c r="I826" s="546" t="s">
        <v>127</v>
      </c>
      <c r="J826" s="576">
        <v>0</v>
      </c>
      <c r="K826" s="576">
        <v>0</v>
      </c>
      <c r="L826" s="576">
        <v>0</v>
      </c>
      <c r="M826" s="576">
        <v>0</v>
      </c>
      <c r="N826" s="575">
        <v>19.3</v>
      </c>
      <c r="O826" s="576">
        <v>4.5</v>
      </c>
      <c r="P826" s="575">
        <v>3.5</v>
      </c>
      <c r="Q826" s="546" t="s">
        <v>126</v>
      </c>
      <c r="R826" s="576">
        <v>13.6</v>
      </c>
      <c r="S826" s="577">
        <v>38.4</v>
      </c>
      <c r="T826" s="546" t="s">
        <v>543</v>
      </c>
      <c r="U826" s="546" t="s">
        <v>248</v>
      </c>
      <c r="V826" s="577">
        <v>330</v>
      </c>
      <c r="W826" s="576">
        <v>71.099999999999994</v>
      </c>
      <c r="X826" s="546">
        <v>1</v>
      </c>
      <c r="Y826" s="546">
        <v>1</v>
      </c>
      <c r="Z826" s="546">
        <v>1</v>
      </c>
      <c r="AA826" s="546">
        <v>1</v>
      </c>
      <c r="AB826" s="471" t="s">
        <v>54</v>
      </c>
      <c r="AC826" s="471" t="s">
        <v>54</v>
      </c>
      <c r="AD826" s="471" t="s">
        <v>54</v>
      </c>
      <c r="AE826" s="471" t="s">
        <v>54</v>
      </c>
      <c r="AF826" s="471" t="s">
        <v>54</v>
      </c>
      <c r="AG826" s="471">
        <v>1</v>
      </c>
      <c r="AH826" s="578">
        <v>18.13</v>
      </c>
      <c r="AI826" s="578">
        <v>18.32</v>
      </c>
      <c r="AJ826" s="578" t="s">
        <v>54</v>
      </c>
      <c r="AK826" s="579">
        <v>18.225000000000001</v>
      </c>
      <c r="AL826" s="576">
        <v>810</v>
      </c>
      <c r="AM826" s="576">
        <v>-3.6988110964332992</v>
      </c>
      <c r="AN826" s="546">
        <v>11</v>
      </c>
      <c r="AO826" s="542"/>
    </row>
    <row r="827" spans="1:325" x14ac:dyDescent="0.25">
      <c r="A827" s="537"/>
      <c r="B827" s="495"/>
      <c r="C827" s="495" t="s">
        <v>255</v>
      </c>
      <c r="D827" s="473" t="s">
        <v>379</v>
      </c>
      <c r="E827" s="546" t="s">
        <v>539</v>
      </c>
      <c r="F827" s="577">
        <v>67</v>
      </c>
      <c r="G827" s="577">
        <v>187.6</v>
      </c>
      <c r="H827" s="577">
        <v>76.599999999999994</v>
      </c>
      <c r="I827" s="546" t="s">
        <v>120</v>
      </c>
      <c r="J827" s="576">
        <v>5.9</v>
      </c>
      <c r="K827" s="576">
        <v>0</v>
      </c>
      <c r="L827" s="576">
        <v>0</v>
      </c>
      <c r="M827" s="576">
        <v>0</v>
      </c>
      <c r="N827" s="575">
        <v>21.7</v>
      </c>
      <c r="O827" s="575">
        <v>4.5999999999999996</v>
      </c>
      <c r="P827" s="575">
        <v>0</v>
      </c>
      <c r="Q827" s="546" t="s">
        <v>119</v>
      </c>
      <c r="R827" s="576">
        <v>13.8</v>
      </c>
      <c r="S827" s="577">
        <v>45.2</v>
      </c>
      <c r="T827" s="546" t="s">
        <v>543</v>
      </c>
      <c r="U827" s="546" t="s">
        <v>54</v>
      </c>
      <c r="V827" s="577">
        <v>324</v>
      </c>
      <c r="W827" s="576">
        <v>65.7</v>
      </c>
      <c r="X827" s="546">
        <v>3</v>
      </c>
      <c r="Y827" s="546">
        <v>3</v>
      </c>
      <c r="Z827" s="546">
        <v>1</v>
      </c>
      <c r="AA827" s="546">
        <v>1</v>
      </c>
      <c r="AB827" s="471" t="s">
        <v>54</v>
      </c>
      <c r="AC827" s="471" t="s">
        <v>54</v>
      </c>
      <c r="AD827" s="471" t="s">
        <v>54</v>
      </c>
      <c r="AE827" s="471" t="s">
        <v>54</v>
      </c>
      <c r="AF827" s="471" t="s">
        <v>54</v>
      </c>
      <c r="AG827" s="471">
        <v>1</v>
      </c>
      <c r="AH827" s="578">
        <v>19.8</v>
      </c>
      <c r="AI827" s="578">
        <v>19.420000000000002</v>
      </c>
      <c r="AJ827" s="578" t="s">
        <v>54</v>
      </c>
      <c r="AK827" s="579">
        <v>19.61</v>
      </c>
      <c r="AL827" s="576">
        <v>871.55555555555554</v>
      </c>
      <c r="AM827" s="576">
        <v>9.4308035714285676</v>
      </c>
      <c r="AN827" s="546">
        <v>4</v>
      </c>
      <c r="AO827" s="542"/>
    </row>
    <row r="828" spans="1:325" x14ac:dyDescent="0.25">
      <c r="A828" s="537"/>
      <c r="B828" s="495"/>
      <c r="C828" s="495" t="s">
        <v>255</v>
      </c>
      <c r="D828" s="473" t="s">
        <v>379</v>
      </c>
      <c r="E828" s="454" t="s">
        <v>496</v>
      </c>
      <c r="F828" s="717">
        <v>70</v>
      </c>
      <c r="G828" s="717">
        <v>218</v>
      </c>
      <c r="H828" s="717">
        <v>108</v>
      </c>
      <c r="I828" s="454" t="s">
        <v>127</v>
      </c>
      <c r="J828" s="716">
        <v>0</v>
      </c>
      <c r="K828" s="716">
        <v>1</v>
      </c>
      <c r="L828" s="716">
        <v>0</v>
      </c>
      <c r="M828" s="716">
        <v>0</v>
      </c>
      <c r="N828" s="715">
        <v>18.5</v>
      </c>
      <c r="O828" s="715">
        <v>4.9000000000000004</v>
      </c>
      <c r="P828" s="715">
        <v>0.5</v>
      </c>
      <c r="Q828" s="454" t="s">
        <v>119</v>
      </c>
      <c r="R828" s="716">
        <v>16</v>
      </c>
      <c r="S828" s="717">
        <v>30</v>
      </c>
      <c r="T828" s="454" t="s">
        <v>543</v>
      </c>
      <c r="U828" s="454" t="s">
        <v>248</v>
      </c>
      <c r="V828" s="724">
        <v>286.39999999999998</v>
      </c>
      <c r="W828" s="716">
        <v>63.8</v>
      </c>
      <c r="X828" s="454">
        <v>1</v>
      </c>
      <c r="Y828" s="454">
        <v>5</v>
      </c>
      <c r="Z828" s="454">
        <v>5</v>
      </c>
      <c r="AA828" s="454" t="s">
        <v>54</v>
      </c>
      <c r="AB828" s="689" t="s">
        <v>54</v>
      </c>
      <c r="AC828" s="689" t="s">
        <v>54</v>
      </c>
      <c r="AD828" s="689" t="s">
        <v>54</v>
      </c>
      <c r="AE828" s="689" t="s">
        <v>54</v>
      </c>
      <c r="AF828" s="689" t="s">
        <v>54</v>
      </c>
      <c r="AG828" s="689">
        <v>1</v>
      </c>
      <c r="AH828" s="718">
        <v>18.02</v>
      </c>
      <c r="AI828" s="718">
        <v>18.47</v>
      </c>
      <c r="AJ828" s="718" t="s">
        <v>54</v>
      </c>
      <c r="AK828" s="719">
        <v>18.244999999999997</v>
      </c>
      <c r="AL828" s="716">
        <v>810.8888888888888</v>
      </c>
      <c r="AM828" s="716">
        <v>-0.84239130434782916</v>
      </c>
      <c r="AN828" s="454">
        <v>16</v>
      </c>
      <c r="AO828" s="542"/>
    </row>
    <row r="829" spans="1:325" s="614" customFormat="1" ht="16.5" thickBot="1" x14ac:dyDescent="0.3">
      <c r="A829" s="537"/>
      <c r="B829" s="495"/>
      <c r="C829" s="495" t="s">
        <v>255</v>
      </c>
      <c r="D829" s="474" t="s">
        <v>379</v>
      </c>
      <c r="E829" s="720" t="s">
        <v>377</v>
      </c>
      <c r="F829" s="806">
        <v>84</v>
      </c>
      <c r="G829" s="807">
        <v>209.39999999999998</v>
      </c>
      <c r="H829" s="807">
        <v>85.4</v>
      </c>
      <c r="I829" s="720" t="s">
        <v>124</v>
      </c>
      <c r="J829" s="808">
        <v>1.0222222222222221</v>
      </c>
      <c r="K829" s="808">
        <v>0.66666666666666663</v>
      </c>
      <c r="L829" s="808">
        <v>0</v>
      </c>
      <c r="M829" s="808">
        <v>0</v>
      </c>
      <c r="N829" s="808">
        <v>20.033333333333331</v>
      </c>
      <c r="O829" s="808">
        <v>4.5599999999999996</v>
      </c>
      <c r="P829" s="808">
        <v>1.2855555555555556</v>
      </c>
      <c r="Q829" s="720" t="s">
        <v>247</v>
      </c>
      <c r="R829" s="808">
        <v>14.333333333333334</v>
      </c>
      <c r="S829" s="809">
        <v>39.766666666666666</v>
      </c>
      <c r="T829" s="720" t="s">
        <v>548</v>
      </c>
      <c r="U829" s="720" t="s">
        <v>245</v>
      </c>
      <c r="V829" s="807">
        <v>315.35555555555561</v>
      </c>
      <c r="W829" s="808">
        <v>65.504444444444445</v>
      </c>
      <c r="X829" s="807">
        <v>3</v>
      </c>
      <c r="Y829" s="807">
        <v>5</v>
      </c>
      <c r="Z829" s="807">
        <v>5</v>
      </c>
      <c r="AA829" s="807">
        <v>5</v>
      </c>
      <c r="AB829" s="691" t="s">
        <v>54</v>
      </c>
      <c r="AC829" s="691" t="s">
        <v>54</v>
      </c>
      <c r="AD829" s="691" t="s">
        <v>54</v>
      </c>
      <c r="AE829" s="691" t="s">
        <v>54</v>
      </c>
      <c r="AF829" s="691" t="s">
        <v>54</v>
      </c>
      <c r="AG829" s="691">
        <v>5</v>
      </c>
      <c r="AH829" s="722">
        <v>19.555555555555557</v>
      </c>
      <c r="AI829" s="722">
        <v>19.304444444444442</v>
      </c>
      <c r="AJ829" s="722" t="s">
        <v>54</v>
      </c>
      <c r="AK829" s="722">
        <v>19.43</v>
      </c>
      <c r="AL829" s="723">
        <v>863.55555555555554</v>
      </c>
      <c r="AM829" s="723">
        <v>3.8358767294103577</v>
      </c>
      <c r="AN829" s="720">
        <v>12</v>
      </c>
      <c r="AO829" s="542"/>
      <c r="AP829" s="765"/>
      <c r="AQ829" s="765"/>
      <c r="AR829" s="765"/>
      <c r="AS829" s="765"/>
      <c r="AT829" s="765"/>
      <c r="AU829" s="765"/>
      <c r="AV829" s="765"/>
      <c r="AW829" s="765"/>
      <c r="AX829" s="765"/>
      <c r="AY829" s="765"/>
      <c r="AZ829" s="765"/>
      <c r="BA829" s="765"/>
      <c r="BB829" s="765"/>
      <c r="BC829" s="765"/>
      <c r="BD829" s="765"/>
      <c r="BE829" s="765"/>
      <c r="BF829" s="765"/>
      <c r="BG829" s="765"/>
      <c r="BH829" s="765"/>
      <c r="BI829" s="765"/>
      <c r="BJ829" s="765"/>
      <c r="BK829" s="765"/>
      <c r="BL829" s="765"/>
      <c r="BM829" s="765"/>
      <c r="BN829" s="765"/>
      <c r="BO829" s="765"/>
      <c r="BP829" s="765"/>
      <c r="BQ829" s="765"/>
      <c r="BR829" s="765"/>
      <c r="BS829" s="765"/>
      <c r="BT829" s="765"/>
      <c r="BU829" s="765"/>
      <c r="BV829" s="765"/>
      <c r="BW829" s="765"/>
      <c r="BX829" s="765"/>
      <c r="BY829" s="765"/>
      <c r="BZ829" s="765"/>
      <c r="CA829" s="765"/>
      <c r="CB829" s="765"/>
      <c r="CC829" s="765"/>
      <c r="CD829" s="765"/>
      <c r="CE829" s="765"/>
      <c r="CF829" s="765"/>
      <c r="CG829" s="765"/>
      <c r="CH829" s="765"/>
      <c r="CI829" s="765"/>
      <c r="CJ829" s="765"/>
      <c r="CK829" s="765"/>
      <c r="CL829" s="765"/>
      <c r="CM829" s="765"/>
      <c r="CN829" s="765"/>
      <c r="CO829" s="765"/>
      <c r="CP829" s="765"/>
      <c r="CQ829" s="765"/>
      <c r="CR829" s="765"/>
      <c r="CS829" s="765"/>
      <c r="CT829" s="765"/>
      <c r="CU829" s="765"/>
      <c r="CV829" s="765"/>
      <c r="CW829" s="765"/>
      <c r="CX829" s="765"/>
      <c r="CY829" s="765"/>
      <c r="CZ829" s="765"/>
      <c r="DA829" s="765"/>
      <c r="DB829" s="765"/>
      <c r="DC829" s="765"/>
      <c r="DD829" s="765"/>
      <c r="DE829" s="765"/>
      <c r="DF829" s="765"/>
      <c r="DG829" s="765"/>
      <c r="DH829" s="765"/>
      <c r="DI829" s="765"/>
      <c r="DJ829" s="765"/>
      <c r="DK829" s="765"/>
      <c r="DL829" s="765"/>
      <c r="DM829" s="765"/>
      <c r="DN829" s="765"/>
      <c r="DO829" s="765"/>
      <c r="DP829" s="765"/>
      <c r="DQ829" s="765"/>
      <c r="DR829" s="765"/>
      <c r="DS829" s="765"/>
      <c r="DT829" s="765"/>
      <c r="DU829" s="765"/>
      <c r="DV829" s="765"/>
      <c r="DW829" s="765"/>
      <c r="DX829" s="765"/>
      <c r="DY829" s="765"/>
      <c r="DZ829" s="765"/>
      <c r="EA829" s="765"/>
      <c r="EB829" s="765"/>
      <c r="EC829" s="765"/>
      <c r="ED829" s="765"/>
      <c r="EE829" s="765"/>
      <c r="EF829" s="765"/>
      <c r="EG829" s="765"/>
      <c r="EH829" s="765"/>
      <c r="EI829" s="765"/>
      <c r="EJ829" s="765"/>
      <c r="EK829" s="765"/>
      <c r="EL829" s="765"/>
      <c r="EM829" s="765"/>
      <c r="EN829" s="765"/>
      <c r="EO829" s="765"/>
      <c r="EP829" s="765"/>
      <c r="EQ829" s="765"/>
      <c r="ER829" s="765"/>
      <c r="ES829" s="765"/>
      <c r="ET829" s="765"/>
      <c r="EU829" s="765"/>
      <c r="EV829" s="765"/>
      <c r="EW829" s="765"/>
      <c r="EX829" s="765"/>
      <c r="EY829" s="765"/>
      <c r="EZ829" s="765"/>
      <c r="FA829" s="765"/>
      <c r="FB829" s="765"/>
      <c r="FC829" s="765"/>
      <c r="FD829" s="765"/>
      <c r="FE829" s="765"/>
      <c r="FF829" s="765"/>
      <c r="FG829" s="765"/>
      <c r="FH829" s="765"/>
      <c r="FI829" s="765"/>
      <c r="FJ829" s="765"/>
      <c r="FK829" s="765"/>
      <c r="FL829" s="765"/>
      <c r="FM829" s="765"/>
      <c r="FN829" s="765"/>
      <c r="FO829" s="765"/>
      <c r="FP829" s="765"/>
      <c r="FQ829" s="765"/>
      <c r="FR829" s="765"/>
      <c r="FS829" s="765"/>
      <c r="FT829" s="765"/>
      <c r="FU829" s="765"/>
      <c r="FV829" s="765"/>
      <c r="FW829" s="765"/>
      <c r="FX829" s="765"/>
      <c r="FY829" s="765"/>
      <c r="FZ829" s="765"/>
      <c r="GA829" s="765"/>
      <c r="GB829" s="765"/>
      <c r="GC829" s="765"/>
      <c r="GD829" s="765"/>
      <c r="GE829" s="765"/>
      <c r="GF829" s="765"/>
      <c r="GG829" s="765"/>
      <c r="GH829" s="765"/>
      <c r="GI829" s="765"/>
      <c r="GJ829" s="765"/>
      <c r="GK829" s="765"/>
      <c r="GL829" s="765"/>
      <c r="GM829" s="765"/>
      <c r="GN829" s="765"/>
      <c r="GO829" s="765"/>
      <c r="GP829" s="765"/>
      <c r="GQ829" s="765"/>
      <c r="GR829" s="765"/>
      <c r="GS829" s="765"/>
      <c r="GT829" s="765"/>
      <c r="GU829" s="765"/>
      <c r="GV829" s="765"/>
      <c r="GW829" s="765"/>
      <c r="GX829" s="765"/>
      <c r="GY829" s="765"/>
      <c r="GZ829" s="765"/>
      <c r="HA829" s="765"/>
      <c r="HB829" s="765"/>
      <c r="HC829" s="765"/>
      <c r="HD829" s="765"/>
      <c r="HE829" s="765"/>
      <c r="HF829" s="765"/>
      <c r="HG829" s="765"/>
      <c r="HH829" s="765"/>
      <c r="HI829" s="765"/>
      <c r="HJ829" s="765"/>
      <c r="HK829" s="765"/>
      <c r="HL829" s="765"/>
      <c r="HM829" s="765"/>
      <c r="HN829" s="765"/>
      <c r="HO829" s="765"/>
      <c r="HP829" s="765"/>
      <c r="HQ829" s="765"/>
      <c r="HR829" s="765"/>
      <c r="HS829" s="765"/>
      <c r="HT829" s="765"/>
      <c r="HU829" s="765"/>
      <c r="HV829" s="765"/>
      <c r="HW829" s="765"/>
      <c r="HX829" s="765"/>
      <c r="HY829" s="765"/>
      <c r="HZ829" s="765"/>
      <c r="IA829" s="765"/>
      <c r="IB829" s="765"/>
      <c r="IC829" s="765"/>
      <c r="ID829" s="765"/>
      <c r="IE829" s="765"/>
      <c r="IF829" s="765"/>
      <c r="IG829" s="765"/>
      <c r="IH829" s="765"/>
      <c r="II829" s="765"/>
      <c r="IJ829" s="765"/>
      <c r="IK829" s="765"/>
      <c r="IL829" s="765"/>
      <c r="IM829" s="765"/>
      <c r="IN829" s="765"/>
      <c r="IO829" s="765"/>
      <c r="IP829" s="765"/>
      <c r="IQ829" s="765"/>
      <c r="IR829" s="765"/>
      <c r="IS829" s="765"/>
      <c r="IT829" s="765"/>
      <c r="IU829" s="765"/>
      <c r="IV829" s="765"/>
      <c r="IW829" s="765"/>
      <c r="IX829" s="765"/>
      <c r="IY829" s="765"/>
      <c r="IZ829" s="765"/>
      <c r="JA829" s="765"/>
      <c r="JB829" s="765"/>
      <c r="JC829" s="765"/>
      <c r="JD829" s="765"/>
      <c r="JE829" s="765"/>
      <c r="JF829" s="765"/>
      <c r="JG829" s="765"/>
      <c r="JH829" s="765"/>
      <c r="JI829" s="765"/>
      <c r="JJ829" s="765"/>
      <c r="JK829" s="765"/>
      <c r="JL829" s="765"/>
      <c r="JM829" s="765"/>
      <c r="JN829" s="765"/>
      <c r="JO829" s="765"/>
      <c r="JP829" s="765"/>
      <c r="JQ829" s="765"/>
      <c r="JR829" s="765"/>
      <c r="JS829" s="765"/>
      <c r="JT829" s="765"/>
      <c r="JU829" s="765"/>
      <c r="JV829" s="765"/>
      <c r="JW829" s="765"/>
      <c r="JX829" s="765"/>
      <c r="JY829" s="765"/>
      <c r="JZ829" s="765"/>
      <c r="KA829" s="765"/>
      <c r="KB829" s="765"/>
      <c r="KC829" s="765"/>
      <c r="KD829" s="765"/>
      <c r="KE829" s="765"/>
      <c r="KF829" s="765"/>
      <c r="KG829" s="765"/>
      <c r="KH829" s="765"/>
      <c r="KI829" s="765"/>
      <c r="KJ829" s="765"/>
      <c r="KK829" s="765"/>
      <c r="KL829" s="765"/>
      <c r="KM829" s="765"/>
      <c r="KN829" s="765"/>
      <c r="KO829" s="765"/>
      <c r="KP829" s="765"/>
      <c r="KQ829" s="765"/>
      <c r="KR829" s="765"/>
      <c r="KS829" s="765"/>
      <c r="KT829" s="765"/>
      <c r="KU829" s="765"/>
      <c r="KV829" s="765"/>
      <c r="KW829" s="765"/>
      <c r="KX829" s="765"/>
      <c r="KY829" s="765"/>
      <c r="KZ829" s="765"/>
      <c r="LA829" s="765"/>
      <c r="LB829" s="765"/>
      <c r="LC829" s="765"/>
      <c r="LD829" s="765"/>
      <c r="LE829" s="765"/>
      <c r="LF829" s="765"/>
      <c r="LG829" s="765"/>
      <c r="LH829" s="765"/>
      <c r="LI829" s="765"/>
      <c r="LJ829" s="765"/>
      <c r="LK829" s="765"/>
      <c r="LL829" s="765"/>
      <c r="LM829" s="765"/>
    </row>
    <row r="830" spans="1:325" x14ac:dyDescent="0.25">
      <c r="A830" s="537"/>
      <c r="B830" s="495"/>
      <c r="C830" s="495" t="s">
        <v>255</v>
      </c>
      <c r="D830" s="479" t="s">
        <v>385</v>
      </c>
      <c r="E830" s="465" t="s">
        <v>386</v>
      </c>
      <c r="F830" s="729">
        <v>93</v>
      </c>
      <c r="G830" s="729">
        <v>307</v>
      </c>
      <c r="H830" s="729">
        <v>142</v>
      </c>
      <c r="I830" s="465" t="s">
        <v>127</v>
      </c>
      <c r="J830" s="725">
        <v>0</v>
      </c>
      <c r="K830" s="725">
        <v>0</v>
      </c>
      <c r="L830" s="725">
        <v>0</v>
      </c>
      <c r="M830" s="725">
        <v>0</v>
      </c>
      <c r="N830" s="726">
        <v>20.2</v>
      </c>
      <c r="O830" s="726">
        <v>4.2</v>
      </c>
      <c r="P830" s="726">
        <v>2.4</v>
      </c>
      <c r="Q830" s="465" t="s">
        <v>130</v>
      </c>
      <c r="R830" s="727">
        <v>14.2</v>
      </c>
      <c r="S830" s="728">
        <v>32.6</v>
      </c>
      <c r="T830" s="465" t="s">
        <v>249</v>
      </c>
      <c r="U830" s="465" t="s">
        <v>248</v>
      </c>
      <c r="V830" s="729">
        <v>285.7</v>
      </c>
      <c r="W830" s="725">
        <v>64.3</v>
      </c>
      <c r="X830" s="455">
        <v>3</v>
      </c>
      <c r="Y830" s="712">
        <v>3</v>
      </c>
      <c r="Z830" s="455">
        <v>5</v>
      </c>
      <c r="AA830" s="712">
        <v>3</v>
      </c>
      <c r="AB830" s="455">
        <v>3</v>
      </c>
      <c r="AC830" s="455" t="s">
        <v>54</v>
      </c>
      <c r="AD830" s="455">
        <v>3</v>
      </c>
      <c r="AE830" s="455">
        <v>3</v>
      </c>
      <c r="AF830" s="455">
        <v>3</v>
      </c>
      <c r="AG830" s="455">
        <v>5</v>
      </c>
      <c r="AH830" s="730">
        <v>40.200000000000003</v>
      </c>
      <c r="AI830" s="730">
        <v>37.6</v>
      </c>
      <c r="AJ830" s="730" t="s">
        <v>54</v>
      </c>
      <c r="AK830" s="730">
        <v>38.900000000000006</v>
      </c>
      <c r="AL830" s="725">
        <v>864.44444444444468</v>
      </c>
      <c r="AM830" s="725">
        <v>6.1391541609822919</v>
      </c>
      <c r="AN830" s="465">
        <v>2</v>
      </c>
      <c r="AO830" s="542"/>
    </row>
    <row r="831" spans="1:325" x14ac:dyDescent="0.25">
      <c r="A831" s="537"/>
      <c r="B831" s="495"/>
      <c r="C831" s="495" t="s">
        <v>255</v>
      </c>
      <c r="D831" s="480" t="s">
        <v>385</v>
      </c>
      <c r="E831" s="547" t="s">
        <v>533</v>
      </c>
      <c r="F831" s="584">
        <v>81</v>
      </c>
      <c r="G831" s="584">
        <v>205</v>
      </c>
      <c r="H831" s="584">
        <v>85</v>
      </c>
      <c r="I831" s="547" t="s">
        <v>127</v>
      </c>
      <c r="J831" s="580">
        <v>0</v>
      </c>
      <c r="K831" s="580">
        <v>6.5</v>
      </c>
      <c r="L831" s="580">
        <v>28.4</v>
      </c>
      <c r="M831" s="580">
        <v>0</v>
      </c>
      <c r="N831" s="581">
        <v>19.100000000000001</v>
      </c>
      <c r="O831" s="581">
        <v>4.3</v>
      </c>
      <c r="P831" s="581">
        <v>0.9</v>
      </c>
      <c r="Q831" s="547" t="s">
        <v>119</v>
      </c>
      <c r="R831" s="582">
        <v>13.2</v>
      </c>
      <c r="S831" s="583">
        <v>37.6</v>
      </c>
      <c r="T831" s="547" t="s">
        <v>249</v>
      </c>
      <c r="U831" s="547" t="s">
        <v>248</v>
      </c>
      <c r="V831" s="584">
        <v>301.60000000000002</v>
      </c>
      <c r="W831" s="580">
        <v>65.3</v>
      </c>
      <c r="X831" s="546">
        <v>1</v>
      </c>
      <c r="Y831" s="577">
        <v>1</v>
      </c>
      <c r="Z831" s="546">
        <v>1</v>
      </c>
      <c r="AA831" s="577">
        <v>1</v>
      </c>
      <c r="AB831" s="546">
        <v>1</v>
      </c>
      <c r="AC831" s="546" t="s">
        <v>54</v>
      </c>
      <c r="AD831" s="546">
        <v>1</v>
      </c>
      <c r="AE831" s="546">
        <v>1</v>
      </c>
      <c r="AF831" s="546">
        <v>1</v>
      </c>
      <c r="AG831" s="546">
        <v>1</v>
      </c>
      <c r="AH831" s="585">
        <v>32.08</v>
      </c>
      <c r="AI831" s="585">
        <v>26.44</v>
      </c>
      <c r="AJ831" s="585" t="s">
        <v>54</v>
      </c>
      <c r="AK831" s="585">
        <v>29.259999999999998</v>
      </c>
      <c r="AL831" s="580">
        <v>650.22222222222217</v>
      </c>
      <c r="AM831" s="580">
        <v>-10.506193607585278</v>
      </c>
      <c r="AN831" s="547">
        <v>6</v>
      </c>
      <c r="AO831" s="542"/>
    </row>
    <row r="832" spans="1:325" x14ac:dyDescent="0.25">
      <c r="A832" s="537"/>
      <c r="B832" s="495"/>
      <c r="C832" s="495" t="s">
        <v>255</v>
      </c>
      <c r="D832" s="480" t="s">
        <v>385</v>
      </c>
      <c r="E832" s="547" t="s">
        <v>549</v>
      </c>
      <c r="F832" s="584">
        <v>84</v>
      </c>
      <c r="G832" s="584">
        <v>210</v>
      </c>
      <c r="H832" s="584">
        <v>90</v>
      </c>
      <c r="I832" s="547" t="s">
        <v>120</v>
      </c>
      <c r="J832" s="580">
        <v>0</v>
      </c>
      <c r="K832" s="580">
        <v>0</v>
      </c>
      <c r="L832" s="580">
        <v>0</v>
      </c>
      <c r="M832" s="580">
        <v>0</v>
      </c>
      <c r="N832" s="581">
        <v>20</v>
      </c>
      <c r="O832" s="581">
        <v>5</v>
      </c>
      <c r="P832" s="581">
        <v>2.5</v>
      </c>
      <c r="Q832" s="547" t="s">
        <v>550</v>
      </c>
      <c r="R832" s="582">
        <v>14</v>
      </c>
      <c r="S832" s="583">
        <v>39</v>
      </c>
      <c r="T832" s="547" t="s">
        <v>142</v>
      </c>
      <c r="U832" s="547" t="s">
        <v>248</v>
      </c>
      <c r="V832" s="584">
        <v>338.9</v>
      </c>
      <c r="W832" s="580">
        <v>76.5</v>
      </c>
      <c r="X832" s="546">
        <v>1</v>
      </c>
      <c r="Y832" s="577">
        <v>1</v>
      </c>
      <c r="Z832" s="546">
        <v>1</v>
      </c>
      <c r="AA832" s="577">
        <v>1</v>
      </c>
      <c r="AB832" s="546">
        <v>1</v>
      </c>
      <c r="AC832" s="546" t="s">
        <v>54</v>
      </c>
      <c r="AD832" s="546">
        <v>1</v>
      </c>
      <c r="AE832" s="546">
        <v>1</v>
      </c>
      <c r="AF832" s="546">
        <v>1</v>
      </c>
      <c r="AG832" s="546">
        <v>1</v>
      </c>
      <c r="AH832" s="585">
        <v>17.2</v>
      </c>
      <c r="AI832" s="585">
        <v>19.399999999999999</v>
      </c>
      <c r="AJ832" s="585" t="s">
        <v>54</v>
      </c>
      <c r="AK832" s="585">
        <v>18.299999999999997</v>
      </c>
      <c r="AL832" s="580">
        <v>406.66666666666657</v>
      </c>
      <c r="AM832" s="580">
        <v>7.9646017699114573</v>
      </c>
      <c r="AN832" s="547">
        <v>4</v>
      </c>
      <c r="AO832" s="542"/>
    </row>
    <row r="833" spans="1:325" x14ac:dyDescent="0.25">
      <c r="A833" s="537"/>
      <c r="B833" s="495"/>
      <c r="C833" s="495" t="s">
        <v>255</v>
      </c>
      <c r="D833" s="480" t="s">
        <v>385</v>
      </c>
      <c r="E833" s="547" t="s">
        <v>392</v>
      </c>
      <c r="F833" s="584">
        <v>95</v>
      </c>
      <c r="G833" s="584">
        <v>208</v>
      </c>
      <c r="H833" s="584">
        <v>87</v>
      </c>
      <c r="I833" s="547" t="s">
        <v>127</v>
      </c>
      <c r="J833" s="580">
        <v>1</v>
      </c>
      <c r="K833" s="580">
        <v>0.5</v>
      </c>
      <c r="L833" s="580">
        <v>0</v>
      </c>
      <c r="M833" s="580">
        <v>0</v>
      </c>
      <c r="N833" s="581">
        <v>18.899999999999999</v>
      </c>
      <c r="O833" s="581">
        <v>4.5</v>
      </c>
      <c r="P833" s="581">
        <v>0.7</v>
      </c>
      <c r="Q833" s="547" t="s">
        <v>126</v>
      </c>
      <c r="R833" s="582">
        <v>14.6</v>
      </c>
      <c r="S833" s="583">
        <v>40.700000000000003</v>
      </c>
      <c r="T833" s="547" t="s">
        <v>249</v>
      </c>
      <c r="U833" s="547" t="s">
        <v>248</v>
      </c>
      <c r="V833" s="584">
        <v>317</v>
      </c>
      <c r="W833" s="580">
        <v>65.8</v>
      </c>
      <c r="X833" s="546">
        <v>1</v>
      </c>
      <c r="Y833" s="577">
        <v>1</v>
      </c>
      <c r="Z833" s="546">
        <v>5</v>
      </c>
      <c r="AA833" s="577">
        <v>3</v>
      </c>
      <c r="AB833" s="546">
        <v>1</v>
      </c>
      <c r="AC833" s="546" t="s">
        <v>54</v>
      </c>
      <c r="AD833" s="546">
        <v>1</v>
      </c>
      <c r="AE833" s="546">
        <v>1</v>
      </c>
      <c r="AF833" s="546">
        <v>1</v>
      </c>
      <c r="AG833" s="546">
        <v>1</v>
      </c>
      <c r="AH833" s="585">
        <v>39.229999999999997</v>
      </c>
      <c r="AI833" s="585">
        <v>36.54</v>
      </c>
      <c r="AJ833" s="585" t="s">
        <v>54</v>
      </c>
      <c r="AK833" s="585">
        <v>37.884999999999998</v>
      </c>
      <c r="AL833" s="580">
        <v>841.8888888888888</v>
      </c>
      <c r="AM833" s="580">
        <v>10.451895043731774</v>
      </c>
      <c r="AN833" s="547">
        <v>2</v>
      </c>
      <c r="AO833" s="542"/>
    </row>
    <row r="834" spans="1:325" x14ac:dyDescent="0.25">
      <c r="A834" s="537"/>
      <c r="B834" s="495"/>
      <c r="C834" s="495" t="s">
        <v>255</v>
      </c>
      <c r="D834" s="480" t="s">
        <v>385</v>
      </c>
      <c r="E834" s="547" t="s">
        <v>380</v>
      </c>
      <c r="F834" s="584">
        <v>85</v>
      </c>
      <c r="G834" s="584">
        <v>212.3</v>
      </c>
      <c r="H834" s="584">
        <v>82.7</v>
      </c>
      <c r="I834" s="547" t="s">
        <v>127</v>
      </c>
      <c r="J834" s="580">
        <v>0.3</v>
      </c>
      <c r="K834" s="580">
        <v>8.6999999999999993</v>
      </c>
      <c r="L834" s="580">
        <v>4.5</v>
      </c>
      <c r="M834" s="580">
        <v>2.5</v>
      </c>
      <c r="N834" s="581">
        <v>18.8</v>
      </c>
      <c r="O834" s="581">
        <v>4.5</v>
      </c>
      <c r="P834" s="581">
        <v>0.4</v>
      </c>
      <c r="Q834" s="547" t="s">
        <v>126</v>
      </c>
      <c r="R834" s="582">
        <v>12.8</v>
      </c>
      <c r="S834" s="583">
        <v>40.6</v>
      </c>
      <c r="T834" s="547" t="s">
        <v>554</v>
      </c>
      <c r="U834" s="547" t="s">
        <v>248</v>
      </c>
      <c r="V834" s="584">
        <v>334.6</v>
      </c>
      <c r="W834" s="580">
        <v>78</v>
      </c>
      <c r="X834" s="546">
        <v>1</v>
      </c>
      <c r="Y834" s="577">
        <v>1</v>
      </c>
      <c r="Z834" s="546">
        <v>1</v>
      </c>
      <c r="AA834" s="577">
        <v>1</v>
      </c>
      <c r="AB834" s="546">
        <v>1</v>
      </c>
      <c r="AC834" s="546" t="s">
        <v>54</v>
      </c>
      <c r="AD834" s="546">
        <v>1</v>
      </c>
      <c r="AE834" s="546">
        <v>1</v>
      </c>
      <c r="AF834" s="546">
        <v>1</v>
      </c>
      <c r="AG834" s="546">
        <v>1</v>
      </c>
      <c r="AH834" s="585">
        <v>29.95</v>
      </c>
      <c r="AI834" s="585">
        <v>30.8</v>
      </c>
      <c r="AJ834" s="585" t="s">
        <v>54</v>
      </c>
      <c r="AK834" s="585">
        <v>30.375</v>
      </c>
      <c r="AL834" s="580">
        <v>675</v>
      </c>
      <c r="AM834" s="580">
        <v>1.0815307820299425</v>
      </c>
      <c r="AN834" s="547">
        <v>4</v>
      </c>
      <c r="AO834" s="542"/>
    </row>
    <row r="835" spans="1:325" x14ac:dyDescent="0.25">
      <c r="A835" s="537"/>
      <c r="B835" s="495"/>
      <c r="C835" s="495" t="s">
        <v>255</v>
      </c>
      <c r="D835" s="480" t="s">
        <v>385</v>
      </c>
      <c r="E835" s="547" t="s">
        <v>552</v>
      </c>
      <c r="F835" s="584">
        <v>91</v>
      </c>
      <c r="G835" s="584">
        <v>213</v>
      </c>
      <c r="H835" s="584">
        <v>84</v>
      </c>
      <c r="I835" s="547" t="s">
        <v>120</v>
      </c>
      <c r="J835" s="580">
        <v>0</v>
      </c>
      <c r="K835" s="580">
        <v>0</v>
      </c>
      <c r="L835" s="580">
        <v>5</v>
      </c>
      <c r="M835" s="580">
        <v>0</v>
      </c>
      <c r="N835" s="581">
        <v>19.5</v>
      </c>
      <c r="O835" s="581">
        <v>4.3</v>
      </c>
      <c r="P835" s="581">
        <v>1.7</v>
      </c>
      <c r="Q835" s="547" t="s">
        <v>126</v>
      </c>
      <c r="R835" s="582">
        <v>13.4</v>
      </c>
      <c r="S835" s="583">
        <v>40.200000000000003</v>
      </c>
      <c r="T835" s="547" t="s">
        <v>249</v>
      </c>
      <c r="U835" s="547" t="s">
        <v>248</v>
      </c>
      <c r="V835" s="584">
        <v>305</v>
      </c>
      <c r="W835" s="580">
        <v>66</v>
      </c>
      <c r="X835" s="546">
        <v>1</v>
      </c>
      <c r="Y835" s="577">
        <v>1</v>
      </c>
      <c r="Z835" s="546">
        <v>1</v>
      </c>
      <c r="AA835" s="577">
        <v>1</v>
      </c>
      <c r="AB835" s="546">
        <v>1</v>
      </c>
      <c r="AC835" s="546" t="s">
        <v>54</v>
      </c>
      <c r="AD835" s="546">
        <v>1</v>
      </c>
      <c r="AE835" s="546">
        <v>1</v>
      </c>
      <c r="AF835" s="546">
        <v>1</v>
      </c>
      <c r="AG835" s="546">
        <v>1</v>
      </c>
      <c r="AH835" s="585">
        <v>32.32</v>
      </c>
      <c r="AI835" s="585">
        <v>31.95</v>
      </c>
      <c r="AJ835" s="585" t="s">
        <v>54</v>
      </c>
      <c r="AK835" s="585">
        <v>32.134999999999998</v>
      </c>
      <c r="AL835" s="580">
        <v>714.11111111111097</v>
      </c>
      <c r="AM835" s="580">
        <v>-5.4852941176470758</v>
      </c>
      <c r="AN835" s="547">
        <v>6</v>
      </c>
      <c r="AO835" s="542"/>
    </row>
    <row r="836" spans="1:325" x14ac:dyDescent="0.25">
      <c r="A836" s="537"/>
      <c r="B836" s="495"/>
      <c r="C836" s="495" t="s">
        <v>255</v>
      </c>
      <c r="D836" s="480" t="s">
        <v>385</v>
      </c>
      <c r="E836" s="547" t="s">
        <v>553</v>
      </c>
      <c r="F836" s="584">
        <v>81</v>
      </c>
      <c r="G836" s="584">
        <v>213</v>
      </c>
      <c r="H836" s="584">
        <v>88</v>
      </c>
      <c r="I836" s="547" t="s">
        <v>127</v>
      </c>
      <c r="J836" s="580">
        <v>0.05</v>
      </c>
      <c r="K836" s="580">
        <v>0.8</v>
      </c>
      <c r="L836" s="580">
        <v>4.3</v>
      </c>
      <c r="M836" s="580">
        <v>0</v>
      </c>
      <c r="N836" s="581">
        <v>19.3</v>
      </c>
      <c r="O836" s="581">
        <v>4.2</v>
      </c>
      <c r="P836" s="581">
        <v>0.8</v>
      </c>
      <c r="Q836" s="547" t="s">
        <v>130</v>
      </c>
      <c r="R836" s="582">
        <v>13.4</v>
      </c>
      <c r="S836" s="583">
        <v>43</v>
      </c>
      <c r="T836" s="547" t="s">
        <v>543</v>
      </c>
      <c r="U836" s="547" t="s">
        <v>248</v>
      </c>
      <c r="V836" s="584">
        <v>296</v>
      </c>
      <c r="W836" s="580">
        <v>64.8</v>
      </c>
      <c r="X836" s="546">
        <v>1</v>
      </c>
      <c r="Y836" s="577">
        <v>3</v>
      </c>
      <c r="Z836" s="546">
        <v>1</v>
      </c>
      <c r="AA836" s="577">
        <v>3</v>
      </c>
      <c r="AB836" s="546">
        <v>3</v>
      </c>
      <c r="AC836" s="546" t="s">
        <v>54</v>
      </c>
      <c r="AD836" s="546">
        <v>3</v>
      </c>
      <c r="AE836" s="546">
        <v>3</v>
      </c>
      <c r="AF836" s="546">
        <v>3</v>
      </c>
      <c r="AG836" s="546">
        <v>3</v>
      </c>
      <c r="AH836" s="585">
        <v>35.625</v>
      </c>
      <c r="AI836" s="585">
        <v>34.5</v>
      </c>
      <c r="AJ836" s="585" t="s">
        <v>54</v>
      </c>
      <c r="AK836" s="585">
        <v>35.0625</v>
      </c>
      <c r="AL836" s="580">
        <v>779.16666666666663</v>
      </c>
      <c r="AM836" s="580">
        <v>3.6011080332409873</v>
      </c>
      <c r="AN836" s="547">
        <v>2</v>
      </c>
      <c r="AO836" s="542"/>
    </row>
    <row r="837" spans="1:325" x14ac:dyDescent="0.25">
      <c r="A837" s="537"/>
      <c r="B837" s="495"/>
      <c r="C837" s="495" t="s">
        <v>255</v>
      </c>
      <c r="D837" s="480" t="s">
        <v>385</v>
      </c>
      <c r="E837" s="464" t="s">
        <v>505</v>
      </c>
      <c r="F837" s="735">
        <v>70</v>
      </c>
      <c r="G837" s="735">
        <v>183</v>
      </c>
      <c r="H837" s="735">
        <v>75</v>
      </c>
      <c r="I837" s="464" t="s">
        <v>127</v>
      </c>
      <c r="J837" s="731">
        <v>0</v>
      </c>
      <c r="K837" s="731">
        <v>0</v>
      </c>
      <c r="L837" s="731">
        <v>0</v>
      </c>
      <c r="M837" s="731">
        <v>0</v>
      </c>
      <c r="N837" s="732">
        <v>21.3</v>
      </c>
      <c r="O837" s="732">
        <v>5.3</v>
      </c>
      <c r="P837" s="732">
        <v>0.3</v>
      </c>
      <c r="Q837" s="464" t="s">
        <v>119</v>
      </c>
      <c r="R837" s="733">
        <v>16</v>
      </c>
      <c r="S837" s="734">
        <v>41</v>
      </c>
      <c r="T837" s="464" t="s">
        <v>249</v>
      </c>
      <c r="U837" s="464" t="s">
        <v>248</v>
      </c>
      <c r="V837" s="735">
        <v>257.8</v>
      </c>
      <c r="W837" s="731">
        <v>66.2</v>
      </c>
      <c r="X837" s="454">
        <v>3</v>
      </c>
      <c r="Y837" s="717">
        <v>5</v>
      </c>
      <c r="Z837" s="454">
        <v>3</v>
      </c>
      <c r="AA837" s="717">
        <v>3</v>
      </c>
      <c r="AB837" s="454">
        <v>3</v>
      </c>
      <c r="AC837" s="454" t="s">
        <v>54</v>
      </c>
      <c r="AD837" s="454">
        <v>3</v>
      </c>
      <c r="AE837" s="454">
        <v>3</v>
      </c>
      <c r="AF837" s="454">
        <v>3</v>
      </c>
      <c r="AG837" s="454">
        <v>3</v>
      </c>
      <c r="AH837" s="736">
        <v>44.8</v>
      </c>
      <c r="AI837" s="736">
        <v>42.2</v>
      </c>
      <c r="AJ837" s="736" t="s">
        <v>54</v>
      </c>
      <c r="AK837" s="736">
        <v>43.5</v>
      </c>
      <c r="AL837" s="731">
        <v>966.66666666666663</v>
      </c>
      <c r="AM837" s="731">
        <v>17.567567567567554</v>
      </c>
      <c r="AN837" s="464">
        <v>5</v>
      </c>
      <c r="AO837" s="542"/>
    </row>
    <row r="838" spans="1:325" s="614" customFormat="1" ht="16.5" thickBot="1" x14ac:dyDescent="0.3">
      <c r="A838" s="537"/>
      <c r="B838" s="496"/>
      <c r="C838" s="496" t="s">
        <v>255</v>
      </c>
      <c r="D838" s="481" t="s">
        <v>385</v>
      </c>
      <c r="E838" s="737" t="s">
        <v>377</v>
      </c>
      <c r="F838" s="741">
        <v>85</v>
      </c>
      <c r="G838" s="741">
        <v>218.91249999999999</v>
      </c>
      <c r="H838" s="741">
        <v>91.712500000000006</v>
      </c>
      <c r="I838" s="737" t="s">
        <v>124</v>
      </c>
      <c r="J838" s="742">
        <v>0.16875000000000001</v>
      </c>
      <c r="K838" s="742">
        <v>2.0625</v>
      </c>
      <c r="L838" s="742">
        <v>5.2749999999999995</v>
      </c>
      <c r="M838" s="742">
        <v>0.3125</v>
      </c>
      <c r="N838" s="738">
        <v>19.637499999999999</v>
      </c>
      <c r="O838" s="738">
        <v>4.5374999999999996</v>
      </c>
      <c r="P838" s="738">
        <v>1.2125000000000001</v>
      </c>
      <c r="Q838" s="737" t="s">
        <v>247</v>
      </c>
      <c r="R838" s="739">
        <v>13.950000000000001</v>
      </c>
      <c r="S838" s="740">
        <v>39.337499999999999</v>
      </c>
      <c r="T838" s="737" t="s">
        <v>246</v>
      </c>
      <c r="U838" s="737" t="s">
        <v>245</v>
      </c>
      <c r="V838" s="741">
        <v>304.57499999999999</v>
      </c>
      <c r="W838" s="742">
        <v>68.362499999999997</v>
      </c>
      <c r="X838" s="741">
        <v>3</v>
      </c>
      <c r="Y838" s="721">
        <v>5</v>
      </c>
      <c r="Z838" s="741">
        <v>5</v>
      </c>
      <c r="AA838" s="721">
        <v>3</v>
      </c>
      <c r="AB838" s="741">
        <v>3</v>
      </c>
      <c r="AC838" s="741" t="s">
        <v>54</v>
      </c>
      <c r="AD838" s="741">
        <v>3</v>
      </c>
      <c r="AE838" s="741">
        <v>3</v>
      </c>
      <c r="AF838" s="741">
        <v>3</v>
      </c>
      <c r="AG838" s="741">
        <v>5</v>
      </c>
      <c r="AH838" s="743">
        <v>33.925624999999997</v>
      </c>
      <c r="AI838" s="743">
        <v>32.428750000000001</v>
      </c>
      <c r="AJ838" s="743" t="s">
        <v>54</v>
      </c>
      <c r="AK838" s="743">
        <v>33.177187500000002</v>
      </c>
      <c r="AL838" s="742">
        <v>737.27083333333337</v>
      </c>
      <c r="AM838" s="742">
        <v>3.8861789413428145</v>
      </c>
      <c r="AN838" s="737">
        <v>6</v>
      </c>
      <c r="AO838" s="478"/>
      <c r="AP838" s="765"/>
      <c r="AQ838" s="765"/>
      <c r="AR838" s="765"/>
      <c r="AS838" s="765"/>
      <c r="AT838" s="765"/>
      <c r="AU838" s="765"/>
      <c r="AV838" s="765"/>
      <c r="AW838" s="765"/>
      <c r="AX838" s="765"/>
      <c r="AY838" s="765"/>
      <c r="AZ838" s="765"/>
      <c r="BA838" s="765"/>
      <c r="BB838" s="765"/>
      <c r="BC838" s="765"/>
      <c r="BD838" s="765"/>
      <c r="BE838" s="765"/>
      <c r="BF838" s="765"/>
      <c r="BG838" s="765"/>
      <c r="BH838" s="765"/>
      <c r="BI838" s="765"/>
      <c r="BJ838" s="765"/>
      <c r="BK838" s="765"/>
      <c r="BL838" s="765"/>
      <c r="BM838" s="765"/>
      <c r="BN838" s="765"/>
      <c r="BO838" s="765"/>
      <c r="BP838" s="765"/>
      <c r="BQ838" s="765"/>
      <c r="BR838" s="765"/>
      <c r="BS838" s="765"/>
      <c r="BT838" s="765"/>
      <c r="BU838" s="765"/>
      <c r="BV838" s="765"/>
      <c r="BW838" s="765"/>
      <c r="BX838" s="765"/>
      <c r="BY838" s="765"/>
      <c r="BZ838" s="765"/>
      <c r="CA838" s="765"/>
      <c r="CB838" s="765"/>
      <c r="CC838" s="765"/>
      <c r="CD838" s="765"/>
      <c r="CE838" s="765"/>
      <c r="CF838" s="765"/>
      <c r="CG838" s="765"/>
      <c r="CH838" s="765"/>
      <c r="CI838" s="765"/>
      <c r="CJ838" s="765"/>
      <c r="CK838" s="765"/>
      <c r="CL838" s="765"/>
      <c r="CM838" s="765"/>
      <c r="CN838" s="765"/>
      <c r="CO838" s="765"/>
      <c r="CP838" s="765"/>
      <c r="CQ838" s="765"/>
      <c r="CR838" s="765"/>
      <c r="CS838" s="765"/>
      <c r="CT838" s="765"/>
      <c r="CU838" s="765"/>
      <c r="CV838" s="765"/>
      <c r="CW838" s="765"/>
      <c r="CX838" s="765"/>
      <c r="CY838" s="765"/>
      <c r="CZ838" s="765"/>
      <c r="DA838" s="765"/>
      <c r="DB838" s="765"/>
      <c r="DC838" s="765"/>
      <c r="DD838" s="765"/>
      <c r="DE838" s="765"/>
      <c r="DF838" s="765"/>
      <c r="DG838" s="765"/>
      <c r="DH838" s="765"/>
      <c r="DI838" s="765"/>
      <c r="DJ838" s="765"/>
      <c r="DK838" s="765"/>
      <c r="DL838" s="765"/>
      <c r="DM838" s="765"/>
      <c r="DN838" s="765"/>
      <c r="DO838" s="765"/>
      <c r="DP838" s="765"/>
      <c r="DQ838" s="765"/>
      <c r="DR838" s="765"/>
      <c r="DS838" s="765"/>
      <c r="DT838" s="765"/>
      <c r="DU838" s="765"/>
      <c r="DV838" s="765"/>
      <c r="DW838" s="765"/>
      <c r="DX838" s="765"/>
      <c r="DY838" s="765"/>
      <c r="DZ838" s="765"/>
      <c r="EA838" s="765"/>
      <c r="EB838" s="765"/>
      <c r="EC838" s="765"/>
      <c r="ED838" s="765"/>
      <c r="EE838" s="765"/>
      <c r="EF838" s="765"/>
      <c r="EG838" s="765"/>
      <c r="EH838" s="765"/>
      <c r="EI838" s="765"/>
      <c r="EJ838" s="765"/>
      <c r="EK838" s="765"/>
      <c r="EL838" s="765"/>
      <c r="EM838" s="765"/>
      <c r="EN838" s="765"/>
      <c r="EO838" s="765"/>
      <c r="EP838" s="765"/>
      <c r="EQ838" s="765"/>
      <c r="ER838" s="765"/>
      <c r="ES838" s="765"/>
      <c r="ET838" s="765"/>
      <c r="EU838" s="765"/>
      <c r="EV838" s="765"/>
      <c r="EW838" s="765"/>
      <c r="EX838" s="765"/>
      <c r="EY838" s="765"/>
      <c r="EZ838" s="765"/>
      <c r="FA838" s="765"/>
      <c r="FB838" s="765"/>
      <c r="FC838" s="765"/>
      <c r="FD838" s="765"/>
      <c r="FE838" s="765"/>
      <c r="FF838" s="765"/>
      <c r="FG838" s="765"/>
      <c r="FH838" s="765"/>
      <c r="FI838" s="765"/>
      <c r="FJ838" s="765"/>
      <c r="FK838" s="765"/>
      <c r="FL838" s="765"/>
      <c r="FM838" s="765"/>
      <c r="FN838" s="765"/>
      <c r="FO838" s="765"/>
      <c r="FP838" s="765"/>
      <c r="FQ838" s="765"/>
      <c r="FR838" s="765"/>
      <c r="FS838" s="765"/>
      <c r="FT838" s="765"/>
      <c r="FU838" s="765"/>
      <c r="FV838" s="765"/>
      <c r="FW838" s="765"/>
      <c r="FX838" s="765"/>
      <c r="FY838" s="765"/>
      <c r="FZ838" s="765"/>
      <c r="GA838" s="765"/>
      <c r="GB838" s="765"/>
      <c r="GC838" s="765"/>
      <c r="GD838" s="765"/>
      <c r="GE838" s="765"/>
      <c r="GF838" s="765"/>
      <c r="GG838" s="765"/>
      <c r="GH838" s="765"/>
      <c r="GI838" s="765"/>
      <c r="GJ838" s="765"/>
      <c r="GK838" s="765"/>
      <c r="GL838" s="765"/>
      <c r="GM838" s="765"/>
      <c r="GN838" s="765"/>
      <c r="GO838" s="765"/>
      <c r="GP838" s="765"/>
      <c r="GQ838" s="765"/>
      <c r="GR838" s="765"/>
      <c r="GS838" s="765"/>
      <c r="GT838" s="765"/>
      <c r="GU838" s="765"/>
      <c r="GV838" s="765"/>
      <c r="GW838" s="765"/>
      <c r="GX838" s="765"/>
      <c r="GY838" s="765"/>
      <c r="GZ838" s="765"/>
      <c r="HA838" s="765"/>
      <c r="HB838" s="765"/>
      <c r="HC838" s="765"/>
      <c r="HD838" s="765"/>
      <c r="HE838" s="765"/>
      <c r="HF838" s="765"/>
      <c r="HG838" s="765"/>
      <c r="HH838" s="765"/>
      <c r="HI838" s="765"/>
      <c r="HJ838" s="765"/>
      <c r="HK838" s="765"/>
      <c r="HL838" s="765"/>
      <c r="HM838" s="765"/>
      <c r="HN838" s="765"/>
      <c r="HO838" s="765"/>
      <c r="HP838" s="765"/>
      <c r="HQ838" s="765"/>
      <c r="HR838" s="765"/>
      <c r="HS838" s="765"/>
      <c r="HT838" s="765"/>
      <c r="HU838" s="765"/>
      <c r="HV838" s="765"/>
      <c r="HW838" s="765"/>
      <c r="HX838" s="765"/>
      <c r="HY838" s="765"/>
      <c r="HZ838" s="765"/>
      <c r="IA838" s="765"/>
      <c r="IB838" s="765"/>
      <c r="IC838" s="765"/>
      <c r="ID838" s="765"/>
      <c r="IE838" s="765"/>
      <c r="IF838" s="765"/>
      <c r="IG838" s="765"/>
      <c r="IH838" s="765"/>
      <c r="II838" s="765"/>
      <c r="IJ838" s="765"/>
      <c r="IK838" s="765"/>
      <c r="IL838" s="765"/>
      <c r="IM838" s="765"/>
      <c r="IN838" s="765"/>
      <c r="IO838" s="765"/>
      <c r="IP838" s="765"/>
      <c r="IQ838" s="765"/>
      <c r="IR838" s="765"/>
      <c r="IS838" s="765"/>
      <c r="IT838" s="765"/>
      <c r="IU838" s="765"/>
      <c r="IV838" s="765"/>
      <c r="IW838" s="765"/>
      <c r="IX838" s="765"/>
      <c r="IY838" s="765"/>
      <c r="IZ838" s="765"/>
      <c r="JA838" s="765"/>
      <c r="JB838" s="765"/>
      <c r="JC838" s="765"/>
      <c r="JD838" s="765"/>
      <c r="JE838" s="765"/>
      <c r="JF838" s="765"/>
      <c r="JG838" s="765"/>
      <c r="JH838" s="765"/>
      <c r="JI838" s="765"/>
      <c r="JJ838" s="765"/>
      <c r="JK838" s="765"/>
      <c r="JL838" s="765"/>
      <c r="JM838" s="765"/>
      <c r="JN838" s="765"/>
      <c r="JO838" s="765"/>
      <c r="JP838" s="765"/>
      <c r="JQ838" s="765"/>
      <c r="JR838" s="765"/>
      <c r="JS838" s="765"/>
      <c r="JT838" s="765"/>
      <c r="JU838" s="765"/>
      <c r="JV838" s="765"/>
      <c r="JW838" s="765"/>
      <c r="JX838" s="765"/>
      <c r="JY838" s="765"/>
      <c r="JZ838" s="765"/>
      <c r="KA838" s="765"/>
      <c r="KB838" s="765"/>
      <c r="KC838" s="765"/>
      <c r="KD838" s="765"/>
      <c r="KE838" s="765"/>
      <c r="KF838" s="765"/>
      <c r="KG838" s="765"/>
      <c r="KH838" s="765"/>
      <c r="KI838" s="765"/>
      <c r="KJ838" s="765"/>
      <c r="KK838" s="765"/>
      <c r="KL838" s="765"/>
      <c r="KM838" s="765"/>
      <c r="KN838" s="765"/>
      <c r="KO838" s="765"/>
      <c r="KP838" s="765"/>
      <c r="KQ838" s="765"/>
      <c r="KR838" s="765"/>
      <c r="KS838" s="765"/>
      <c r="KT838" s="765"/>
      <c r="KU838" s="765"/>
      <c r="KV838" s="765"/>
      <c r="KW838" s="765"/>
      <c r="KX838" s="765"/>
      <c r="KY838" s="765"/>
      <c r="KZ838" s="765"/>
      <c r="LA838" s="765"/>
      <c r="LB838" s="765"/>
      <c r="LC838" s="765"/>
      <c r="LD838" s="765"/>
      <c r="LE838" s="765"/>
      <c r="LF838" s="765"/>
      <c r="LG838" s="765"/>
      <c r="LH838" s="765"/>
      <c r="LI838" s="765"/>
      <c r="LJ838" s="765"/>
      <c r="LK838" s="765"/>
      <c r="LL838" s="765"/>
      <c r="LM838" s="765"/>
    </row>
    <row r="839" spans="1:325" ht="15.6" customHeight="1" x14ac:dyDescent="0.25">
      <c r="A839" s="537"/>
      <c r="B839" s="494" t="s">
        <v>560</v>
      </c>
      <c r="C839" s="494" t="s">
        <v>561</v>
      </c>
      <c r="D839" s="472" t="s">
        <v>409</v>
      </c>
      <c r="E839" s="455" t="s">
        <v>363</v>
      </c>
      <c r="F839" s="712">
        <v>86</v>
      </c>
      <c r="G839" s="712">
        <v>205</v>
      </c>
      <c r="H839" s="712">
        <v>90</v>
      </c>
      <c r="I839" s="455" t="s">
        <v>127</v>
      </c>
      <c r="J839" s="711">
        <v>5.6</v>
      </c>
      <c r="K839" s="711">
        <v>0</v>
      </c>
      <c r="L839" s="711">
        <v>0</v>
      </c>
      <c r="M839" s="711">
        <v>0</v>
      </c>
      <c r="N839" s="710">
        <v>20.2</v>
      </c>
      <c r="O839" s="710">
        <v>4.8</v>
      </c>
      <c r="P839" s="710">
        <v>0</v>
      </c>
      <c r="Q839" s="455" t="s">
        <v>130</v>
      </c>
      <c r="R839" s="711">
        <v>14.8</v>
      </c>
      <c r="S839" s="712">
        <v>34.4</v>
      </c>
      <c r="T839" s="455" t="s">
        <v>249</v>
      </c>
      <c r="U839" s="711" t="s">
        <v>248</v>
      </c>
      <c r="V839" s="712">
        <v>396.3</v>
      </c>
      <c r="W839" s="711">
        <v>72.599999999999994</v>
      </c>
      <c r="X839" s="455">
        <v>3</v>
      </c>
      <c r="Y839" s="455">
        <v>3</v>
      </c>
      <c r="Z839" s="455">
        <v>3</v>
      </c>
      <c r="AA839" s="455">
        <v>3</v>
      </c>
      <c r="AB839" s="683" t="s">
        <v>54</v>
      </c>
      <c r="AC839" s="683" t="s">
        <v>54</v>
      </c>
      <c r="AD839" s="683" t="s">
        <v>54</v>
      </c>
      <c r="AE839" s="683" t="s">
        <v>54</v>
      </c>
      <c r="AF839" s="683" t="s">
        <v>54</v>
      </c>
      <c r="AG839" s="683">
        <v>3</v>
      </c>
      <c r="AH839" s="713">
        <v>22.4</v>
      </c>
      <c r="AI839" s="713">
        <v>23</v>
      </c>
      <c r="AJ839" s="713" t="s">
        <v>54</v>
      </c>
      <c r="AK839" s="714">
        <v>22.7</v>
      </c>
      <c r="AL839" s="711">
        <v>1008.8888888888888</v>
      </c>
      <c r="AM839" s="711">
        <v>18.229166666666636</v>
      </c>
      <c r="AN839" s="455">
        <v>2</v>
      </c>
      <c r="AO839" s="819" t="s">
        <v>772</v>
      </c>
    </row>
    <row r="840" spans="1:325" ht="15.6" customHeight="1" x14ac:dyDescent="0.25">
      <c r="A840" s="537"/>
      <c r="B840" s="495" t="s">
        <v>560</v>
      </c>
      <c r="C840" s="495" t="s">
        <v>561</v>
      </c>
      <c r="D840" s="473"/>
      <c r="E840" s="546" t="s">
        <v>538</v>
      </c>
      <c r="F840" s="577">
        <v>101</v>
      </c>
      <c r="G840" s="577">
        <v>207</v>
      </c>
      <c r="H840" s="577">
        <v>105</v>
      </c>
      <c r="I840" s="546" t="s">
        <v>120</v>
      </c>
      <c r="J840" s="576">
        <v>0</v>
      </c>
      <c r="K840" s="576">
        <v>0</v>
      </c>
      <c r="L840" s="576">
        <v>0</v>
      </c>
      <c r="M840" s="576" t="s">
        <v>54</v>
      </c>
      <c r="N840" s="575">
        <v>19</v>
      </c>
      <c r="O840" s="575">
        <v>4.2</v>
      </c>
      <c r="P840" s="575">
        <v>0.3</v>
      </c>
      <c r="Q840" s="546" t="s">
        <v>119</v>
      </c>
      <c r="R840" s="576">
        <v>14.6</v>
      </c>
      <c r="S840" s="577">
        <v>32</v>
      </c>
      <c r="T840" s="546" t="s">
        <v>249</v>
      </c>
      <c r="U840" s="576" t="s">
        <v>248</v>
      </c>
      <c r="V840" s="577">
        <v>292</v>
      </c>
      <c r="W840" s="576">
        <v>66.8</v>
      </c>
      <c r="X840" s="546">
        <v>1</v>
      </c>
      <c r="Y840" s="546">
        <v>1</v>
      </c>
      <c r="Z840" s="546">
        <v>1</v>
      </c>
      <c r="AA840" s="546" t="s">
        <v>54</v>
      </c>
      <c r="AB840" s="471" t="s">
        <v>54</v>
      </c>
      <c r="AC840" s="471" t="s">
        <v>54</v>
      </c>
      <c r="AD840" s="471" t="s">
        <v>54</v>
      </c>
      <c r="AE840" s="471" t="s">
        <v>54</v>
      </c>
      <c r="AF840" s="471" t="s">
        <v>54</v>
      </c>
      <c r="AG840" s="471">
        <v>1</v>
      </c>
      <c r="AH840" s="578">
        <v>19</v>
      </c>
      <c r="AI840" s="578">
        <v>18.690000000000001</v>
      </c>
      <c r="AJ840" s="578" t="s">
        <v>54</v>
      </c>
      <c r="AK840" s="579">
        <v>18.844999999999999</v>
      </c>
      <c r="AL840" s="576">
        <v>837.55555555555554</v>
      </c>
      <c r="AM840" s="576">
        <v>16.399011735639284</v>
      </c>
      <c r="AN840" s="546">
        <v>3</v>
      </c>
      <c r="AO840" s="542"/>
    </row>
    <row r="841" spans="1:325" ht="15.6" customHeight="1" x14ac:dyDescent="0.25">
      <c r="A841" s="537"/>
      <c r="B841" s="495" t="s">
        <v>560</v>
      </c>
      <c r="C841" s="495" t="s">
        <v>561</v>
      </c>
      <c r="D841" s="473"/>
      <c r="E841" s="546" t="s">
        <v>546</v>
      </c>
      <c r="F841" s="577">
        <v>75</v>
      </c>
      <c r="G841" s="577">
        <v>226</v>
      </c>
      <c r="H841" s="577">
        <v>124</v>
      </c>
      <c r="I841" s="546" t="s">
        <v>127</v>
      </c>
      <c r="J841" s="576">
        <v>3.3</v>
      </c>
      <c r="K841" s="576">
        <v>0</v>
      </c>
      <c r="L841" s="576">
        <v>0</v>
      </c>
      <c r="M841" s="576">
        <v>0.8</v>
      </c>
      <c r="N841" s="575">
        <v>19.399999999999999</v>
      </c>
      <c r="O841" s="575">
        <v>4.7109902947233726</v>
      </c>
      <c r="P841" s="575">
        <v>0</v>
      </c>
      <c r="Q841" s="546" t="s">
        <v>130</v>
      </c>
      <c r="R841" s="576">
        <v>14.2</v>
      </c>
      <c r="S841" s="577">
        <v>33</v>
      </c>
      <c r="T841" s="546" t="s">
        <v>249</v>
      </c>
      <c r="U841" s="576" t="s">
        <v>248</v>
      </c>
      <c r="V841" s="577">
        <v>259.89999999999998</v>
      </c>
      <c r="W841" s="576">
        <v>66.8</v>
      </c>
      <c r="X841" s="546">
        <v>1</v>
      </c>
      <c r="Y841" s="546">
        <v>1</v>
      </c>
      <c r="Z841" s="546">
        <v>1</v>
      </c>
      <c r="AA841" s="546">
        <v>1</v>
      </c>
      <c r="AB841" s="471" t="s">
        <v>54</v>
      </c>
      <c r="AC841" s="471" t="s">
        <v>54</v>
      </c>
      <c r="AD841" s="471" t="s">
        <v>54</v>
      </c>
      <c r="AE841" s="471" t="s">
        <v>54</v>
      </c>
      <c r="AF841" s="471" t="s">
        <v>54</v>
      </c>
      <c r="AG841" s="471">
        <v>1</v>
      </c>
      <c r="AH841" s="578">
        <v>16.64</v>
      </c>
      <c r="AI841" s="578">
        <v>16.82</v>
      </c>
      <c r="AJ841" s="578" t="s">
        <v>54</v>
      </c>
      <c r="AK841" s="579">
        <v>16.73</v>
      </c>
      <c r="AL841" s="576">
        <v>743.55555555555554</v>
      </c>
      <c r="AM841" s="576">
        <v>-0.77105575326216569</v>
      </c>
      <c r="AN841" s="546">
        <v>11</v>
      </c>
      <c r="AO841" s="542"/>
    </row>
    <row r="842" spans="1:325" ht="15.6" customHeight="1" x14ac:dyDescent="0.25">
      <c r="A842" s="537"/>
      <c r="B842" s="495" t="s">
        <v>560</v>
      </c>
      <c r="C842" s="495" t="s">
        <v>561</v>
      </c>
      <c r="D842" s="473"/>
      <c r="E842" s="546" t="s">
        <v>536</v>
      </c>
      <c r="F842" s="577">
        <v>73</v>
      </c>
      <c r="G842" s="577">
        <v>208</v>
      </c>
      <c r="H842" s="577">
        <v>85</v>
      </c>
      <c r="I842" s="546" t="s">
        <v>370</v>
      </c>
      <c r="J842" s="576">
        <v>0</v>
      </c>
      <c r="K842" s="576">
        <v>0</v>
      </c>
      <c r="L842" s="576">
        <v>0</v>
      </c>
      <c r="M842" s="576">
        <v>2</v>
      </c>
      <c r="N842" s="575">
        <v>18.2</v>
      </c>
      <c r="O842" s="575">
        <v>4.24</v>
      </c>
      <c r="P842" s="575">
        <v>0</v>
      </c>
      <c r="Q842" s="546" t="s">
        <v>130</v>
      </c>
      <c r="R842" s="576">
        <v>12</v>
      </c>
      <c r="S842" s="577">
        <v>31</v>
      </c>
      <c r="T842" s="546" t="s">
        <v>249</v>
      </c>
      <c r="U842" s="576" t="s">
        <v>248</v>
      </c>
      <c r="V842" s="577">
        <v>274.8</v>
      </c>
      <c r="W842" s="576">
        <v>75</v>
      </c>
      <c r="X842" s="546" t="s">
        <v>54</v>
      </c>
      <c r="Y842" s="546">
        <v>9</v>
      </c>
      <c r="Z842" s="546" t="s">
        <v>54</v>
      </c>
      <c r="AA842" s="546" t="s">
        <v>54</v>
      </c>
      <c r="AB842" s="471" t="s">
        <v>54</v>
      </c>
      <c r="AC842" s="471" t="s">
        <v>54</v>
      </c>
      <c r="AD842" s="471" t="s">
        <v>54</v>
      </c>
      <c r="AE842" s="471" t="s">
        <v>54</v>
      </c>
      <c r="AF842" s="471" t="s">
        <v>54</v>
      </c>
      <c r="AG842" s="471" t="s">
        <v>54</v>
      </c>
      <c r="AH842" s="578">
        <v>13.8</v>
      </c>
      <c r="AI842" s="578">
        <v>14.3</v>
      </c>
      <c r="AJ842" s="578" t="s">
        <v>54</v>
      </c>
      <c r="AK842" s="579">
        <v>14.05</v>
      </c>
      <c r="AL842" s="576">
        <v>624.44444444444446</v>
      </c>
      <c r="AM842" s="576">
        <v>-5.3872053872053858</v>
      </c>
      <c r="AN842" s="546">
        <v>10</v>
      </c>
      <c r="AO842" s="542"/>
    </row>
    <row r="843" spans="1:325" ht="15.6" customHeight="1" x14ac:dyDescent="0.25">
      <c r="A843" s="537"/>
      <c r="B843" s="495" t="s">
        <v>560</v>
      </c>
      <c r="C843" s="495" t="s">
        <v>561</v>
      </c>
      <c r="D843" s="473"/>
      <c r="E843" s="546" t="s">
        <v>539</v>
      </c>
      <c r="F843" s="577">
        <v>69</v>
      </c>
      <c r="G843" s="577">
        <v>222.1</v>
      </c>
      <c r="H843" s="577">
        <v>109.2</v>
      </c>
      <c r="I843" s="546" t="s">
        <v>120</v>
      </c>
      <c r="J843" s="576">
        <v>0</v>
      </c>
      <c r="K843" s="576">
        <v>0</v>
      </c>
      <c r="L843" s="576">
        <v>0</v>
      </c>
      <c r="M843" s="576" t="s">
        <v>54</v>
      </c>
      <c r="N843" s="575">
        <v>18.8</v>
      </c>
      <c r="O843" s="575">
        <v>4.2</v>
      </c>
      <c r="P843" s="575">
        <v>0</v>
      </c>
      <c r="Q843" s="546" t="s">
        <v>119</v>
      </c>
      <c r="R843" s="576">
        <v>13.5</v>
      </c>
      <c r="S843" s="577">
        <v>32.5</v>
      </c>
      <c r="T843" s="546" t="s">
        <v>249</v>
      </c>
      <c r="U843" s="576" t="s">
        <v>54</v>
      </c>
      <c r="V843" s="577">
        <v>419</v>
      </c>
      <c r="W843" s="576">
        <v>67.400000000000006</v>
      </c>
      <c r="X843" s="546">
        <v>1</v>
      </c>
      <c r="Y843" s="546">
        <v>1</v>
      </c>
      <c r="Z843" s="546">
        <v>1</v>
      </c>
      <c r="AA843" s="546" t="s">
        <v>54</v>
      </c>
      <c r="AB843" s="471" t="s">
        <v>54</v>
      </c>
      <c r="AC843" s="471" t="s">
        <v>54</v>
      </c>
      <c r="AD843" s="471" t="s">
        <v>54</v>
      </c>
      <c r="AE843" s="471" t="s">
        <v>54</v>
      </c>
      <c r="AF843" s="471" t="s">
        <v>54</v>
      </c>
      <c r="AG843" s="471">
        <v>2</v>
      </c>
      <c r="AH843" s="578">
        <v>17.78</v>
      </c>
      <c r="AI843" s="578">
        <v>17.82</v>
      </c>
      <c r="AJ843" s="578" t="s">
        <v>54</v>
      </c>
      <c r="AK843" s="579">
        <v>17.8</v>
      </c>
      <c r="AL843" s="576">
        <v>791.1111111111112</v>
      </c>
      <c r="AM843" s="576">
        <v>8.9018048332823767</v>
      </c>
      <c r="AN843" s="546">
        <v>7</v>
      </c>
      <c r="AO843" s="542"/>
    </row>
    <row r="844" spans="1:325" ht="15.6" customHeight="1" x14ac:dyDescent="0.25">
      <c r="A844" s="537"/>
      <c r="B844" s="495" t="s">
        <v>560</v>
      </c>
      <c r="C844" s="495" t="s">
        <v>561</v>
      </c>
      <c r="D844" s="473"/>
      <c r="E844" s="546" t="s">
        <v>424</v>
      </c>
      <c r="F844" s="577">
        <v>98</v>
      </c>
      <c r="G844" s="577">
        <v>239</v>
      </c>
      <c r="H844" s="577">
        <v>103.3</v>
      </c>
      <c r="I844" s="546" t="s">
        <v>746</v>
      </c>
      <c r="J844" s="576">
        <v>2.5</v>
      </c>
      <c r="K844" s="576">
        <v>0</v>
      </c>
      <c r="L844" s="576">
        <v>0</v>
      </c>
      <c r="M844" s="576" t="s">
        <v>54</v>
      </c>
      <c r="N844" s="575">
        <v>18.3</v>
      </c>
      <c r="O844" s="575">
        <v>4.8</v>
      </c>
      <c r="P844" s="575">
        <v>0.3</v>
      </c>
      <c r="Q844" s="546" t="s">
        <v>119</v>
      </c>
      <c r="R844" s="576">
        <v>15.3</v>
      </c>
      <c r="S844" s="577">
        <v>30.3</v>
      </c>
      <c r="T844" s="546" t="s">
        <v>249</v>
      </c>
      <c r="U844" s="576" t="s">
        <v>248</v>
      </c>
      <c r="V844" s="577">
        <v>397.6</v>
      </c>
      <c r="W844" s="576">
        <v>54.81</v>
      </c>
      <c r="X844" s="546">
        <v>1</v>
      </c>
      <c r="Y844" s="546">
        <v>1</v>
      </c>
      <c r="Z844" s="546">
        <v>5</v>
      </c>
      <c r="AA844" s="546">
        <v>1</v>
      </c>
      <c r="AB844" s="471" t="s">
        <v>54</v>
      </c>
      <c r="AC844" s="471" t="s">
        <v>54</v>
      </c>
      <c r="AD844" s="471" t="s">
        <v>54</v>
      </c>
      <c r="AE844" s="471" t="s">
        <v>54</v>
      </c>
      <c r="AF844" s="471" t="s">
        <v>54</v>
      </c>
      <c r="AG844" s="471">
        <v>3</v>
      </c>
      <c r="AH844" s="578">
        <v>23.95</v>
      </c>
      <c r="AI844" s="578">
        <v>22.39</v>
      </c>
      <c r="AJ844" s="578" t="s">
        <v>54</v>
      </c>
      <c r="AK844" s="579">
        <v>23.17</v>
      </c>
      <c r="AL844" s="576">
        <v>1029.7777777777778</v>
      </c>
      <c r="AM844" s="576">
        <v>7.0207852193995617</v>
      </c>
      <c r="AN844" s="546">
        <v>6</v>
      </c>
      <c r="AO844" s="542"/>
    </row>
    <row r="845" spans="1:325" ht="15.6" customHeight="1" x14ac:dyDescent="0.25">
      <c r="A845" s="537"/>
      <c r="B845" s="495" t="s">
        <v>560</v>
      </c>
      <c r="C845" s="495" t="s">
        <v>561</v>
      </c>
      <c r="D845" s="473"/>
      <c r="E845" s="546" t="s">
        <v>544</v>
      </c>
      <c r="F845" s="577">
        <v>92</v>
      </c>
      <c r="G845" s="577">
        <v>215</v>
      </c>
      <c r="H845" s="577">
        <v>104</v>
      </c>
      <c r="I845" s="546" t="s">
        <v>120</v>
      </c>
      <c r="J845" s="576">
        <v>0</v>
      </c>
      <c r="K845" s="576">
        <v>2</v>
      </c>
      <c r="L845" s="576">
        <v>0</v>
      </c>
      <c r="M845" s="576" t="s">
        <v>54</v>
      </c>
      <c r="N845" s="575">
        <v>18.8</v>
      </c>
      <c r="O845" s="575">
        <v>4.7</v>
      </c>
      <c r="P845" s="575">
        <v>2</v>
      </c>
      <c r="Q845" s="546" t="s">
        <v>119</v>
      </c>
      <c r="R845" s="576">
        <v>15</v>
      </c>
      <c r="S845" s="577">
        <v>35</v>
      </c>
      <c r="T845" s="546" t="s">
        <v>249</v>
      </c>
      <c r="U845" s="576" t="s">
        <v>248</v>
      </c>
      <c r="V845" s="577">
        <v>267</v>
      </c>
      <c r="W845" s="576">
        <v>63</v>
      </c>
      <c r="X845" s="546">
        <v>1</v>
      </c>
      <c r="Y845" s="546">
        <v>1</v>
      </c>
      <c r="Z845" s="546">
        <v>1</v>
      </c>
      <c r="AA845" s="546" t="s">
        <v>54</v>
      </c>
      <c r="AB845" s="471" t="s">
        <v>54</v>
      </c>
      <c r="AC845" s="471" t="s">
        <v>54</v>
      </c>
      <c r="AD845" s="471" t="s">
        <v>54</v>
      </c>
      <c r="AE845" s="471" t="s">
        <v>54</v>
      </c>
      <c r="AF845" s="471" t="s">
        <v>54</v>
      </c>
      <c r="AG845" s="471">
        <v>1</v>
      </c>
      <c r="AH845" s="578">
        <v>16.97</v>
      </c>
      <c r="AI845" s="578">
        <v>15.41</v>
      </c>
      <c r="AJ845" s="578" t="s">
        <v>54</v>
      </c>
      <c r="AK845" s="579">
        <v>16.189999999999998</v>
      </c>
      <c r="AL845" s="576">
        <v>719.55555555555554</v>
      </c>
      <c r="AM845" s="576">
        <v>0.7780890133831132</v>
      </c>
      <c r="AN845" s="546">
        <v>9</v>
      </c>
      <c r="AO845" s="542"/>
    </row>
    <row r="846" spans="1:325" ht="15.6" customHeight="1" x14ac:dyDescent="0.25">
      <c r="A846" s="537"/>
      <c r="B846" s="495" t="s">
        <v>560</v>
      </c>
      <c r="C846" s="495" t="s">
        <v>561</v>
      </c>
      <c r="D846" s="473"/>
      <c r="E846" s="546" t="s">
        <v>537</v>
      </c>
      <c r="F846" s="577">
        <v>92</v>
      </c>
      <c r="G846" s="577">
        <v>215.6</v>
      </c>
      <c r="H846" s="577">
        <v>103.6</v>
      </c>
      <c r="I846" s="546" t="s">
        <v>127</v>
      </c>
      <c r="J846" s="576">
        <v>1</v>
      </c>
      <c r="K846" s="576">
        <v>0</v>
      </c>
      <c r="L846" s="576">
        <v>1.1000000000000001</v>
      </c>
      <c r="M846" s="576" t="s">
        <v>54</v>
      </c>
      <c r="N846" s="575">
        <v>18.82</v>
      </c>
      <c r="O846" s="575">
        <v>4.47</v>
      </c>
      <c r="P846" s="575">
        <v>1.66</v>
      </c>
      <c r="Q846" s="546" t="s">
        <v>126</v>
      </c>
      <c r="R846" s="576">
        <v>14.89</v>
      </c>
      <c r="S846" s="577">
        <v>31.67</v>
      </c>
      <c r="T846" s="546" t="s">
        <v>249</v>
      </c>
      <c r="U846" s="576" t="s">
        <v>248</v>
      </c>
      <c r="V846" s="577">
        <v>313.3</v>
      </c>
      <c r="W846" s="576">
        <v>68.12</v>
      </c>
      <c r="X846" s="546">
        <v>1</v>
      </c>
      <c r="Y846" s="546">
        <v>1</v>
      </c>
      <c r="Z846" s="546">
        <v>1</v>
      </c>
      <c r="AA846" s="546" t="s">
        <v>54</v>
      </c>
      <c r="AB846" s="471" t="s">
        <v>54</v>
      </c>
      <c r="AC846" s="471" t="s">
        <v>54</v>
      </c>
      <c r="AD846" s="471" t="s">
        <v>54</v>
      </c>
      <c r="AE846" s="471" t="s">
        <v>54</v>
      </c>
      <c r="AF846" s="471" t="s">
        <v>54</v>
      </c>
      <c r="AG846" s="471">
        <v>1</v>
      </c>
      <c r="AH846" s="578">
        <v>18.11</v>
      </c>
      <c r="AI846" s="578">
        <v>18.809999999999999</v>
      </c>
      <c r="AJ846" s="578" t="s">
        <v>54</v>
      </c>
      <c r="AK846" s="579">
        <v>18.46</v>
      </c>
      <c r="AL846" s="576">
        <v>820.44444444444446</v>
      </c>
      <c r="AM846" s="576">
        <v>11.473429951690823</v>
      </c>
      <c r="AN846" s="546">
        <v>3</v>
      </c>
      <c r="AO846" s="542"/>
    </row>
    <row r="847" spans="1:325" ht="15.6" customHeight="1" x14ac:dyDescent="0.25">
      <c r="A847" s="537"/>
      <c r="B847" s="495" t="s">
        <v>560</v>
      </c>
      <c r="C847" s="495" t="s">
        <v>561</v>
      </c>
      <c r="D847" s="473"/>
      <c r="E847" s="454" t="s">
        <v>496</v>
      </c>
      <c r="F847" s="717">
        <v>76</v>
      </c>
      <c r="G847" s="717">
        <v>230</v>
      </c>
      <c r="H847" s="717">
        <v>105</v>
      </c>
      <c r="I847" s="454" t="s">
        <v>127</v>
      </c>
      <c r="J847" s="716">
        <v>0</v>
      </c>
      <c r="K847" s="716">
        <v>0</v>
      </c>
      <c r="L847" s="716">
        <v>0</v>
      </c>
      <c r="M847" s="716" t="s">
        <v>54</v>
      </c>
      <c r="N847" s="715">
        <v>18.5</v>
      </c>
      <c r="O847" s="715">
        <v>4.5</v>
      </c>
      <c r="P847" s="715">
        <v>0</v>
      </c>
      <c r="Q847" s="454" t="s">
        <v>126</v>
      </c>
      <c r="R847" s="716">
        <v>14</v>
      </c>
      <c r="S847" s="717">
        <v>34</v>
      </c>
      <c r="T847" s="454" t="s">
        <v>249</v>
      </c>
      <c r="U847" s="716" t="s">
        <v>248</v>
      </c>
      <c r="V847" s="717">
        <v>353.2</v>
      </c>
      <c r="W847" s="716">
        <v>67.31</v>
      </c>
      <c r="X847" s="454">
        <v>1</v>
      </c>
      <c r="Y847" s="454">
        <v>1</v>
      </c>
      <c r="Z847" s="454">
        <v>1</v>
      </c>
      <c r="AA847" s="454" t="s">
        <v>54</v>
      </c>
      <c r="AB847" s="689" t="s">
        <v>54</v>
      </c>
      <c r="AC847" s="689" t="s">
        <v>54</v>
      </c>
      <c r="AD847" s="689" t="s">
        <v>54</v>
      </c>
      <c r="AE847" s="689" t="s">
        <v>54</v>
      </c>
      <c r="AF847" s="689" t="s">
        <v>54</v>
      </c>
      <c r="AG847" s="689">
        <v>1</v>
      </c>
      <c r="AH847" s="718">
        <v>21.33</v>
      </c>
      <c r="AI847" s="718">
        <v>21.81</v>
      </c>
      <c r="AJ847" s="718" t="s">
        <v>54</v>
      </c>
      <c r="AK847" s="719">
        <v>21.57</v>
      </c>
      <c r="AL847" s="716">
        <v>958.66666666666663</v>
      </c>
      <c r="AM847" s="716">
        <v>18.516483516483493</v>
      </c>
      <c r="AN847" s="454">
        <v>2</v>
      </c>
      <c r="AO847" s="542"/>
    </row>
    <row r="848" spans="1:325" s="614" customFormat="1" ht="15.6" customHeight="1" thickBot="1" x14ac:dyDescent="0.3">
      <c r="A848" s="537"/>
      <c r="B848" s="495" t="s">
        <v>560</v>
      </c>
      <c r="C848" s="495" t="s">
        <v>561</v>
      </c>
      <c r="D848" s="474"/>
      <c r="E848" s="720" t="s">
        <v>377</v>
      </c>
      <c r="F848" s="721">
        <v>84.666666666666671</v>
      </c>
      <c r="G848" s="721">
        <v>218.63333333333333</v>
      </c>
      <c r="H848" s="721">
        <v>103.23333333333333</v>
      </c>
      <c r="I848" s="720" t="s">
        <v>124</v>
      </c>
      <c r="J848" s="723">
        <v>1.3777777777777775</v>
      </c>
      <c r="K848" s="723">
        <v>0.22222222222222221</v>
      </c>
      <c r="L848" s="723">
        <v>0.12222222222222223</v>
      </c>
      <c r="M848" s="723" t="s">
        <v>54</v>
      </c>
      <c r="N848" s="744">
        <v>18.891111111111108</v>
      </c>
      <c r="O848" s="744">
        <v>4.5134433660803754</v>
      </c>
      <c r="P848" s="744">
        <v>0.47333333333333333</v>
      </c>
      <c r="Q848" s="720" t="s">
        <v>562</v>
      </c>
      <c r="R848" s="723">
        <v>14.254444444444443</v>
      </c>
      <c r="S848" s="745">
        <v>32.652222222222221</v>
      </c>
      <c r="T848" s="720" t="s">
        <v>246</v>
      </c>
      <c r="U848" s="723" t="s">
        <v>245</v>
      </c>
      <c r="V848" s="721">
        <v>330.34444444444443</v>
      </c>
      <c r="W848" s="723">
        <v>66.871111111111105</v>
      </c>
      <c r="X848" s="720">
        <v>3</v>
      </c>
      <c r="Y848" s="720">
        <v>9</v>
      </c>
      <c r="Z848" s="720">
        <v>5</v>
      </c>
      <c r="AA848" s="720" t="s">
        <v>54</v>
      </c>
      <c r="AB848" s="691" t="s">
        <v>54</v>
      </c>
      <c r="AC848" s="691" t="s">
        <v>54</v>
      </c>
      <c r="AD848" s="691" t="s">
        <v>54</v>
      </c>
      <c r="AE848" s="691" t="s">
        <v>54</v>
      </c>
      <c r="AF848" s="691" t="s">
        <v>54</v>
      </c>
      <c r="AG848" s="691">
        <v>3</v>
      </c>
      <c r="AH848" s="722">
        <v>18.88666666666667</v>
      </c>
      <c r="AI848" s="722">
        <v>18.783333333333335</v>
      </c>
      <c r="AJ848" s="722" t="s">
        <v>54</v>
      </c>
      <c r="AK848" s="746">
        <v>18.835000000000001</v>
      </c>
      <c r="AL848" s="723">
        <v>837.1111111111112</v>
      </c>
      <c r="AM848" s="723">
        <v>8.7192149820420717</v>
      </c>
      <c r="AN848" s="720">
        <v>5</v>
      </c>
      <c r="AO848" s="542"/>
      <c r="AP848" s="765"/>
      <c r="AQ848" s="765"/>
      <c r="AR848" s="765"/>
      <c r="AS848" s="765"/>
      <c r="AT848" s="765"/>
      <c r="AU848" s="765"/>
      <c r="AV848" s="765"/>
      <c r="AW848" s="765"/>
      <c r="AX848" s="765"/>
      <c r="AY848" s="765"/>
      <c r="AZ848" s="765"/>
      <c r="BA848" s="765"/>
      <c r="BB848" s="765"/>
      <c r="BC848" s="765"/>
      <c r="BD848" s="765"/>
      <c r="BE848" s="765"/>
      <c r="BF848" s="765"/>
      <c r="BG848" s="765"/>
      <c r="BH848" s="765"/>
      <c r="BI848" s="765"/>
      <c r="BJ848" s="765"/>
      <c r="BK848" s="765"/>
      <c r="BL848" s="765"/>
      <c r="BM848" s="765"/>
      <c r="BN848" s="765"/>
      <c r="BO848" s="765"/>
      <c r="BP848" s="765"/>
      <c r="BQ848" s="765"/>
      <c r="BR848" s="765"/>
      <c r="BS848" s="765"/>
      <c r="BT848" s="765"/>
      <c r="BU848" s="765"/>
      <c r="BV848" s="765"/>
      <c r="BW848" s="765"/>
      <c r="BX848" s="765"/>
      <c r="BY848" s="765"/>
      <c r="BZ848" s="765"/>
      <c r="CA848" s="765"/>
      <c r="CB848" s="765"/>
      <c r="CC848" s="765"/>
      <c r="CD848" s="765"/>
      <c r="CE848" s="765"/>
      <c r="CF848" s="765"/>
      <c r="CG848" s="765"/>
      <c r="CH848" s="765"/>
      <c r="CI848" s="765"/>
      <c r="CJ848" s="765"/>
      <c r="CK848" s="765"/>
      <c r="CL848" s="765"/>
      <c r="CM848" s="765"/>
      <c r="CN848" s="765"/>
      <c r="CO848" s="765"/>
      <c r="CP848" s="765"/>
      <c r="CQ848" s="765"/>
      <c r="CR848" s="765"/>
      <c r="CS848" s="765"/>
      <c r="CT848" s="765"/>
      <c r="CU848" s="765"/>
      <c r="CV848" s="765"/>
      <c r="CW848" s="765"/>
      <c r="CX848" s="765"/>
      <c r="CY848" s="765"/>
      <c r="CZ848" s="765"/>
      <c r="DA848" s="765"/>
      <c r="DB848" s="765"/>
      <c r="DC848" s="765"/>
      <c r="DD848" s="765"/>
      <c r="DE848" s="765"/>
      <c r="DF848" s="765"/>
      <c r="DG848" s="765"/>
      <c r="DH848" s="765"/>
      <c r="DI848" s="765"/>
      <c r="DJ848" s="765"/>
      <c r="DK848" s="765"/>
      <c r="DL848" s="765"/>
      <c r="DM848" s="765"/>
      <c r="DN848" s="765"/>
      <c r="DO848" s="765"/>
      <c r="DP848" s="765"/>
      <c r="DQ848" s="765"/>
      <c r="DR848" s="765"/>
      <c r="DS848" s="765"/>
      <c r="DT848" s="765"/>
      <c r="DU848" s="765"/>
      <c r="DV848" s="765"/>
      <c r="DW848" s="765"/>
      <c r="DX848" s="765"/>
      <c r="DY848" s="765"/>
      <c r="DZ848" s="765"/>
      <c r="EA848" s="765"/>
      <c r="EB848" s="765"/>
      <c r="EC848" s="765"/>
      <c r="ED848" s="765"/>
      <c r="EE848" s="765"/>
      <c r="EF848" s="765"/>
      <c r="EG848" s="765"/>
      <c r="EH848" s="765"/>
      <c r="EI848" s="765"/>
      <c r="EJ848" s="765"/>
      <c r="EK848" s="765"/>
      <c r="EL848" s="765"/>
      <c r="EM848" s="765"/>
      <c r="EN848" s="765"/>
      <c r="EO848" s="765"/>
      <c r="EP848" s="765"/>
      <c r="EQ848" s="765"/>
      <c r="ER848" s="765"/>
      <c r="ES848" s="765"/>
      <c r="ET848" s="765"/>
      <c r="EU848" s="765"/>
      <c r="EV848" s="765"/>
      <c r="EW848" s="765"/>
      <c r="EX848" s="765"/>
      <c r="EY848" s="765"/>
      <c r="EZ848" s="765"/>
      <c r="FA848" s="765"/>
      <c r="FB848" s="765"/>
      <c r="FC848" s="765"/>
      <c r="FD848" s="765"/>
      <c r="FE848" s="765"/>
      <c r="FF848" s="765"/>
      <c r="FG848" s="765"/>
      <c r="FH848" s="765"/>
      <c r="FI848" s="765"/>
      <c r="FJ848" s="765"/>
      <c r="FK848" s="765"/>
      <c r="FL848" s="765"/>
      <c r="FM848" s="765"/>
      <c r="FN848" s="765"/>
      <c r="FO848" s="765"/>
      <c r="FP848" s="765"/>
      <c r="FQ848" s="765"/>
      <c r="FR848" s="765"/>
      <c r="FS848" s="765"/>
      <c r="FT848" s="765"/>
      <c r="FU848" s="765"/>
      <c r="FV848" s="765"/>
      <c r="FW848" s="765"/>
      <c r="FX848" s="765"/>
      <c r="FY848" s="765"/>
      <c r="FZ848" s="765"/>
      <c r="GA848" s="765"/>
      <c r="GB848" s="765"/>
      <c r="GC848" s="765"/>
      <c r="GD848" s="765"/>
      <c r="GE848" s="765"/>
      <c r="GF848" s="765"/>
      <c r="GG848" s="765"/>
      <c r="GH848" s="765"/>
      <c r="GI848" s="765"/>
      <c r="GJ848" s="765"/>
      <c r="GK848" s="765"/>
      <c r="GL848" s="765"/>
      <c r="GM848" s="765"/>
      <c r="GN848" s="765"/>
      <c r="GO848" s="765"/>
      <c r="GP848" s="765"/>
      <c r="GQ848" s="765"/>
      <c r="GR848" s="765"/>
      <c r="GS848" s="765"/>
      <c r="GT848" s="765"/>
      <c r="GU848" s="765"/>
      <c r="GV848" s="765"/>
      <c r="GW848" s="765"/>
      <c r="GX848" s="765"/>
      <c r="GY848" s="765"/>
      <c r="GZ848" s="765"/>
      <c r="HA848" s="765"/>
      <c r="HB848" s="765"/>
      <c r="HC848" s="765"/>
      <c r="HD848" s="765"/>
      <c r="HE848" s="765"/>
      <c r="HF848" s="765"/>
      <c r="HG848" s="765"/>
      <c r="HH848" s="765"/>
      <c r="HI848" s="765"/>
      <c r="HJ848" s="765"/>
      <c r="HK848" s="765"/>
      <c r="HL848" s="765"/>
      <c r="HM848" s="765"/>
      <c r="HN848" s="765"/>
      <c r="HO848" s="765"/>
      <c r="HP848" s="765"/>
      <c r="HQ848" s="765"/>
      <c r="HR848" s="765"/>
      <c r="HS848" s="765"/>
      <c r="HT848" s="765"/>
      <c r="HU848" s="765"/>
      <c r="HV848" s="765"/>
      <c r="HW848" s="765"/>
      <c r="HX848" s="765"/>
      <c r="HY848" s="765"/>
      <c r="HZ848" s="765"/>
      <c r="IA848" s="765"/>
      <c r="IB848" s="765"/>
      <c r="IC848" s="765"/>
      <c r="ID848" s="765"/>
      <c r="IE848" s="765"/>
      <c r="IF848" s="765"/>
      <c r="IG848" s="765"/>
      <c r="IH848" s="765"/>
      <c r="II848" s="765"/>
      <c r="IJ848" s="765"/>
      <c r="IK848" s="765"/>
      <c r="IL848" s="765"/>
      <c r="IM848" s="765"/>
      <c r="IN848" s="765"/>
      <c r="IO848" s="765"/>
      <c r="IP848" s="765"/>
      <c r="IQ848" s="765"/>
      <c r="IR848" s="765"/>
      <c r="IS848" s="765"/>
      <c r="IT848" s="765"/>
      <c r="IU848" s="765"/>
      <c r="IV848" s="765"/>
      <c r="IW848" s="765"/>
      <c r="IX848" s="765"/>
      <c r="IY848" s="765"/>
      <c r="IZ848" s="765"/>
      <c r="JA848" s="765"/>
      <c r="JB848" s="765"/>
      <c r="JC848" s="765"/>
      <c r="JD848" s="765"/>
      <c r="JE848" s="765"/>
      <c r="JF848" s="765"/>
      <c r="JG848" s="765"/>
      <c r="JH848" s="765"/>
      <c r="JI848" s="765"/>
      <c r="JJ848" s="765"/>
      <c r="JK848" s="765"/>
      <c r="JL848" s="765"/>
      <c r="JM848" s="765"/>
      <c r="JN848" s="765"/>
      <c r="JO848" s="765"/>
      <c r="JP848" s="765"/>
      <c r="JQ848" s="765"/>
      <c r="JR848" s="765"/>
      <c r="JS848" s="765"/>
      <c r="JT848" s="765"/>
      <c r="JU848" s="765"/>
      <c r="JV848" s="765"/>
      <c r="JW848" s="765"/>
      <c r="JX848" s="765"/>
      <c r="JY848" s="765"/>
      <c r="JZ848" s="765"/>
      <c r="KA848" s="765"/>
      <c r="KB848" s="765"/>
      <c r="KC848" s="765"/>
      <c r="KD848" s="765"/>
      <c r="KE848" s="765"/>
      <c r="KF848" s="765"/>
      <c r="KG848" s="765"/>
      <c r="KH848" s="765"/>
      <c r="KI848" s="765"/>
      <c r="KJ848" s="765"/>
      <c r="KK848" s="765"/>
      <c r="KL848" s="765"/>
      <c r="KM848" s="765"/>
      <c r="KN848" s="765"/>
      <c r="KO848" s="765"/>
      <c r="KP848" s="765"/>
      <c r="KQ848" s="765"/>
      <c r="KR848" s="765"/>
      <c r="KS848" s="765"/>
      <c r="KT848" s="765"/>
      <c r="KU848" s="765"/>
      <c r="KV848" s="765"/>
      <c r="KW848" s="765"/>
      <c r="KX848" s="765"/>
      <c r="KY848" s="765"/>
      <c r="KZ848" s="765"/>
      <c r="LA848" s="765"/>
      <c r="LB848" s="765"/>
      <c r="LC848" s="765"/>
      <c r="LD848" s="765"/>
      <c r="LE848" s="765"/>
      <c r="LF848" s="765"/>
      <c r="LG848" s="765"/>
      <c r="LH848" s="765"/>
      <c r="LI848" s="765"/>
      <c r="LJ848" s="765"/>
      <c r="LK848" s="765"/>
      <c r="LL848" s="765"/>
      <c r="LM848" s="765"/>
    </row>
    <row r="849" spans="1:325" ht="15.6" customHeight="1" x14ac:dyDescent="0.25">
      <c r="A849" s="537"/>
      <c r="B849" s="495" t="s">
        <v>560</v>
      </c>
      <c r="C849" s="495" t="s">
        <v>561</v>
      </c>
      <c r="D849" s="472" t="s">
        <v>362</v>
      </c>
      <c r="E849" s="455" t="s">
        <v>363</v>
      </c>
      <c r="F849" s="712">
        <v>93</v>
      </c>
      <c r="G849" s="712">
        <v>210</v>
      </c>
      <c r="H849" s="712">
        <v>100</v>
      </c>
      <c r="I849" s="455" t="s">
        <v>127</v>
      </c>
      <c r="J849" s="711">
        <v>0</v>
      </c>
      <c r="K849" s="711">
        <v>0</v>
      </c>
      <c r="L849" s="711">
        <v>0</v>
      </c>
      <c r="M849" s="711">
        <v>0</v>
      </c>
      <c r="N849" s="710">
        <v>20.3</v>
      </c>
      <c r="O849" s="710">
        <v>4.3</v>
      </c>
      <c r="P849" s="710">
        <v>1.8</v>
      </c>
      <c r="Q849" s="455" t="s">
        <v>530</v>
      </c>
      <c r="R849" s="711">
        <v>14</v>
      </c>
      <c r="S849" s="712">
        <v>32.6</v>
      </c>
      <c r="T849" s="455" t="s">
        <v>531</v>
      </c>
      <c r="U849" s="711" t="s">
        <v>248</v>
      </c>
      <c r="V849" s="712">
        <v>294</v>
      </c>
      <c r="W849" s="711">
        <v>65.599999999999994</v>
      </c>
      <c r="X849" s="455">
        <v>3</v>
      </c>
      <c r="Y849" s="455">
        <v>3</v>
      </c>
      <c r="Z849" s="455">
        <v>3</v>
      </c>
      <c r="AA849" s="455">
        <v>3</v>
      </c>
      <c r="AB849" s="683" t="s">
        <v>54</v>
      </c>
      <c r="AC849" s="683" t="s">
        <v>54</v>
      </c>
      <c r="AD849" s="683" t="s">
        <v>54</v>
      </c>
      <c r="AE849" s="683" t="s">
        <v>54</v>
      </c>
      <c r="AF849" s="683" t="s">
        <v>54</v>
      </c>
      <c r="AG849" s="683">
        <v>5</v>
      </c>
      <c r="AH849" s="713">
        <v>18.899999999999999</v>
      </c>
      <c r="AI849" s="713">
        <v>19.22</v>
      </c>
      <c r="AJ849" s="713" t="s">
        <v>54</v>
      </c>
      <c r="AK849" s="714">
        <v>19.059999999999999</v>
      </c>
      <c r="AL849" s="711">
        <v>847.11111111111097</v>
      </c>
      <c r="AM849" s="711">
        <v>16.432498472816093</v>
      </c>
      <c r="AN849" s="455">
        <v>3</v>
      </c>
      <c r="AO849" s="542"/>
    </row>
    <row r="850" spans="1:325" ht="15.6" customHeight="1" x14ac:dyDescent="0.25">
      <c r="A850" s="537"/>
      <c r="B850" s="495" t="s">
        <v>560</v>
      </c>
      <c r="C850" s="495" t="s">
        <v>561</v>
      </c>
      <c r="D850" s="473"/>
      <c r="E850" s="546" t="s">
        <v>532</v>
      </c>
      <c r="F850" s="577">
        <v>72</v>
      </c>
      <c r="G850" s="577">
        <v>207.3</v>
      </c>
      <c r="H850" s="577">
        <v>85.5</v>
      </c>
      <c r="I850" s="546" t="s">
        <v>370</v>
      </c>
      <c r="J850" s="576">
        <v>0</v>
      </c>
      <c r="K850" s="576">
        <v>0</v>
      </c>
      <c r="L850" s="576">
        <v>3.3</v>
      </c>
      <c r="M850" s="576">
        <v>2.2000000000000002</v>
      </c>
      <c r="N850" s="575">
        <v>17.2</v>
      </c>
      <c r="O850" s="575">
        <v>4.2</v>
      </c>
      <c r="P850" s="575">
        <v>0.7</v>
      </c>
      <c r="Q850" s="546" t="s">
        <v>119</v>
      </c>
      <c r="R850" s="576">
        <v>12.8</v>
      </c>
      <c r="S850" s="577">
        <v>33.799999999999997</v>
      </c>
      <c r="T850" s="546" t="s">
        <v>249</v>
      </c>
      <c r="U850" s="576" t="s">
        <v>248</v>
      </c>
      <c r="V850" s="577">
        <v>324</v>
      </c>
      <c r="W850" s="576">
        <v>65.3</v>
      </c>
      <c r="X850" s="546">
        <v>1</v>
      </c>
      <c r="Y850" s="546">
        <v>1</v>
      </c>
      <c r="Z850" s="546">
        <v>1</v>
      </c>
      <c r="AA850" s="546">
        <v>3</v>
      </c>
      <c r="AB850" s="471" t="s">
        <v>54</v>
      </c>
      <c r="AC850" s="471" t="s">
        <v>54</v>
      </c>
      <c r="AD850" s="471" t="s">
        <v>54</v>
      </c>
      <c r="AE850" s="471" t="s">
        <v>54</v>
      </c>
      <c r="AF850" s="471" t="s">
        <v>54</v>
      </c>
      <c r="AG850" s="471">
        <v>1</v>
      </c>
      <c r="AH850" s="578">
        <v>15.9</v>
      </c>
      <c r="AI850" s="578">
        <v>15.58</v>
      </c>
      <c r="AJ850" s="578" t="s">
        <v>54</v>
      </c>
      <c r="AK850" s="579">
        <v>15.74</v>
      </c>
      <c r="AL850" s="576">
        <v>699.55555555555566</v>
      </c>
      <c r="AM850" s="576">
        <v>7.4402730375426813</v>
      </c>
      <c r="AN850" s="546">
        <v>10</v>
      </c>
      <c r="AO850" s="542"/>
    </row>
    <row r="851" spans="1:325" ht="15.6" customHeight="1" x14ac:dyDescent="0.25">
      <c r="A851" s="537"/>
      <c r="B851" s="495" t="s">
        <v>560</v>
      </c>
      <c r="C851" s="495" t="s">
        <v>561</v>
      </c>
      <c r="D851" s="473"/>
      <c r="E851" s="546" t="s">
        <v>533</v>
      </c>
      <c r="F851" s="577">
        <v>92</v>
      </c>
      <c r="G851" s="577">
        <v>185</v>
      </c>
      <c r="H851" s="577">
        <v>85</v>
      </c>
      <c r="I851" s="546" t="s">
        <v>120</v>
      </c>
      <c r="J851" s="576">
        <v>0</v>
      </c>
      <c r="K851" s="576">
        <v>0</v>
      </c>
      <c r="L851" s="576">
        <v>0</v>
      </c>
      <c r="M851" s="576" t="s">
        <v>54</v>
      </c>
      <c r="N851" s="575">
        <v>19.600000000000001</v>
      </c>
      <c r="O851" s="575">
        <v>4.5</v>
      </c>
      <c r="P851" s="575">
        <v>2</v>
      </c>
      <c r="Q851" s="546" t="s">
        <v>119</v>
      </c>
      <c r="R851" s="576">
        <v>14</v>
      </c>
      <c r="S851" s="577">
        <v>33</v>
      </c>
      <c r="T851" s="546" t="s">
        <v>54</v>
      </c>
      <c r="U851" s="576" t="s">
        <v>276</v>
      </c>
      <c r="V851" s="577">
        <v>219.5</v>
      </c>
      <c r="W851" s="576">
        <v>65.2</v>
      </c>
      <c r="X851" s="546">
        <v>1</v>
      </c>
      <c r="Y851" s="546">
        <v>1</v>
      </c>
      <c r="Z851" s="546">
        <v>1</v>
      </c>
      <c r="AA851" s="546">
        <v>1</v>
      </c>
      <c r="AB851" s="471" t="s">
        <v>54</v>
      </c>
      <c r="AC851" s="471" t="s">
        <v>54</v>
      </c>
      <c r="AD851" s="471" t="s">
        <v>54</v>
      </c>
      <c r="AE851" s="471" t="s">
        <v>54</v>
      </c>
      <c r="AF851" s="471" t="s">
        <v>54</v>
      </c>
      <c r="AG851" s="471">
        <v>1</v>
      </c>
      <c r="AH851" s="578">
        <v>14.37</v>
      </c>
      <c r="AI851" s="578">
        <v>19.34</v>
      </c>
      <c r="AJ851" s="578" t="s">
        <v>307</v>
      </c>
      <c r="AK851" s="579">
        <v>16.855</v>
      </c>
      <c r="AL851" s="576">
        <v>749.11111111111097</v>
      </c>
      <c r="AM851" s="576">
        <v>-5.721814417466609</v>
      </c>
      <c r="AN851" s="546">
        <v>9</v>
      </c>
      <c r="AO851" s="542"/>
    </row>
    <row r="852" spans="1:325" ht="15.6" customHeight="1" x14ac:dyDescent="0.25">
      <c r="A852" s="537"/>
      <c r="B852" s="495" t="s">
        <v>560</v>
      </c>
      <c r="C852" s="495" t="s">
        <v>561</v>
      </c>
      <c r="D852" s="473"/>
      <c r="E852" s="546" t="s">
        <v>534</v>
      </c>
      <c r="F852" s="577">
        <v>83</v>
      </c>
      <c r="G852" s="577">
        <v>216</v>
      </c>
      <c r="H852" s="577">
        <v>123</v>
      </c>
      <c r="I852" s="546" t="s">
        <v>120</v>
      </c>
      <c r="J852" s="576">
        <v>0.9</v>
      </c>
      <c r="K852" s="576">
        <v>0</v>
      </c>
      <c r="L852" s="576">
        <v>0</v>
      </c>
      <c r="M852" s="576">
        <v>0</v>
      </c>
      <c r="N852" s="575">
        <v>18.7</v>
      </c>
      <c r="O852" s="575">
        <v>5.4</v>
      </c>
      <c r="P852" s="575">
        <v>0.1</v>
      </c>
      <c r="Q852" s="546" t="s">
        <v>119</v>
      </c>
      <c r="R852" s="576">
        <v>14</v>
      </c>
      <c r="S852" s="577">
        <v>33.4</v>
      </c>
      <c r="T852" s="546" t="s">
        <v>139</v>
      </c>
      <c r="U852" s="576" t="s">
        <v>248</v>
      </c>
      <c r="V852" s="577">
        <v>360.3</v>
      </c>
      <c r="W852" s="576">
        <v>74.3</v>
      </c>
      <c r="X852" s="546">
        <v>1</v>
      </c>
      <c r="Y852" s="546">
        <v>1</v>
      </c>
      <c r="Z852" s="546">
        <v>1</v>
      </c>
      <c r="AA852" s="546">
        <v>1</v>
      </c>
      <c r="AB852" s="471" t="s">
        <v>54</v>
      </c>
      <c r="AC852" s="471" t="s">
        <v>54</v>
      </c>
      <c r="AD852" s="471" t="s">
        <v>54</v>
      </c>
      <c r="AE852" s="471" t="s">
        <v>54</v>
      </c>
      <c r="AF852" s="471" t="s">
        <v>54</v>
      </c>
      <c r="AG852" s="471">
        <v>1</v>
      </c>
      <c r="AH852" s="578">
        <v>17.22</v>
      </c>
      <c r="AI852" s="578">
        <v>17.18</v>
      </c>
      <c r="AJ852" s="578" t="s">
        <v>54</v>
      </c>
      <c r="AK852" s="579">
        <v>17.2</v>
      </c>
      <c r="AL852" s="576">
        <v>764.44444444444446</v>
      </c>
      <c r="AM852" s="576">
        <v>16.137744767049302</v>
      </c>
      <c r="AN852" s="546">
        <v>5</v>
      </c>
      <c r="AO852" s="542"/>
    </row>
    <row r="853" spans="1:325" ht="15.6" customHeight="1" x14ac:dyDescent="0.25">
      <c r="A853" s="537"/>
      <c r="B853" s="495" t="s">
        <v>560</v>
      </c>
      <c r="C853" s="495" t="s">
        <v>561</v>
      </c>
      <c r="D853" s="473"/>
      <c r="E853" s="546" t="s">
        <v>424</v>
      </c>
      <c r="F853" s="577">
        <v>84</v>
      </c>
      <c r="G853" s="577">
        <v>240</v>
      </c>
      <c r="H853" s="577">
        <v>108.6</v>
      </c>
      <c r="I853" s="546" t="s">
        <v>127</v>
      </c>
      <c r="J853" s="576">
        <v>0</v>
      </c>
      <c r="K853" s="576">
        <v>0</v>
      </c>
      <c r="L853" s="576">
        <v>0</v>
      </c>
      <c r="M853" s="576">
        <v>0</v>
      </c>
      <c r="N853" s="575">
        <v>19</v>
      </c>
      <c r="O853" s="575">
        <v>4.7</v>
      </c>
      <c r="P853" s="575">
        <v>0.16</v>
      </c>
      <c r="Q853" s="546" t="s">
        <v>119</v>
      </c>
      <c r="R853" s="576">
        <v>13.3</v>
      </c>
      <c r="S853" s="577">
        <v>29.3</v>
      </c>
      <c r="T853" s="546" t="s">
        <v>249</v>
      </c>
      <c r="U853" s="576" t="s">
        <v>248</v>
      </c>
      <c r="V853" s="577">
        <v>432</v>
      </c>
      <c r="W853" s="576">
        <v>52.21</v>
      </c>
      <c r="X853" s="546">
        <v>1</v>
      </c>
      <c r="Y853" s="546">
        <v>1</v>
      </c>
      <c r="Z853" s="546">
        <v>5</v>
      </c>
      <c r="AA853" s="546">
        <v>3</v>
      </c>
      <c r="AB853" s="471" t="s">
        <v>54</v>
      </c>
      <c r="AC853" s="471" t="s">
        <v>54</v>
      </c>
      <c r="AD853" s="471" t="s">
        <v>54</v>
      </c>
      <c r="AE853" s="471" t="s">
        <v>54</v>
      </c>
      <c r="AF853" s="471" t="s">
        <v>54</v>
      </c>
      <c r="AG853" s="471">
        <v>3</v>
      </c>
      <c r="AH853" s="578">
        <v>25</v>
      </c>
      <c r="AI853" s="578">
        <v>24.5</v>
      </c>
      <c r="AJ853" s="578" t="s">
        <v>54</v>
      </c>
      <c r="AK853" s="579">
        <v>24.75</v>
      </c>
      <c r="AL853" s="576">
        <v>1100</v>
      </c>
      <c r="AM853" s="576">
        <v>6.7730802415875813</v>
      </c>
      <c r="AN853" s="546">
        <v>12</v>
      </c>
      <c r="AO853" s="542"/>
    </row>
    <row r="854" spans="1:325" ht="15.6" customHeight="1" x14ac:dyDescent="0.25">
      <c r="A854" s="537"/>
      <c r="B854" s="495" t="s">
        <v>560</v>
      </c>
      <c r="C854" s="495" t="s">
        <v>561</v>
      </c>
      <c r="D854" s="473"/>
      <c r="E854" s="546" t="s">
        <v>536</v>
      </c>
      <c r="F854" s="577">
        <v>70</v>
      </c>
      <c r="G854" s="577">
        <v>222</v>
      </c>
      <c r="H854" s="577">
        <v>91.7</v>
      </c>
      <c r="I854" s="546" t="s">
        <v>370</v>
      </c>
      <c r="J854" s="576">
        <v>0</v>
      </c>
      <c r="K854" s="576">
        <v>1</v>
      </c>
      <c r="L854" s="576">
        <v>0</v>
      </c>
      <c r="M854" s="576">
        <v>0</v>
      </c>
      <c r="N854" s="575">
        <v>16.52</v>
      </c>
      <c r="O854" s="575">
        <v>4.1399999999999997</v>
      </c>
      <c r="P854" s="575">
        <v>0</v>
      </c>
      <c r="Q854" s="546" t="s">
        <v>130</v>
      </c>
      <c r="R854" s="576">
        <v>14</v>
      </c>
      <c r="S854" s="577">
        <v>33</v>
      </c>
      <c r="T854" s="546" t="s">
        <v>142</v>
      </c>
      <c r="U854" s="576" t="s">
        <v>248</v>
      </c>
      <c r="V854" s="577">
        <v>406.3</v>
      </c>
      <c r="W854" s="576">
        <v>71.599999999999994</v>
      </c>
      <c r="X854" s="546">
        <v>1</v>
      </c>
      <c r="Y854" s="546">
        <v>3</v>
      </c>
      <c r="Z854" s="546">
        <v>1</v>
      </c>
      <c r="AA854" s="546">
        <v>1</v>
      </c>
      <c r="AB854" s="471" t="s">
        <v>54</v>
      </c>
      <c r="AC854" s="471" t="s">
        <v>54</v>
      </c>
      <c r="AD854" s="471" t="s">
        <v>54</v>
      </c>
      <c r="AE854" s="471" t="s">
        <v>54</v>
      </c>
      <c r="AF854" s="471" t="s">
        <v>54</v>
      </c>
      <c r="AG854" s="471">
        <v>1</v>
      </c>
      <c r="AH854" s="578">
        <v>17.600000000000001</v>
      </c>
      <c r="AI854" s="578">
        <v>18.899999999999999</v>
      </c>
      <c r="AJ854" s="578" t="s">
        <v>54</v>
      </c>
      <c r="AK854" s="579">
        <v>18.25</v>
      </c>
      <c r="AL854" s="576">
        <v>811.11111111111097</v>
      </c>
      <c r="AM854" s="576">
        <v>-3.7701028209860334</v>
      </c>
      <c r="AN854" s="546">
        <v>12</v>
      </c>
      <c r="AO854" s="542"/>
    </row>
    <row r="855" spans="1:325" ht="15.6" customHeight="1" x14ac:dyDescent="0.25">
      <c r="A855" s="537"/>
      <c r="B855" s="495" t="s">
        <v>560</v>
      </c>
      <c r="C855" s="495" t="s">
        <v>561</v>
      </c>
      <c r="D855" s="473"/>
      <c r="E855" s="546" t="s">
        <v>537</v>
      </c>
      <c r="F855" s="577">
        <v>79</v>
      </c>
      <c r="G855" s="577">
        <v>224</v>
      </c>
      <c r="H855" s="577">
        <v>116</v>
      </c>
      <c r="I855" s="546" t="s">
        <v>127</v>
      </c>
      <c r="J855" s="576">
        <v>0</v>
      </c>
      <c r="K855" s="576">
        <v>0</v>
      </c>
      <c r="L855" s="576">
        <v>0</v>
      </c>
      <c r="M855" s="576">
        <v>0</v>
      </c>
      <c r="N855" s="575">
        <v>20.5</v>
      </c>
      <c r="O855" s="575">
        <v>4.62</v>
      </c>
      <c r="P855" s="575">
        <v>0.8</v>
      </c>
      <c r="Q855" s="546" t="s">
        <v>119</v>
      </c>
      <c r="R855" s="576">
        <v>14</v>
      </c>
      <c r="S855" s="577">
        <v>33</v>
      </c>
      <c r="T855" s="546" t="s">
        <v>249</v>
      </c>
      <c r="U855" s="576" t="s">
        <v>248</v>
      </c>
      <c r="V855" s="577">
        <v>379.1</v>
      </c>
      <c r="W855" s="576">
        <v>65.83</v>
      </c>
      <c r="X855" s="546">
        <v>1</v>
      </c>
      <c r="Y855" s="546">
        <v>3</v>
      </c>
      <c r="Z855" s="546">
        <v>3</v>
      </c>
      <c r="AA855" s="546">
        <v>1</v>
      </c>
      <c r="AB855" s="471" t="s">
        <v>54</v>
      </c>
      <c r="AC855" s="471" t="s">
        <v>54</v>
      </c>
      <c r="AD855" s="471" t="s">
        <v>54</v>
      </c>
      <c r="AE855" s="471" t="s">
        <v>54</v>
      </c>
      <c r="AF855" s="471" t="s">
        <v>54</v>
      </c>
      <c r="AG855" s="471">
        <v>3</v>
      </c>
      <c r="AH855" s="578">
        <v>20.11</v>
      </c>
      <c r="AI855" s="578">
        <v>18.32</v>
      </c>
      <c r="AJ855" s="578" t="s">
        <v>54</v>
      </c>
      <c r="AK855" s="579">
        <v>19.215</v>
      </c>
      <c r="AL855" s="576">
        <v>854</v>
      </c>
      <c r="AM855" s="576">
        <v>13.262599469496003</v>
      </c>
      <c r="AN855" s="546">
        <v>3</v>
      </c>
      <c r="AO855" s="542"/>
    </row>
    <row r="856" spans="1:325" ht="15.6" customHeight="1" x14ac:dyDescent="0.25">
      <c r="A856" s="537"/>
      <c r="B856" s="495" t="s">
        <v>560</v>
      </c>
      <c r="C856" s="495" t="s">
        <v>561</v>
      </c>
      <c r="D856" s="473"/>
      <c r="E856" s="546" t="s">
        <v>538</v>
      </c>
      <c r="F856" s="577">
        <v>96</v>
      </c>
      <c r="G856" s="577">
        <v>230</v>
      </c>
      <c r="H856" s="577">
        <v>129</v>
      </c>
      <c r="I856" s="546" t="s">
        <v>127</v>
      </c>
      <c r="J856" s="576">
        <v>0</v>
      </c>
      <c r="K856" s="576">
        <v>0</v>
      </c>
      <c r="L856" s="576">
        <v>0</v>
      </c>
      <c r="M856" s="576" t="s">
        <v>54</v>
      </c>
      <c r="N856" s="575">
        <v>18.3</v>
      </c>
      <c r="O856" s="575">
        <v>4.3</v>
      </c>
      <c r="P856" s="575">
        <v>0.2</v>
      </c>
      <c r="Q856" s="546" t="s">
        <v>119</v>
      </c>
      <c r="R856" s="576">
        <v>14</v>
      </c>
      <c r="S856" s="577">
        <v>32</v>
      </c>
      <c r="T856" s="546" t="s">
        <v>142</v>
      </c>
      <c r="U856" s="576" t="s">
        <v>248</v>
      </c>
      <c r="V856" s="577">
        <v>353</v>
      </c>
      <c r="W856" s="576">
        <v>69.8</v>
      </c>
      <c r="X856" s="546">
        <v>1</v>
      </c>
      <c r="Y856" s="546">
        <v>1</v>
      </c>
      <c r="Z856" s="546">
        <v>1</v>
      </c>
      <c r="AA856" s="546">
        <v>1</v>
      </c>
      <c r="AB856" s="471" t="s">
        <v>54</v>
      </c>
      <c r="AC856" s="471" t="s">
        <v>54</v>
      </c>
      <c r="AD856" s="471" t="s">
        <v>54</v>
      </c>
      <c r="AE856" s="471" t="s">
        <v>54</v>
      </c>
      <c r="AF856" s="471" t="s">
        <v>54</v>
      </c>
      <c r="AG856" s="471">
        <v>1</v>
      </c>
      <c r="AH856" s="578">
        <v>19.89</v>
      </c>
      <c r="AI856" s="578">
        <v>20.440000000000001</v>
      </c>
      <c r="AJ856" s="578" t="s">
        <v>54</v>
      </c>
      <c r="AK856" s="579">
        <v>20.164999999999999</v>
      </c>
      <c r="AL856" s="576">
        <v>896.22222222222229</v>
      </c>
      <c r="AM856" s="576">
        <v>22.807551766138857</v>
      </c>
      <c r="AN856" s="546">
        <v>3</v>
      </c>
      <c r="AO856" s="542"/>
    </row>
    <row r="857" spans="1:325" ht="15.6" customHeight="1" x14ac:dyDescent="0.25">
      <c r="A857" s="537"/>
      <c r="B857" s="495" t="s">
        <v>560</v>
      </c>
      <c r="C857" s="495" t="s">
        <v>561</v>
      </c>
      <c r="D857" s="473"/>
      <c r="E857" s="546" t="s">
        <v>539</v>
      </c>
      <c r="F857" s="577">
        <v>70</v>
      </c>
      <c r="G857" s="577">
        <v>240.2</v>
      </c>
      <c r="H857" s="577">
        <v>109.3</v>
      </c>
      <c r="I857" s="546" t="s">
        <v>120</v>
      </c>
      <c r="J857" s="576">
        <v>0</v>
      </c>
      <c r="K857" s="576">
        <v>0</v>
      </c>
      <c r="L857" s="576">
        <v>0</v>
      </c>
      <c r="M857" s="576" t="s">
        <v>54</v>
      </c>
      <c r="N857" s="575">
        <v>20.6</v>
      </c>
      <c r="O857" s="575">
        <v>4.4000000000000004</v>
      </c>
      <c r="P857" s="575">
        <v>0</v>
      </c>
      <c r="Q857" s="546" t="s">
        <v>119</v>
      </c>
      <c r="R857" s="576">
        <v>13.3</v>
      </c>
      <c r="S857" s="577">
        <v>35.200000000000003</v>
      </c>
      <c r="T857" s="546" t="s">
        <v>249</v>
      </c>
      <c r="U857" s="576" t="s">
        <v>54</v>
      </c>
      <c r="V857" s="577">
        <v>358</v>
      </c>
      <c r="W857" s="576">
        <v>67.8</v>
      </c>
      <c r="X857" s="546" t="s">
        <v>54</v>
      </c>
      <c r="Y857" s="546">
        <v>1</v>
      </c>
      <c r="Z857" s="546">
        <v>1</v>
      </c>
      <c r="AA857" s="546">
        <v>1</v>
      </c>
      <c r="AB857" s="471" t="s">
        <v>54</v>
      </c>
      <c r="AC857" s="471" t="s">
        <v>54</v>
      </c>
      <c r="AD857" s="471" t="s">
        <v>54</v>
      </c>
      <c r="AE857" s="471" t="s">
        <v>54</v>
      </c>
      <c r="AF857" s="471" t="s">
        <v>54</v>
      </c>
      <c r="AG857" s="471">
        <v>2</v>
      </c>
      <c r="AH857" s="578">
        <v>17.62</v>
      </c>
      <c r="AI857" s="578">
        <v>16.75</v>
      </c>
      <c r="AJ857" s="578" t="s">
        <v>54</v>
      </c>
      <c r="AK857" s="579">
        <v>17.185000000000002</v>
      </c>
      <c r="AL857" s="576">
        <v>763.77777777777783</v>
      </c>
      <c r="AM857" s="576">
        <v>8.97273303741283</v>
      </c>
      <c r="AN857" s="546">
        <v>5</v>
      </c>
      <c r="AO857" s="542"/>
    </row>
    <row r="858" spans="1:325" ht="15.6" customHeight="1" x14ac:dyDescent="0.25">
      <c r="A858" s="537"/>
      <c r="B858" s="495" t="s">
        <v>560</v>
      </c>
      <c r="C858" s="495" t="s">
        <v>561</v>
      </c>
      <c r="D858" s="473"/>
      <c r="E858" s="454" t="s">
        <v>540</v>
      </c>
      <c r="F858" s="717">
        <v>74</v>
      </c>
      <c r="G858" s="717">
        <v>221</v>
      </c>
      <c r="H858" s="717">
        <v>97</v>
      </c>
      <c r="I858" s="454" t="s">
        <v>127</v>
      </c>
      <c r="J858" s="716">
        <v>0</v>
      </c>
      <c r="K858" s="716">
        <v>0</v>
      </c>
      <c r="L858" s="716">
        <v>0</v>
      </c>
      <c r="M858" s="716" t="s">
        <v>54</v>
      </c>
      <c r="N858" s="715">
        <v>22.5</v>
      </c>
      <c r="O858" s="715">
        <v>5</v>
      </c>
      <c r="P858" s="715">
        <v>0.5</v>
      </c>
      <c r="Q858" s="454" t="s">
        <v>126</v>
      </c>
      <c r="R858" s="716">
        <v>14</v>
      </c>
      <c r="S858" s="717">
        <v>35</v>
      </c>
      <c r="T858" s="454" t="s">
        <v>249</v>
      </c>
      <c r="U858" s="716" t="s">
        <v>248</v>
      </c>
      <c r="V858" s="717">
        <v>391.2</v>
      </c>
      <c r="W858" s="716">
        <v>66.8</v>
      </c>
      <c r="X858" s="454">
        <v>1</v>
      </c>
      <c r="Y858" s="454">
        <v>3</v>
      </c>
      <c r="Z858" s="454">
        <v>3</v>
      </c>
      <c r="AA858" s="454" t="s">
        <v>54</v>
      </c>
      <c r="AB858" s="689" t="s">
        <v>54</v>
      </c>
      <c r="AC858" s="689" t="s">
        <v>54</v>
      </c>
      <c r="AD858" s="689" t="s">
        <v>54</v>
      </c>
      <c r="AE858" s="689" t="s">
        <v>54</v>
      </c>
      <c r="AF858" s="689" t="s">
        <v>54</v>
      </c>
      <c r="AG858" s="689">
        <v>3</v>
      </c>
      <c r="AH858" s="718">
        <v>21.65</v>
      </c>
      <c r="AI858" s="718">
        <v>22.09</v>
      </c>
      <c r="AJ858" s="718" t="s">
        <v>54</v>
      </c>
      <c r="AK858" s="719">
        <v>21.869999999999997</v>
      </c>
      <c r="AL858" s="716">
        <v>971.99999999999989</v>
      </c>
      <c r="AM858" s="716">
        <v>20.895522388059685</v>
      </c>
      <c r="AN858" s="454">
        <v>2</v>
      </c>
      <c r="AO858" s="542"/>
    </row>
    <row r="859" spans="1:325" s="614" customFormat="1" ht="15.6" customHeight="1" thickBot="1" x14ac:dyDescent="0.3">
      <c r="A859" s="537"/>
      <c r="B859" s="495" t="s">
        <v>560</v>
      </c>
      <c r="C859" s="495" t="s">
        <v>561</v>
      </c>
      <c r="D859" s="474"/>
      <c r="E859" s="720" t="s">
        <v>377</v>
      </c>
      <c r="F859" s="721">
        <v>81.3</v>
      </c>
      <c r="G859" s="721">
        <v>219.55</v>
      </c>
      <c r="H859" s="721">
        <v>104.50999999999999</v>
      </c>
      <c r="I859" s="720" t="s">
        <v>124</v>
      </c>
      <c r="J859" s="723">
        <v>0.09</v>
      </c>
      <c r="K859" s="723">
        <v>0.1</v>
      </c>
      <c r="L859" s="723">
        <v>0.32999999999999996</v>
      </c>
      <c r="M859" s="723">
        <v>0.3666666666666667</v>
      </c>
      <c r="N859" s="744">
        <v>19.321999999999999</v>
      </c>
      <c r="O859" s="744">
        <v>4.5559999999999992</v>
      </c>
      <c r="P859" s="744">
        <v>0.626</v>
      </c>
      <c r="Q859" s="720" t="s">
        <v>247</v>
      </c>
      <c r="R859" s="723">
        <v>13.739999999999998</v>
      </c>
      <c r="S859" s="745">
        <v>33.03</v>
      </c>
      <c r="T859" s="720" t="s">
        <v>246</v>
      </c>
      <c r="U859" s="723" t="s">
        <v>245</v>
      </c>
      <c r="V859" s="721">
        <v>351.73999999999995</v>
      </c>
      <c r="W859" s="723">
        <v>66.443999999999988</v>
      </c>
      <c r="X859" s="720">
        <v>3</v>
      </c>
      <c r="Y859" s="720">
        <v>3</v>
      </c>
      <c r="Z859" s="720">
        <v>5</v>
      </c>
      <c r="AA859" s="720">
        <v>3</v>
      </c>
      <c r="AB859" s="691" t="s">
        <v>54</v>
      </c>
      <c r="AC859" s="691" t="s">
        <v>54</v>
      </c>
      <c r="AD859" s="691" t="s">
        <v>54</v>
      </c>
      <c r="AE859" s="691" t="s">
        <v>54</v>
      </c>
      <c r="AF859" s="691" t="s">
        <v>54</v>
      </c>
      <c r="AG859" s="691">
        <v>5</v>
      </c>
      <c r="AH859" s="722">
        <v>18.825999999999997</v>
      </c>
      <c r="AI859" s="722">
        <v>19.231999999999999</v>
      </c>
      <c r="AJ859" s="722" t="s">
        <v>54</v>
      </c>
      <c r="AK859" s="746">
        <v>19.028999999999996</v>
      </c>
      <c r="AL859" s="723">
        <v>845.73333333333312</v>
      </c>
      <c r="AM859" s="723">
        <v>9.3809277461631133</v>
      </c>
      <c r="AN859" s="720">
        <v>6</v>
      </c>
      <c r="AO859" s="542"/>
      <c r="AP859" s="765"/>
      <c r="AQ859" s="765"/>
      <c r="AR859" s="765"/>
      <c r="AS859" s="765"/>
      <c r="AT859" s="765"/>
      <c r="AU859" s="765"/>
      <c r="AV859" s="765"/>
      <c r="AW859" s="765"/>
      <c r="AX859" s="765"/>
      <c r="AY859" s="765"/>
      <c r="AZ859" s="765"/>
      <c r="BA859" s="765"/>
      <c r="BB859" s="765"/>
      <c r="BC859" s="765"/>
      <c r="BD859" s="765"/>
      <c r="BE859" s="765"/>
      <c r="BF859" s="765"/>
      <c r="BG859" s="765"/>
      <c r="BH859" s="765"/>
      <c r="BI859" s="765"/>
      <c r="BJ859" s="765"/>
      <c r="BK859" s="765"/>
      <c r="BL859" s="765"/>
      <c r="BM859" s="765"/>
      <c r="BN859" s="765"/>
      <c r="BO859" s="765"/>
      <c r="BP859" s="765"/>
      <c r="BQ859" s="765"/>
      <c r="BR859" s="765"/>
      <c r="BS859" s="765"/>
      <c r="BT859" s="765"/>
      <c r="BU859" s="765"/>
      <c r="BV859" s="765"/>
      <c r="BW859" s="765"/>
      <c r="BX859" s="765"/>
      <c r="BY859" s="765"/>
      <c r="BZ859" s="765"/>
      <c r="CA859" s="765"/>
      <c r="CB859" s="765"/>
      <c r="CC859" s="765"/>
      <c r="CD859" s="765"/>
      <c r="CE859" s="765"/>
      <c r="CF859" s="765"/>
      <c r="CG859" s="765"/>
      <c r="CH859" s="765"/>
      <c r="CI859" s="765"/>
      <c r="CJ859" s="765"/>
      <c r="CK859" s="765"/>
      <c r="CL859" s="765"/>
      <c r="CM859" s="765"/>
      <c r="CN859" s="765"/>
      <c r="CO859" s="765"/>
      <c r="CP859" s="765"/>
      <c r="CQ859" s="765"/>
      <c r="CR859" s="765"/>
      <c r="CS859" s="765"/>
      <c r="CT859" s="765"/>
      <c r="CU859" s="765"/>
      <c r="CV859" s="765"/>
      <c r="CW859" s="765"/>
      <c r="CX859" s="765"/>
      <c r="CY859" s="765"/>
      <c r="CZ859" s="765"/>
      <c r="DA859" s="765"/>
      <c r="DB859" s="765"/>
      <c r="DC859" s="765"/>
      <c r="DD859" s="765"/>
      <c r="DE859" s="765"/>
      <c r="DF859" s="765"/>
      <c r="DG859" s="765"/>
      <c r="DH859" s="765"/>
      <c r="DI859" s="765"/>
      <c r="DJ859" s="765"/>
      <c r="DK859" s="765"/>
      <c r="DL859" s="765"/>
      <c r="DM859" s="765"/>
      <c r="DN859" s="765"/>
      <c r="DO859" s="765"/>
      <c r="DP859" s="765"/>
      <c r="DQ859" s="765"/>
      <c r="DR859" s="765"/>
      <c r="DS859" s="765"/>
      <c r="DT859" s="765"/>
      <c r="DU859" s="765"/>
      <c r="DV859" s="765"/>
      <c r="DW859" s="765"/>
      <c r="DX859" s="765"/>
      <c r="DY859" s="765"/>
      <c r="DZ859" s="765"/>
      <c r="EA859" s="765"/>
      <c r="EB859" s="765"/>
      <c r="EC859" s="765"/>
      <c r="ED859" s="765"/>
      <c r="EE859" s="765"/>
      <c r="EF859" s="765"/>
      <c r="EG859" s="765"/>
      <c r="EH859" s="765"/>
      <c r="EI859" s="765"/>
      <c r="EJ859" s="765"/>
      <c r="EK859" s="765"/>
      <c r="EL859" s="765"/>
      <c r="EM859" s="765"/>
      <c r="EN859" s="765"/>
      <c r="EO859" s="765"/>
      <c r="EP859" s="765"/>
      <c r="EQ859" s="765"/>
      <c r="ER859" s="765"/>
      <c r="ES859" s="765"/>
      <c r="ET859" s="765"/>
      <c r="EU859" s="765"/>
      <c r="EV859" s="765"/>
      <c r="EW859" s="765"/>
      <c r="EX859" s="765"/>
      <c r="EY859" s="765"/>
      <c r="EZ859" s="765"/>
      <c r="FA859" s="765"/>
      <c r="FB859" s="765"/>
      <c r="FC859" s="765"/>
      <c r="FD859" s="765"/>
      <c r="FE859" s="765"/>
      <c r="FF859" s="765"/>
      <c r="FG859" s="765"/>
      <c r="FH859" s="765"/>
      <c r="FI859" s="765"/>
      <c r="FJ859" s="765"/>
      <c r="FK859" s="765"/>
      <c r="FL859" s="765"/>
      <c r="FM859" s="765"/>
      <c r="FN859" s="765"/>
      <c r="FO859" s="765"/>
      <c r="FP859" s="765"/>
      <c r="FQ859" s="765"/>
      <c r="FR859" s="765"/>
      <c r="FS859" s="765"/>
      <c r="FT859" s="765"/>
      <c r="FU859" s="765"/>
      <c r="FV859" s="765"/>
      <c r="FW859" s="765"/>
      <c r="FX859" s="765"/>
      <c r="FY859" s="765"/>
      <c r="FZ859" s="765"/>
      <c r="GA859" s="765"/>
      <c r="GB859" s="765"/>
      <c r="GC859" s="765"/>
      <c r="GD859" s="765"/>
      <c r="GE859" s="765"/>
      <c r="GF859" s="765"/>
      <c r="GG859" s="765"/>
      <c r="GH859" s="765"/>
      <c r="GI859" s="765"/>
      <c r="GJ859" s="765"/>
      <c r="GK859" s="765"/>
      <c r="GL859" s="765"/>
      <c r="GM859" s="765"/>
      <c r="GN859" s="765"/>
      <c r="GO859" s="765"/>
      <c r="GP859" s="765"/>
      <c r="GQ859" s="765"/>
      <c r="GR859" s="765"/>
      <c r="GS859" s="765"/>
      <c r="GT859" s="765"/>
      <c r="GU859" s="765"/>
      <c r="GV859" s="765"/>
      <c r="GW859" s="765"/>
      <c r="GX859" s="765"/>
      <c r="GY859" s="765"/>
      <c r="GZ859" s="765"/>
      <c r="HA859" s="765"/>
      <c r="HB859" s="765"/>
      <c r="HC859" s="765"/>
      <c r="HD859" s="765"/>
      <c r="HE859" s="765"/>
      <c r="HF859" s="765"/>
      <c r="HG859" s="765"/>
      <c r="HH859" s="765"/>
      <c r="HI859" s="765"/>
      <c r="HJ859" s="765"/>
      <c r="HK859" s="765"/>
      <c r="HL859" s="765"/>
      <c r="HM859" s="765"/>
      <c r="HN859" s="765"/>
      <c r="HO859" s="765"/>
      <c r="HP859" s="765"/>
      <c r="HQ859" s="765"/>
      <c r="HR859" s="765"/>
      <c r="HS859" s="765"/>
      <c r="HT859" s="765"/>
      <c r="HU859" s="765"/>
      <c r="HV859" s="765"/>
      <c r="HW859" s="765"/>
      <c r="HX859" s="765"/>
      <c r="HY859" s="765"/>
      <c r="HZ859" s="765"/>
      <c r="IA859" s="765"/>
      <c r="IB859" s="765"/>
      <c r="IC859" s="765"/>
      <c r="ID859" s="765"/>
      <c r="IE859" s="765"/>
      <c r="IF859" s="765"/>
      <c r="IG859" s="765"/>
      <c r="IH859" s="765"/>
      <c r="II859" s="765"/>
      <c r="IJ859" s="765"/>
      <c r="IK859" s="765"/>
      <c r="IL859" s="765"/>
      <c r="IM859" s="765"/>
      <c r="IN859" s="765"/>
      <c r="IO859" s="765"/>
      <c r="IP859" s="765"/>
      <c r="IQ859" s="765"/>
      <c r="IR859" s="765"/>
      <c r="IS859" s="765"/>
      <c r="IT859" s="765"/>
      <c r="IU859" s="765"/>
      <c r="IV859" s="765"/>
      <c r="IW859" s="765"/>
      <c r="IX859" s="765"/>
      <c r="IY859" s="765"/>
      <c r="IZ859" s="765"/>
      <c r="JA859" s="765"/>
      <c r="JB859" s="765"/>
      <c r="JC859" s="765"/>
      <c r="JD859" s="765"/>
      <c r="JE859" s="765"/>
      <c r="JF859" s="765"/>
      <c r="JG859" s="765"/>
      <c r="JH859" s="765"/>
      <c r="JI859" s="765"/>
      <c r="JJ859" s="765"/>
      <c r="JK859" s="765"/>
      <c r="JL859" s="765"/>
      <c r="JM859" s="765"/>
      <c r="JN859" s="765"/>
      <c r="JO859" s="765"/>
      <c r="JP859" s="765"/>
      <c r="JQ859" s="765"/>
      <c r="JR859" s="765"/>
      <c r="JS859" s="765"/>
      <c r="JT859" s="765"/>
      <c r="JU859" s="765"/>
      <c r="JV859" s="765"/>
      <c r="JW859" s="765"/>
      <c r="JX859" s="765"/>
      <c r="JY859" s="765"/>
      <c r="JZ859" s="765"/>
      <c r="KA859" s="765"/>
      <c r="KB859" s="765"/>
      <c r="KC859" s="765"/>
      <c r="KD859" s="765"/>
      <c r="KE859" s="765"/>
      <c r="KF859" s="765"/>
      <c r="KG859" s="765"/>
      <c r="KH859" s="765"/>
      <c r="KI859" s="765"/>
      <c r="KJ859" s="765"/>
      <c r="KK859" s="765"/>
      <c r="KL859" s="765"/>
      <c r="KM859" s="765"/>
      <c r="KN859" s="765"/>
      <c r="KO859" s="765"/>
      <c r="KP859" s="765"/>
      <c r="KQ859" s="765"/>
      <c r="KR859" s="765"/>
      <c r="KS859" s="765"/>
      <c r="KT859" s="765"/>
      <c r="KU859" s="765"/>
      <c r="KV859" s="765"/>
      <c r="KW859" s="765"/>
      <c r="KX859" s="765"/>
      <c r="KY859" s="765"/>
      <c r="KZ859" s="765"/>
      <c r="LA859" s="765"/>
      <c r="LB859" s="765"/>
      <c r="LC859" s="765"/>
      <c r="LD859" s="765"/>
      <c r="LE859" s="765"/>
      <c r="LF859" s="765"/>
      <c r="LG859" s="765"/>
      <c r="LH859" s="765"/>
      <c r="LI859" s="765"/>
      <c r="LJ859" s="765"/>
      <c r="LK859" s="765"/>
      <c r="LL859" s="765"/>
      <c r="LM859" s="765"/>
    </row>
    <row r="860" spans="1:325" ht="15.6" customHeight="1" x14ac:dyDescent="0.25">
      <c r="A860" s="537"/>
      <c r="B860" s="495" t="s">
        <v>560</v>
      </c>
      <c r="C860" s="495" t="s">
        <v>561</v>
      </c>
      <c r="D860" s="472" t="s">
        <v>421</v>
      </c>
      <c r="E860" s="455" t="s">
        <v>363</v>
      </c>
      <c r="F860" s="712">
        <v>97</v>
      </c>
      <c r="G860" s="712">
        <v>234</v>
      </c>
      <c r="H860" s="712">
        <v>120</v>
      </c>
      <c r="I860" s="455" t="s">
        <v>127</v>
      </c>
      <c r="J860" s="711">
        <v>0</v>
      </c>
      <c r="K860" s="711">
        <v>0</v>
      </c>
      <c r="L860" s="711">
        <v>0</v>
      </c>
      <c r="M860" s="711">
        <v>0</v>
      </c>
      <c r="N860" s="710">
        <v>20.5</v>
      </c>
      <c r="O860" s="710">
        <v>4.4000000000000004</v>
      </c>
      <c r="P860" s="710">
        <v>0.8</v>
      </c>
      <c r="Q860" s="455" t="s">
        <v>130</v>
      </c>
      <c r="R860" s="711">
        <v>14</v>
      </c>
      <c r="S860" s="712">
        <v>36.6</v>
      </c>
      <c r="T860" s="455" t="s">
        <v>543</v>
      </c>
      <c r="U860" s="711" t="s">
        <v>248</v>
      </c>
      <c r="V860" s="712">
        <v>312</v>
      </c>
      <c r="W860" s="711">
        <v>70.599999999999994</v>
      </c>
      <c r="X860" s="455">
        <v>3</v>
      </c>
      <c r="Y860" s="455">
        <v>3</v>
      </c>
      <c r="Z860" s="455">
        <v>3</v>
      </c>
      <c r="AA860" s="455">
        <v>3</v>
      </c>
      <c r="AB860" s="683" t="s">
        <v>54</v>
      </c>
      <c r="AC860" s="683" t="s">
        <v>54</v>
      </c>
      <c r="AD860" s="683" t="s">
        <v>54</v>
      </c>
      <c r="AE860" s="683" t="s">
        <v>54</v>
      </c>
      <c r="AF860" s="683" t="s">
        <v>54</v>
      </c>
      <c r="AG860" s="683">
        <v>5</v>
      </c>
      <c r="AH860" s="713">
        <v>38.4</v>
      </c>
      <c r="AI860" s="713">
        <v>39.6</v>
      </c>
      <c r="AJ860" s="713" t="s">
        <v>54</v>
      </c>
      <c r="AK860" s="714">
        <v>39</v>
      </c>
      <c r="AL860" s="711">
        <v>866.66666666666663</v>
      </c>
      <c r="AM860" s="711">
        <v>9.859154929577473</v>
      </c>
      <c r="AN860" s="455">
        <v>2</v>
      </c>
      <c r="AO860" s="542"/>
    </row>
    <row r="861" spans="1:325" ht="15.6" customHeight="1" x14ac:dyDescent="0.25">
      <c r="A861" s="537"/>
      <c r="B861" s="495" t="s">
        <v>560</v>
      </c>
      <c r="C861" s="495" t="s">
        <v>561</v>
      </c>
      <c r="D861" s="473"/>
      <c r="E861" s="546" t="s">
        <v>372</v>
      </c>
      <c r="F861" s="577">
        <v>104</v>
      </c>
      <c r="G861" s="577">
        <v>253.8</v>
      </c>
      <c r="H861" s="577">
        <v>122.8</v>
      </c>
      <c r="I861" s="546" t="s">
        <v>127</v>
      </c>
      <c r="J861" s="576">
        <v>0</v>
      </c>
      <c r="K861" s="576">
        <v>0.3</v>
      </c>
      <c r="L861" s="576">
        <v>0</v>
      </c>
      <c r="M861" s="576">
        <v>0</v>
      </c>
      <c r="N861" s="575">
        <v>19</v>
      </c>
      <c r="O861" s="575">
        <v>4.8</v>
      </c>
      <c r="P861" s="575">
        <v>0</v>
      </c>
      <c r="Q861" s="546" t="s">
        <v>130</v>
      </c>
      <c r="R861" s="576">
        <v>14.8</v>
      </c>
      <c r="S861" s="577">
        <v>34.5</v>
      </c>
      <c r="T861" s="546" t="s">
        <v>543</v>
      </c>
      <c r="U861" s="576" t="s">
        <v>248</v>
      </c>
      <c r="V861" s="577">
        <v>355</v>
      </c>
      <c r="W861" s="576">
        <v>67.599999999999994</v>
      </c>
      <c r="X861" s="546">
        <v>1</v>
      </c>
      <c r="Y861" s="546">
        <v>1</v>
      </c>
      <c r="Z861" s="546">
        <v>1</v>
      </c>
      <c r="AA861" s="546">
        <v>1</v>
      </c>
      <c r="AB861" s="471" t="s">
        <v>54</v>
      </c>
      <c r="AC861" s="471" t="s">
        <v>54</v>
      </c>
      <c r="AD861" s="471" t="s">
        <v>54</v>
      </c>
      <c r="AE861" s="471" t="s">
        <v>54</v>
      </c>
      <c r="AF861" s="471" t="s">
        <v>54</v>
      </c>
      <c r="AG861" s="471">
        <v>1</v>
      </c>
      <c r="AH861" s="578">
        <v>42.51</v>
      </c>
      <c r="AI861" s="578">
        <v>43.73</v>
      </c>
      <c r="AJ861" s="578" t="s">
        <v>54</v>
      </c>
      <c r="AK861" s="579">
        <v>43.12</v>
      </c>
      <c r="AL861" s="576">
        <v>958.22222222222217</v>
      </c>
      <c r="AM861" s="576">
        <v>23.376251788268956</v>
      </c>
      <c r="AN861" s="546">
        <v>1</v>
      </c>
      <c r="AO861" s="542"/>
    </row>
    <row r="862" spans="1:325" ht="15.6" customHeight="1" x14ac:dyDescent="0.25">
      <c r="A862" s="537"/>
      <c r="B862" s="495" t="s">
        <v>560</v>
      </c>
      <c r="C862" s="495" t="s">
        <v>561</v>
      </c>
      <c r="D862" s="473"/>
      <c r="E862" s="546" t="s">
        <v>563</v>
      </c>
      <c r="F862" s="577">
        <v>86</v>
      </c>
      <c r="G862" s="577">
        <v>233.8</v>
      </c>
      <c r="H862" s="577">
        <v>105.6</v>
      </c>
      <c r="I862" s="546" t="s">
        <v>127</v>
      </c>
      <c r="J862" s="576">
        <v>21.9</v>
      </c>
      <c r="K862" s="576">
        <v>0</v>
      </c>
      <c r="L862" s="576">
        <v>7.5</v>
      </c>
      <c r="M862" s="576">
        <v>1.3</v>
      </c>
      <c r="N862" s="575">
        <v>20.3</v>
      </c>
      <c r="O862" s="575">
        <v>4.5999999999999996</v>
      </c>
      <c r="P862" s="575">
        <v>0.5</v>
      </c>
      <c r="Q862" s="546" t="s">
        <v>119</v>
      </c>
      <c r="R862" s="576">
        <v>14.2</v>
      </c>
      <c r="S862" s="577">
        <v>35.799999999999997</v>
      </c>
      <c r="T862" s="546" t="s">
        <v>543</v>
      </c>
      <c r="U862" s="576" t="s">
        <v>248</v>
      </c>
      <c r="V862" s="577">
        <v>385.8</v>
      </c>
      <c r="W862" s="576">
        <v>72</v>
      </c>
      <c r="X862" s="546">
        <v>1</v>
      </c>
      <c r="Y862" s="546">
        <v>1</v>
      </c>
      <c r="Z862" s="546">
        <v>1</v>
      </c>
      <c r="AA862" s="546">
        <v>1</v>
      </c>
      <c r="AB862" s="471" t="s">
        <v>54</v>
      </c>
      <c r="AC862" s="471" t="s">
        <v>54</v>
      </c>
      <c r="AD862" s="471" t="s">
        <v>54</v>
      </c>
      <c r="AE862" s="471" t="s">
        <v>54</v>
      </c>
      <c r="AF862" s="471" t="s">
        <v>54</v>
      </c>
      <c r="AG862" s="471">
        <v>1</v>
      </c>
      <c r="AH862" s="578">
        <v>41.41</v>
      </c>
      <c r="AI862" s="578">
        <v>42.54</v>
      </c>
      <c r="AJ862" s="578" t="s">
        <v>54</v>
      </c>
      <c r="AK862" s="579">
        <v>41.974999999999994</v>
      </c>
      <c r="AL862" s="576">
        <v>932.77777777777771</v>
      </c>
      <c r="AM862" s="576">
        <v>11.695050558807887</v>
      </c>
      <c r="AN862" s="546">
        <v>2</v>
      </c>
      <c r="AO862" s="542"/>
    </row>
    <row r="863" spans="1:325" ht="15.6" customHeight="1" x14ac:dyDescent="0.25">
      <c r="A863" s="537"/>
      <c r="B863" s="495" t="s">
        <v>560</v>
      </c>
      <c r="C863" s="495" t="s">
        <v>561</v>
      </c>
      <c r="D863" s="473"/>
      <c r="E863" s="546" t="s">
        <v>424</v>
      </c>
      <c r="F863" s="577">
        <v>88</v>
      </c>
      <c r="G863" s="577">
        <v>249.3</v>
      </c>
      <c r="H863" s="577">
        <v>121.7</v>
      </c>
      <c r="I863" s="546" t="s">
        <v>127</v>
      </c>
      <c r="J863" s="576">
        <v>0</v>
      </c>
      <c r="K863" s="576">
        <v>5</v>
      </c>
      <c r="L863" s="576">
        <v>0</v>
      </c>
      <c r="M863" s="576">
        <v>0</v>
      </c>
      <c r="N863" s="575">
        <v>18.7</v>
      </c>
      <c r="O863" s="575">
        <v>4.8</v>
      </c>
      <c r="P863" s="575">
        <v>0.3</v>
      </c>
      <c r="Q863" s="546" t="s">
        <v>119</v>
      </c>
      <c r="R863" s="576">
        <v>14</v>
      </c>
      <c r="S863" s="577">
        <v>29.7</v>
      </c>
      <c r="T863" s="546" t="s">
        <v>543</v>
      </c>
      <c r="U863" s="576" t="s">
        <v>276</v>
      </c>
      <c r="V863" s="577">
        <v>449.4</v>
      </c>
      <c r="W863" s="576">
        <v>54.29</v>
      </c>
      <c r="X863" s="546">
        <v>1</v>
      </c>
      <c r="Y863" s="546">
        <v>1</v>
      </c>
      <c r="Z863" s="546">
        <v>3</v>
      </c>
      <c r="AA863" s="546">
        <v>1</v>
      </c>
      <c r="AB863" s="471" t="s">
        <v>54</v>
      </c>
      <c r="AC863" s="471" t="s">
        <v>54</v>
      </c>
      <c r="AD863" s="471" t="s">
        <v>54</v>
      </c>
      <c r="AE863" s="471" t="s">
        <v>54</v>
      </c>
      <c r="AF863" s="471" t="s">
        <v>54</v>
      </c>
      <c r="AG863" s="471">
        <v>1</v>
      </c>
      <c r="AH863" s="578">
        <v>46.57</v>
      </c>
      <c r="AI863" s="578">
        <v>42.51</v>
      </c>
      <c r="AJ863" s="578" t="s">
        <v>54</v>
      </c>
      <c r="AK863" s="579">
        <v>44.54</v>
      </c>
      <c r="AL863" s="576">
        <v>989.77777777777771</v>
      </c>
      <c r="AM863" s="576">
        <v>12.106720362446532</v>
      </c>
      <c r="AN863" s="546">
        <v>3</v>
      </c>
      <c r="AO863" s="542"/>
    </row>
    <row r="864" spans="1:325" ht="15.6" customHeight="1" x14ac:dyDescent="0.25">
      <c r="A864" s="537"/>
      <c r="B864" s="495" t="s">
        <v>560</v>
      </c>
      <c r="C864" s="495" t="s">
        <v>561</v>
      </c>
      <c r="D864" s="473"/>
      <c r="E864" s="546" t="s">
        <v>536</v>
      </c>
      <c r="F864" s="577">
        <v>75</v>
      </c>
      <c r="G864" s="577">
        <v>220</v>
      </c>
      <c r="H864" s="577">
        <v>82</v>
      </c>
      <c r="I864" s="546" t="s">
        <v>127</v>
      </c>
      <c r="J864" s="576">
        <v>4.5</v>
      </c>
      <c r="K864" s="576">
        <v>0</v>
      </c>
      <c r="L864" s="576">
        <v>0</v>
      </c>
      <c r="M864" s="576">
        <v>0</v>
      </c>
      <c r="N864" s="575">
        <v>16.7</v>
      </c>
      <c r="O864" s="575">
        <v>4.4000000000000004</v>
      </c>
      <c r="P864" s="575">
        <v>0</v>
      </c>
      <c r="Q864" s="546" t="s">
        <v>130</v>
      </c>
      <c r="R864" s="576">
        <v>14.1</v>
      </c>
      <c r="S864" s="577">
        <v>30</v>
      </c>
      <c r="T864" s="546" t="s">
        <v>543</v>
      </c>
      <c r="U864" s="576" t="s">
        <v>248</v>
      </c>
      <c r="V864" s="577">
        <v>365.6</v>
      </c>
      <c r="W864" s="576">
        <v>71.5</v>
      </c>
      <c r="X864" s="546">
        <v>1</v>
      </c>
      <c r="Y864" s="546">
        <v>3</v>
      </c>
      <c r="Z864" s="546">
        <v>1</v>
      </c>
      <c r="AA864" s="546">
        <v>3</v>
      </c>
      <c r="AB864" s="471" t="s">
        <v>54</v>
      </c>
      <c r="AC864" s="471" t="s">
        <v>54</v>
      </c>
      <c r="AD864" s="471" t="s">
        <v>54</v>
      </c>
      <c r="AE864" s="471" t="s">
        <v>54</v>
      </c>
      <c r="AF864" s="471" t="s">
        <v>54</v>
      </c>
      <c r="AG864" s="471">
        <v>1</v>
      </c>
      <c r="AH864" s="578">
        <v>32.9</v>
      </c>
      <c r="AI864" s="578">
        <v>30.1</v>
      </c>
      <c r="AJ864" s="578" t="s">
        <v>54</v>
      </c>
      <c r="AK864" s="579">
        <v>31.5</v>
      </c>
      <c r="AL864" s="576">
        <v>700</v>
      </c>
      <c r="AM864" s="576">
        <v>3.6184210526315983</v>
      </c>
      <c r="AN864" s="546">
        <v>5</v>
      </c>
      <c r="AO864" s="542"/>
    </row>
    <row r="865" spans="1:325" ht="15.6" customHeight="1" x14ac:dyDescent="0.25">
      <c r="A865" s="537"/>
      <c r="B865" s="495" t="s">
        <v>560</v>
      </c>
      <c r="C865" s="495" t="s">
        <v>561</v>
      </c>
      <c r="D865" s="473"/>
      <c r="E865" s="546" t="s">
        <v>538</v>
      </c>
      <c r="F865" s="577">
        <v>100</v>
      </c>
      <c r="G865" s="577">
        <v>219</v>
      </c>
      <c r="H865" s="577">
        <v>96</v>
      </c>
      <c r="I865" s="546" t="s">
        <v>127</v>
      </c>
      <c r="J865" s="576">
        <v>0</v>
      </c>
      <c r="K865" s="576">
        <v>0</v>
      </c>
      <c r="L865" s="576">
        <v>0</v>
      </c>
      <c r="M865" s="576">
        <v>0</v>
      </c>
      <c r="N865" s="575">
        <v>17</v>
      </c>
      <c r="O865" s="575">
        <v>4.3</v>
      </c>
      <c r="P865" s="575">
        <v>1</v>
      </c>
      <c r="Q865" s="546" t="s">
        <v>126</v>
      </c>
      <c r="R865" s="576">
        <v>13.6</v>
      </c>
      <c r="S865" s="577">
        <v>29.6</v>
      </c>
      <c r="T865" s="546" t="s">
        <v>543</v>
      </c>
      <c r="U865" s="576" t="s">
        <v>248</v>
      </c>
      <c r="V865" s="577">
        <v>324</v>
      </c>
      <c r="W865" s="576">
        <v>70</v>
      </c>
      <c r="X865" s="546">
        <v>1</v>
      </c>
      <c r="Y865" s="546">
        <v>1</v>
      </c>
      <c r="Z865" s="546">
        <v>1</v>
      </c>
      <c r="AA865" s="546">
        <v>1</v>
      </c>
      <c r="AB865" s="471" t="s">
        <v>54</v>
      </c>
      <c r="AC865" s="471" t="s">
        <v>54</v>
      </c>
      <c r="AD865" s="471" t="s">
        <v>54</v>
      </c>
      <c r="AE865" s="471" t="s">
        <v>54</v>
      </c>
      <c r="AF865" s="471" t="s">
        <v>54</v>
      </c>
      <c r="AG865" s="471">
        <v>1</v>
      </c>
      <c r="AH865" s="578">
        <v>41.3</v>
      </c>
      <c r="AI865" s="578">
        <v>40.56</v>
      </c>
      <c r="AJ865" s="578" t="s">
        <v>54</v>
      </c>
      <c r="AK865" s="579">
        <v>40.93</v>
      </c>
      <c r="AL865" s="576">
        <v>909.55555555555566</v>
      </c>
      <c r="AM865" s="576">
        <v>15.166010129431614</v>
      </c>
      <c r="AN865" s="546">
        <v>3</v>
      </c>
      <c r="AO865" s="542"/>
    </row>
    <row r="866" spans="1:325" ht="15.6" customHeight="1" x14ac:dyDescent="0.25">
      <c r="A866" s="537"/>
      <c r="B866" s="495" t="s">
        <v>560</v>
      </c>
      <c r="C866" s="495" t="s">
        <v>561</v>
      </c>
      <c r="D866" s="473"/>
      <c r="E866" s="546" t="s">
        <v>537</v>
      </c>
      <c r="F866" s="577">
        <v>81</v>
      </c>
      <c r="G866" s="577">
        <v>213</v>
      </c>
      <c r="H866" s="577">
        <v>96</v>
      </c>
      <c r="I866" s="546" t="s">
        <v>127</v>
      </c>
      <c r="J866" s="576">
        <v>4.0999999999999996</v>
      </c>
      <c r="K866" s="576">
        <v>0</v>
      </c>
      <c r="L866" s="576">
        <v>0</v>
      </c>
      <c r="M866" s="576">
        <v>0</v>
      </c>
      <c r="N866" s="575">
        <v>19.899999999999999</v>
      </c>
      <c r="O866" s="575">
        <v>4.5999999999999996</v>
      </c>
      <c r="P866" s="575">
        <v>0.2</v>
      </c>
      <c r="Q866" s="546" t="s">
        <v>130</v>
      </c>
      <c r="R866" s="576">
        <v>14.3</v>
      </c>
      <c r="S866" s="577">
        <v>38</v>
      </c>
      <c r="T866" s="546" t="s">
        <v>543</v>
      </c>
      <c r="U866" s="576" t="s">
        <v>248</v>
      </c>
      <c r="V866" s="577">
        <v>359.1</v>
      </c>
      <c r="W866" s="576">
        <v>72.94</v>
      </c>
      <c r="X866" s="546">
        <v>1</v>
      </c>
      <c r="Y866" s="546">
        <v>3</v>
      </c>
      <c r="Z866" s="546">
        <v>3</v>
      </c>
      <c r="AA866" s="546">
        <v>3</v>
      </c>
      <c r="AB866" s="471" t="s">
        <v>54</v>
      </c>
      <c r="AC866" s="471" t="s">
        <v>54</v>
      </c>
      <c r="AD866" s="471" t="s">
        <v>54</v>
      </c>
      <c r="AE866" s="471" t="s">
        <v>54</v>
      </c>
      <c r="AF866" s="471" t="s">
        <v>54</v>
      </c>
      <c r="AG866" s="471">
        <v>3</v>
      </c>
      <c r="AH866" s="578">
        <v>37.837499999999999</v>
      </c>
      <c r="AI866" s="578">
        <v>37.884374999999999</v>
      </c>
      <c r="AJ866" s="578" t="s">
        <v>54</v>
      </c>
      <c r="AK866" s="579">
        <v>37.860937499999999</v>
      </c>
      <c r="AL866" s="576">
        <v>841.35416666666663</v>
      </c>
      <c r="AM866" s="576">
        <v>19.341016548463351</v>
      </c>
      <c r="AN866" s="546">
        <v>2</v>
      </c>
      <c r="AO866" s="542"/>
    </row>
    <row r="867" spans="1:325" ht="15.6" customHeight="1" x14ac:dyDescent="0.25">
      <c r="A867" s="537"/>
      <c r="B867" s="495" t="s">
        <v>560</v>
      </c>
      <c r="C867" s="495" t="s">
        <v>561</v>
      </c>
      <c r="D867" s="473"/>
      <c r="E867" s="546" t="s">
        <v>496</v>
      </c>
      <c r="F867" s="577">
        <v>70</v>
      </c>
      <c r="G867" s="577">
        <v>195</v>
      </c>
      <c r="H867" s="577">
        <v>80</v>
      </c>
      <c r="I867" s="546" t="s">
        <v>127</v>
      </c>
      <c r="J867" s="576">
        <v>0</v>
      </c>
      <c r="K867" s="576">
        <v>0</v>
      </c>
      <c r="L867" s="576">
        <v>0</v>
      </c>
      <c r="M867" s="576">
        <v>0</v>
      </c>
      <c r="N867" s="575">
        <v>21.5</v>
      </c>
      <c r="O867" s="575">
        <v>4.7</v>
      </c>
      <c r="P867" s="575">
        <v>0.5</v>
      </c>
      <c r="Q867" s="546" t="s">
        <v>119</v>
      </c>
      <c r="R867" s="576">
        <v>14</v>
      </c>
      <c r="S867" s="577">
        <v>36</v>
      </c>
      <c r="T867" s="546" t="s">
        <v>543</v>
      </c>
      <c r="U867" s="576" t="s">
        <v>248</v>
      </c>
      <c r="V867" s="577">
        <v>332.4</v>
      </c>
      <c r="W867" s="576">
        <v>64.31</v>
      </c>
      <c r="X867" s="546">
        <v>3</v>
      </c>
      <c r="Y867" s="546">
        <v>3</v>
      </c>
      <c r="Z867" s="546">
        <v>1</v>
      </c>
      <c r="AA867" s="546">
        <v>1</v>
      </c>
      <c r="AB867" s="471" t="s">
        <v>54</v>
      </c>
      <c r="AC867" s="471" t="s">
        <v>54</v>
      </c>
      <c r="AD867" s="471" t="s">
        <v>54</v>
      </c>
      <c r="AE867" s="471" t="s">
        <v>54</v>
      </c>
      <c r="AF867" s="471" t="s">
        <v>54</v>
      </c>
      <c r="AG867" s="471">
        <v>3</v>
      </c>
      <c r="AH867" s="578">
        <v>45.45</v>
      </c>
      <c r="AI867" s="578">
        <v>46.06</v>
      </c>
      <c r="AJ867" s="578" t="s">
        <v>54</v>
      </c>
      <c r="AK867" s="579">
        <v>45.755000000000003</v>
      </c>
      <c r="AL867" s="576">
        <v>1016.7777777777778</v>
      </c>
      <c r="AM867" s="576">
        <v>25.579799643200197</v>
      </c>
      <c r="AN867" s="546">
        <v>3</v>
      </c>
      <c r="AO867" s="542"/>
    </row>
    <row r="868" spans="1:325" ht="15.6" customHeight="1" x14ac:dyDescent="0.25">
      <c r="A868" s="537"/>
      <c r="B868" s="495" t="s">
        <v>560</v>
      </c>
      <c r="C868" s="495" t="s">
        <v>561</v>
      </c>
      <c r="D868" s="473"/>
      <c r="E868" s="454" t="s">
        <v>539</v>
      </c>
      <c r="F868" s="717">
        <v>67</v>
      </c>
      <c r="G868" s="717">
        <v>194.8</v>
      </c>
      <c r="H868" s="717">
        <v>93.3</v>
      </c>
      <c r="I868" s="454" t="s">
        <v>120</v>
      </c>
      <c r="J868" s="716">
        <v>7.1</v>
      </c>
      <c r="K868" s="716">
        <v>0</v>
      </c>
      <c r="L868" s="716">
        <v>0</v>
      </c>
      <c r="M868" s="716">
        <v>0</v>
      </c>
      <c r="N868" s="715">
        <v>21.5</v>
      </c>
      <c r="O868" s="715">
        <v>4.8</v>
      </c>
      <c r="P868" s="715">
        <v>0</v>
      </c>
      <c r="Q868" s="454" t="s">
        <v>119</v>
      </c>
      <c r="R868" s="716">
        <v>13.9</v>
      </c>
      <c r="S868" s="717">
        <v>34.299999999999997</v>
      </c>
      <c r="T868" s="454" t="s">
        <v>543</v>
      </c>
      <c r="U868" s="716" t="s">
        <v>307</v>
      </c>
      <c r="V868" s="717">
        <v>361</v>
      </c>
      <c r="W868" s="716">
        <v>66.400000000000006</v>
      </c>
      <c r="X868" s="454">
        <v>1</v>
      </c>
      <c r="Y868" s="454">
        <v>3</v>
      </c>
      <c r="Z868" s="454">
        <v>1</v>
      </c>
      <c r="AA868" s="454">
        <v>1</v>
      </c>
      <c r="AB868" s="689" t="s">
        <v>54</v>
      </c>
      <c r="AC868" s="689" t="s">
        <v>54</v>
      </c>
      <c r="AD868" s="689" t="s">
        <v>54</v>
      </c>
      <c r="AE868" s="689" t="s">
        <v>54</v>
      </c>
      <c r="AF868" s="689" t="s">
        <v>54</v>
      </c>
      <c r="AG868" s="689">
        <v>2</v>
      </c>
      <c r="AH868" s="718">
        <v>38.69</v>
      </c>
      <c r="AI868" s="718">
        <v>37.79</v>
      </c>
      <c r="AJ868" s="718" t="s">
        <v>54</v>
      </c>
      <c r="AK868" s="719">
        <v>38.239999999999995</v>
      </c>
      <c r="AL868" s="716">
        <v>849.77777777777749</v>
      </c>
      <c r="AM868" s="716">
        <v>10.456383593298611</v>
      </c>
      <c r="AN868" s="454">
        <v>2</v>
      </c>
      <c r="AO868" s="478"/>
    </row>
    <row r="869" spans="1:325" s="614" customFormat="1" ht="15.6" customHeight="1" thickBot="1" x14ac:dyDescent="0.3">
      <c r="A869" s="537"/>
      <c r="B869" s="496" t="s">
        <v>560</v>
      </c>
      <c r="C869" s="496" t="s">
        <v>561</v>
      </c>
      <c r="D869" s="474"/>
      <c r="E869" s="720" t="s">
        <v>377</v>
      </c>
      <c r="F869" s="721">
        <v>85.333333333333329</v>
      </c>
      <c r="G869" s="721">
        <v>223.63333333333333</v>
      </c>
      <c r="H869" s="721">
        <v>101.93333333333332</v>
      </c>
      <c r="I869" s="720" t="s">
        <v>124</v>
      </c>
      <c r="J869" s="723">
        <v>4.177777777777778</v>
      </c>
      <c r="K869" s="723">
        <v>0.58888888888888891</v>
      </c>
      <c r="L869" s="723">
        <v>0.83333333333333337</v>
      </c>
      <c r="M869" s="723">
        <v>0.14444444444444446</v>
      </c>
      <c r="N869" s="744">
        <v>19.455555555555556</v>
      </c>
      <c r="O869" s="744">
        <v>4.5999999999999996</v>
      </c>
      <c r="P869" s="744">
        <v>0.3666666666666667</v>
      </c>
      <c r="Q869" s="720" t="s">
        <v>247</v>
      </c>
      <c r="R869" s="723">
        <v>14.1</v>
      </c>
      <c r="S869" s="745">
        <v>33.833333333333336</v>
      </c>
      <c r="T869" s="720" t="s">
        <v>548</v>
      </c>
      <c r="U869" s="723" t="s">
        <v>245</v>
      </c>
      <c r="V869" s="721">
        <v>360.47777777777776</v>
      </c>
      <c r="W869" s="723">
        <v>67.737777777777779</v>
      </c>
      <c r="X869" s="720">
        <v>3</v>
      </c>
      <c r="Y869" s="720">
        <v>3</v>
      </c>
      <c r="Z869" s="720">
        <v>3</v>
      </c>
      <c r="AA869" s="720">
        <v>3</v>
      </c>
      <c r="AB869" s="691" t="s">
        <v>54</v>
      </c>
      <c r="AC869" s="691" t="s">
        <v>54</v>
      </c>
      <c r="AD869" s="691" t="s">
        <v>54</v>
      </c>
      <c r="AE869" s="691" t="s">
        <v>54</v>
      </c>
      <c r="AF869" s="691" t="s">
        <v>54</v>
      </c>
      <c r="AG869" s="691">
        <v>5</v>
      </c>
      <c r="AH869" s="722">
        <v>40.56305555555555</v>
      </c>
      <c r="AI869" s="722">
        <v>40.086041666666667</v>
      </c>
      <c r="AJ869" s="722" t="s">
        <v>54</v>
      </c>
      <c r="AK869" s="746">
        <v>40.324548611111112</v>
      </c>
      <c r="AL869" s="723">
        <v>896.10108024691363</v>
      </c>
      <c r="AM869" s="723">
        <v>14.674209270727998</v>
      </c>
      <c r="AN869" s="720">
        <v>2</v>
      </c>
      <c r="AO869" s="816"/>
      <c r="AP869" s="765"/>
      <c r="AQ869" s="765"/>
      <c r="AR869" s="765"/>
      <c r="AS869" s="765"/>
      <c r="AT869" s="765"/>
      <c r="AU869" s="765"/>
      <c r="AV869" s="765"/>
      <c r="AW869" s="765"/>
      <c r="AX869" s="765"/>
      <c r="AY869" s="765"/>
      <c r="AZ869" s="765"/>
      <c r="BA869" s="765"/>
      <c r="BB869" s="765"/>
      <c r="BC869" s="765"/>
      <c r="BD869" s="765"/>
      <c r="BE869" s="765"/>
      <c r="BF869" s="765"/>
      <c r="BG869" s="765"/>
      <c r="BH869" s="765"/>
      <c r="BI869" s="765"/>
      <c r="BJ869" s="765"/>
      <c r="BK869" s="765"/>
      <c r="BL869" s="765"/>
      <c r="BM869" s="765"/>
      <c r="BN869" s="765"/>
      <c r="BO869" s="765"/>
      <c r="BP869" s="765"/>
      <c r="BQ869" s="765"/>
      <c r="BR869" s="765"/>
      <c r="BS869" s="765"/>
      <c r="BT869" s="765"/>
      <c r="BU869" s="765"/>
      <c r="BV869" s="765"/>
      <c r="BW869" s="765"/>
      <c r="BX869" s="765"/>
      <c r="BY869" s="765"/>
      <c r="BZ869" s="765"/>
      <c r="CA869" s="765"/>
      <c r="CB869" s="765"/>
      <c r="CC869" s="765"/>
      <c r="CD869" s="765"/>
      <c r="CE869" s="765"/>
      <c r="CF869" s="765"/>
      <c r="CG869" s="765"/>
      <c r="CH869" s="765"/>
      <c r="CI869" s="765"/>
      <c r="CJ869" s="765"/>
      <c r="CK869" s="765"/>
      <c r="CL869" s="765"/>
      <c r="CM869" s="765"/>
      <c r="CN869" s="765"/>
      <c r="CO869" s="765"/>
      <c r="CP869" s="765"/>
      <c r="CQ869" s="765"/>
      <c r="CR869" s="765"/>
      <c r="CS869" s="765"/>
      <c r="CT869" s="765"/>
      <c r="CU869" s="765"/>
      <c r="CV869" s="765"/>
      <c r="CW869" s="765"/>
      <c r="CX869" s="765"/>
      <c r="CY869" s="765"/>
      <c r="CZ869" s="765"/>
      <c r="DA869" s="765"/>
      <c r="DB869" s="765"/>
      <c r="DC869" s="765"/>
      <c r="DD869" s="765"/>
      <c r="DE869" s="765"/>
      <c r="DF869" s="765"/>
      <c r="DG869" s="765"/>
      <c r="DH869" s="765"/>
      <c r="DI869" s="765"/>
      <c r="DJ869" s="765"/>
      <c r="DK869" s="765"/>
      <c r="DL869" s="765"/>
      <c r="DM869" s="765"/>
      <c r="DN869" s="765"/>
      <c r="DO869" s="765"/>
      <c r="DP869" s="765"/>
      <c r="DQ869" s="765"/>
      <c r="DR869" s="765"/>
      <c r="DS869" s="765"/>
      <c r="DT869" s="765"/>
      <c r="DU869" s="765"/>
      <c r="DV869" s="765"/>
      <c r="DW869" s="765"/>
      <c r="DX869" s="765"/>
      <c r="DY869" s="765"/>
      <c r="DZ869" s="765"/>
      <c r="EA869" s="765"/>
      <c r="EB869" s="765"/>
      <c r="EC869" s="765"/>
      <c r="ED869" s="765"/>
      <c r="EE869" s="765"/>
      <c r="EF869" s="765"/>
      <c r="EG869" s="765"/>
      <c r="EH869" s="765"/>
      <c r="EI869" s="765"/>
      <c r="EJ869" s="765"/>
      <c r="EK869" s="765"/>
      <c r="EL869" s="765"/>
      <c r="EM869" s="765"/>
      <c r="EN869" s="765"/>
      <c r="EO869" s="765"/>
      <c r="EP869" s="765"/>
      <c r="EQ869" s="765"/>
      <c r="ER869" s="765"/>
      <c r="ES869" s="765"/>
      <c r="ET869" s="765"/>
      <c r="EU869" s="765"/>
      <c r="EV869" s="765"/>
      <c r="EW869" s="765"/>
      <c r="EX869" s="765"/>
      <c r="EY869" s="765"/>
      <c r="EZ869" s="765"/>
      <c r="FA869" s="765"/>
      <c r="FB869" s="765"/>
      <c r="FC869" s="765"/>
      <c r="FD869" s="765"/>
      <c r="FE869" s="765"/>
      <c r="FF869" s="765"/>
      <c r="FG869" s="765"/>
      <c r="FH869" s="765"/>
      <c r="FI869" s="765"/>
      <c r="FJ869" s="765"/>
      <c r="FK869" s="765"/>
      <c r="FL869" s="765"/>
      <c r="FM869" s="765"/>
      <c r="FN869" s="765"/>
      <c r="FO869" s="765"/>
      <c r="FP869" s="765"/>
      <c r="FQ869" s="765"/>
      <c r="FR869" s="765"/>
      <c r="FS869" s="765"/>
      <c r="FT869" s="765"/>
      <c r="FU869" s="765"/>
      <c r="FV869" s="765"/>
      <c r="FW869" s="765"/>
      <c r="FX869" s="765"/>
      <c r="FY869" s="765"/>
      <c r="FZ869" s="765"/>
      <c r="GA869" s="765"/>
      <c r="GB869" s="765"/>
      <c r="GC869" s="765"/>
      <c r="GD869" s="765"/>
      <c r="GE869" s="765"/>
      <c r="GF869" s="765"/>
      <c r="GG869" s="765"/>
      <c r="GH869" s="765"/>
      <c r="GI869" s="765"/>
      <c r="GJ869" s="765"/>
      <c r="GK869" s="765"/>
      <c r="GL869" s="765"/>
      <c r="GM869" s="765"/>
      <c r="GN869" s="765"/>
      <c r="GO869" s="765"/>
      <c r="GP869" s="765"/>
      <c r="GQ869" s="765"/>
      <c r="GR869" s="765"/>
      <c r="GS869" s="765"/>
      <c r="GT869" s="765"/>
      <c r="GU869" s="765"/>
      <c r="GV869" s="765"/>
      <c r="GW869" s="765"/>
      <c r="GX869" s="765"/>
      <c r="GY869" s="765"/>
      <c r="GZ869" s="765"/>
      <c r="HA869" s="765"/>
      <c r="HB869" s="765"/>
      <c r="HC869" s="765"/>
      <c r="HD869" s="765"/>
      <c r="HE869" s="765"/>
      <c r="HF869" s="765"/>
      <c r="HG869" s="765"/>
      <c r="HH869" s="765"/>
      <c r="HI869" s="765"/>
      <c r="HJ869" s="765"/>
      <c r="HK869" s="765"/>
      <c r="HL869" s="765"/>
      <c r="HM869" s="765"/>
      <c r="HN869" s="765"/>
      <c r="HO869" s="765"/>
      <c r="HP869" s="765"/>
      <c r="HQ869" s="765"/>
      <c r="HR869" s="765"/>
      <c r="HS869" s="765"/>
      <c r="HT869" s="765"/>
      <c r="HU869" s="765"/>
      <c r="HV869" s="765"/>
      <c r="HW869" s="765"/>
      <c r="HX869" s="765"/>
      <c r="HY869" s="765"/>
      <c r="HZ869" s="765"/>
      <c r="IA869" s="765"/>
      <c r="IB869" s="765"/>
      <c r="IC869" s="765"/>
      <c r="ID869" s="765"/>
      <c r="IE869" s="765"/>
      <c r="IF869" s="765"/>
      <c r="IG869" s="765"/>
      <c r="IH869" s="765"/>
      <c r="II869" s="765"/>
      <c r="IJ869" s="765"/>
      <c r="IK869" s="765"/>
      <c r="IL869" s="765"/>
      <c r="IM869" s="765"/>
      <c r="IN869" s="765"/>
      <c r="IO869" s="765"/>
      <c r="IP869" s="765"/>
      <c r="IQ869" s="765"/>
      <c r="IR869" s="765"/>
      <c r="IS869" s="765"/>
      <c r="IT869" s="765"/>
      <c r="IU869" s="765"/>
      <c r="IV869" s="765"/>
      <c r="IW869" s="765"/>
      <c r="IX869" s="765"/>
      <c r="IY869" s="765"/>
      <c r="IZ869" s="765"/>
      <c r="JA869" s="765"/>
      <c r="JB869" s="765"/>
      <c r="JC869" s="765"/>
      <c r="JD869" s="765"/>
      <c r="JE869" s="765"/>
      <c r="JF869" s="765"/>
      <c r="JG869" s="765"/>
      <c r="JH869" s="765"/>
      <c r="JI869" s="765"/>
      <c r="JJ869" s="765"/>
      <c r="JK869" s="765"/>
      <c r="JL869" s="765"/>
      <c r="JM869" s="765"/>
      <c r="JN869" s="765"/>
      <c r="JO869" s="765"/>
      <c r="JP869" s="765"/>
      <c r="JQ869" s="765"/>
      <c r="JR869" s="765"/>
      <c r="JS869" s="765"/>
      <c r="JT869" s="765"/>
      <c r="JU869" s="765"/>
      <c r="JV869" s="765"/>
      <c r="JW869" s="765"/>
      <c r="JX869" s="765"/>
      <c r="JY869" s="765"/>
      <c r="JZ869" s="765"/>
      <c r="KA869" s="765"/>
      <c r="KB869" s="765"/>
      <c r="KC869" s="765"/>
      <c r="KD869" s="765"/>
      <c r="KE869" s="765"/>
      <c r="KF869" s="765"/>
      <c r="KG869" s="765"/>
      <c r="KH869" s="765"/>
      <c r="KI869" s="765"/>
      <c r="KJ869" s="765"/>
      <c r="KK869" s="765"/>
      <c r="KL869" s="765"/>
      <c r="KM869" s="765"/>
      <c r="KN869" s="765"/>
      <c r="KO869" s="765"/>
      <c r="KP869" s="765"/>
      <c r="KQ869" s="765"/>
      <c r="KR869" s="765"/>
      <c r="KS869" s="765"/>
      <c r="KT869" s="765"/>
      <c r="KU869" s="765"/>
      <c r="KV869" s="765"/>
      <c r="KW869" s="765"/>
      <c r="KX869" s="765"/>
      <c r="KY869" s="765"/>
      <c r="KZ869" s="765"/>
      <c r="LA869" s="765"/>
      <c r="LB869" s="765"/>
      <c r="LC869" s="765"/>
      <c r="LD869" s="765"/>
      <c r="LE869" s="765"/>
      <c r="LF869" s="765"/>
      <c r="LG869" s="765"/>
      <c r="LH869" s="765"/>
      <c r="LI869" s="765"/>
      <c r="LJ869" s="765"/>
      <c r="LK869" s="765"/>
      <c r="LL869" s="765"/>
      <c r="LM869" s="765"/>
    </row>
    <row r="870" spans="1:325" x14ac:dyDescent="0.25">
      <c r="A870" s="537"/>
      <c r="B870" s="494" t="s">
        <v>564</v>
      </c>
      <c r="C870" s="494" t="s">
        <v>564</v>
      </c>
      <c r="D870" s="472" t="s">
        <v>409</v>
      </c>
      <c r="E870" s="457" t="s">
        <v>363</v>
      </c>
      <c r="F870" s="749">
        <v>82</v>
      </c>
      <c r="G870" s="749">
        <v>240</v>
      </c>
      <c r="H870" s="749">
        <v>90</v>
      </c>
      <c r="I870" s="457" t="s">
        <v>127</v>
      </c>
      <c r="J870" s="747">
        <v>0</v>
      </c>
      <c r="K870" s="747">
        <v>0</v>
      </c>
      <c r="L870" s="747">
        <v>0</v>
      </c>
      <c r="M870" s="747">
        <v>0</v>
      </c>
      <c r="N870" s="748">
        <v>20.2</v>
      </c>
      <c r="O870" s="748">
        <v>4.7</v>
      </c>
      <c r="P870" s="748">
        <v>2.4</v>
      </c>
      <c r="Q870" s="749" t="s">
        <v>130</v>
      </c>
      <c r="R870" s="747">
        <v>14.4</v>
      </c>
      <c r="S870" s="749">
        <v>40</v>
      </c>
      <c r="T870" s="457" t="s">
        <v>249</v>
      </c>
      <c r="U870" s="457" t="s">
        <v>248</v>
      </c>
      <c r="V870" s="749">
        <v>321.10000000000002</v>
      </c>
      <c r="W870" s="747">
        <v>76.5</v>
      </c>
      <c r="X870" s="457">
        <v>3</v>
      </c>
      <c r="Y870" s="457">
        <v>3</v>
      </c>
      <c r="Z870" s="457">
        <v>3</v>
      </c>
      <c r="AA870" s="457">
        <v>3</v>
      </c>
      <c r="AB870" s="683" t="s">
        <v>54</v>
      </c>
      <c r="AC870" s="683" t="s">
        <v>54</v>
      </c>
      <c r="AD870" s="683" t="s">
        <v>54</v>
      </c>
      <c r="AE870" s="683" t="s">
        <v>54</v>
      </c>
      <c r="AF870" s="683" t="s">
        <v>54</v>
      </c>
      <c r="AG870" s="683">
        <v>3</v>
      </c>
      <c r="AH870" s="750">
        <v>18.8</v>
      </c>
      <c r="AI870" s="750">
        <v>20.7</v>
      </c>
      <c r="AJ870" s="750" t="s">
        <v>54</v>
      </c>
      <c r="AK870" s="750">
        <v>19.75</v>
      </c>
      <c r="AL870" s="747">
        <v>877.77777777777783</v>
      </c>
      <c r="AM870" s="751">
        <v>2.864583333333321</v>
      </c>
      <c r="AN870" s="457">
        <v>10</v>
      </c>
      <c r="AO870" s="819" t="s">
        <v>772</v>
      </c>
    </row>
    <row r="871" spans="1:325" x14ac:dyDescent="0.25">
      <c r="A871" s="537"/>
      <c r="B871" s="495"/>
      <c r="C871" s="495" t="s">
        <v>564</v>
      </c>
      <c r="D871" s="473" t="s">
        <v>409</v>
      </c>
      <c r="E871" s="548" t="s">
        <v>538</v>
      </c>
      <c r="F871" s="590">
        <v>101</v>
      </c>
      <c r="G871" s="590">
        <v>216</v>
      </c>
      <c r="H871" s="590">
        <v>124</v>
      </c>
      <c r="I871" s="548" t="s">
        <v>120</v>
      </c>
      <c r="J871" s="588">
        <v>0</v>
      </c>
      <c r="K871" s="588">
        <v>0</v>
      </c>
      <c r="L871" s="588">
        <v>0</v>
      </c>
      <c r="M871" s="588" t="s">
        <v>54</v>
      </c>
      <c r="N871" s="589">
        <v>19.899999999999999</v>
      </c>
      <c r="O871" s="589">
        <v>4.0999999999999996</v>
      </c>
      <c r="P871" s="589">
        <v>2.9</v>
      </c>
      <c r="Q871" s="590" t="s">
        <v>126</v>
      </c>
      <c r="R871" s="588">
        <v>13.2</v>
      </c>
      <c r="S871" s="590">
        <v>37</v>
      </c>
      <c r="T871" s="548" t="s">
        <v>249</v>
      </c>
      <c r="U871" s="548" t="s">
        <v>248</v>
      </c>
      <c r="V871" s="590">
        <v>299</v>
      </c>
      <c r="W871" s="588">
        <v>70.5</v>
      </c>
      <c r="X871" s="548">
        <v>1</v>
      </c>
      <c r="Y871" s="548">
        <v>1</v>
      </c>
      <c r="Z871" s="548">
        <v>1</v>
      </c>
      <c r="AA871" s="548" t="s">
        <v>54</v>
      </c>
      <c r="AB871" s="471" t="s">
        <v>54</v>
      </c>
      <c r="AC871" s="471" t="s">
        <v>54</v>
      </c>
      <c r="AD871" s="471" t="s">
        <v>54</v>
      </c>
      <c r="AE871" s="471" t="s">
        <v>54</v>
      </c>
      <c r="AF871" s="471" t="s">
        <v>54</v>
      </c>
      <c r="AG871" s="471">
        <v>1</v>
      </c>
      <c r="AH871" s="591">
        <v>18.68</v>
      </c>
      <c r="AI871" s="591">
        <v>18.260000000000002</v>
      </c>
      <c r="AJ871" s="591" t="s">
        <v>54</v>
      </c>
      <c r="AK871" s="591">
        <v>18.47</v>
      </c>
      <c r="AL871" s="588">
        <v>820.8888888888888</v>
      </c>
      <c r="AM871" s="592">
        <v>14.082767140209995</v>
      </c>
      <c r="AN871" s="548">
        <v>6</v>
      </c>
      <c r="AO871" s="542"/>
    </row>
    <row r="872" spans="1:325" x14ac:dyDescent="0.25">
      <c r="A872" s="537"/>
      <c r="B872" s="495"/>
      <c r="C872" s="495" t="s">
        <v>564</v>
      </c>
      <c r="D872" s="473" t="s">
        <v>409</v>
      </c>
      <c r="E872" s="548" t="s">
        <v>546</v>
      </c>
      <c r="F872" s="590">
        <v>75</v>
      </c>
      <c r="G872" s="590">
        <v>205</v>
      </c>
      <c r="H872" s="590">
        <v>60</v>
      </c>
      <c r="I872" s="548" t="s">
        <v>120</v>
      </c>
      <c r="J872" s="588">
        <v>2.1</v>
      </c>
      <c r="K872" s="588">
        <v>0</v>
      </c>
      <c r="L872" s="588">
        <v>0</v>
      </c>
      <c r="M872" s="588">
        <v>0</v>
      </c>
      <c r="N872" s="589">
        <v>22.9</v>
      </c>
      <c r="O872" s="589">
        <v>4.5200042016940465</v>
      </c>
      <c r="P872" s="589">
        <v>2.8</v>
      </c>
      <c r="Q872" s="590" t="s">
        <v>130</v>
      </c>
      <c r="R872" s="588">
        <v>13.8</v>
      </c>
      <c r="S872" s="590">
        <v>42</v>
      </c>
      <c r="T872" s="548" t="s">
        <v>249</v>
      </c>
      <c r="U872" s="548" t="s">
        <v>248</v>
      </c>
      <c r="V872" s="590">
        <v>370.2</v>
      </c>
      <c r="W872" s="588">
        <v>67.3</v>
      </c>
      <c r="X872" s="548">
        <v>1</v>
      </c>
      <c r="Y872" s="548">
        <v>1</v>
      </c>
      <c r="Z872" s="548">
        <v>1</v>
      </c>
      <c r="AA872" s="548">
        <v>1</v>
      </c>
      <c r="AB872" s="471" t="s">
        <v>54</v>
      </c>
      <c r="AC872" s="471" t="s">
        <v>54</v>
      </c>
      <c r="AD872" s="471" t="s">
        <v>54</v>
      </c>
      <c r="AE872" s="471" t="s">
        <v>54</v>
      </c>
      <c r="AF872" s="471" t="s">
        <v>54</v>
      </c>
      <c r="AG872" s="471">
        <v>7</v>
      </c>
      <c r="AH872" s="591">
        <v>16.010000000000002</v>
      </c>
      <c r="AI872" s="591">
        <v>15.45</v>
      </c>
      <c r="AJ872" s="591" t="s">
        <v>54</v>
      </c>
      <c r="AK872" s="591">
        <v>15.73</v>
      </c>
      <c r="AL872" s="588">
        <v>699.1111111111112</v>
      </c>
      <c r="AM872" s="592">
        <v>-6.7022538552787587</v>
      </c>
      <c r="AN872" s="548">
        <v>12</v>
      </c>
      <c r="AO872" s="542"/>
    </row>
    <row r="873" spans="1:325" x14ac:dyDescent="0.25">
      <c r="A873" s="537"/>
      <c r="B873" s="495"/>
      <c r="C873" s="495" t="s">
        <v>564</v>
      </c>
      <c r="D873" s="473" t="s">
        <v>409</v>
      </c>
      <c r="E873" s="548" t="s">
        <v>536</v>
      </c>
      <c r="F873" s="590">
        <v>73</v>
      </c>
      <c r="G873" s="590">
        <v>223</v>
      </c>
      <c r="H873" s="590">
        <v>84</v>
      </c>
      <c r="I873" s="548" t="s">
        <v>120</v>
      </c>
      <c r="J873" s="588">
        <v>4</v>
      </c>
      <c r="K873" s="588">
        <v>0</v>
      </c>
      <c r="L873" s="588">
        <v>0</v>
      </c>
      <c r="M873" s="588">
        <v>1</v>
      </c>
      <c r="N873" s="589">
        <v>19.2</v>
      </c>
      <c r="O873" s="589">
        <v>4.0199999999999996</v>
      </c>
      <c r="P873" s="589">
        <v>0.5</v>
      </c>
      <c r="Q873" s="590" t="s">
        <v>398</v>
      </c>
      <c r="R873" s="588">
        <v>12</v>
      </c>
      <c r="S873" s="590">
        <v>36</v>
      </c>
      <c r="T873" s="548" t="s">
        <v>249</v>
      </c>
      <c r="U873" s="548" t="s">
        <v>248</v>
      </c>
      <c r="V873" s="590">
        <v>367.7</v>
      </c>
      <c r="W873" s="588">
        <v>71.900000000000006</v>
      </c>
      <c r="X873" s="548" t="s">
        <v>54</v>
      </c>
      <c r="Y873" s="548">
        <v>3</v>
      </c>
      <c r="Z873" s="548" t="s">
        <v>54</v>
      </c>
      <c r="AA873" s="548" t="s">
        <v>54</v>
      </c>
      <c r="AB873" s="471" t="s">
        <v>54</v>
      </c>
      <c r="AC873" s="471" t="s">
        <v>54</v>
      </c>
      <c r="AD873" s="471" t="s">
        <v>54</v>
      </c>
      <c r="AE873" s="471" t="s">
        <v>54</v>
      </c>
      <c r="AF873" s="471" t="s">
        <v>54</v>
      </c>
      <c r="AG873" s="471" t="s">
        <v>54</v>
      </c>
      <c r="AH873" s="591">
        <v>14.65</v>
      </c>
      <c r="AI873" s="591">
        <v>18.8</v>
      </c>
      <c r="AJ873" s="591" t="s">
        <v>54</v>
      </c>
      <c r="AK873" s="591">
        <v>16.725000000000001</v>
      </c>
      <c r="AL873" s="588">
        <v>743.33333333333337</v>
      </c>
      <c r="AM873" s="592">
        <v>12.626262626262633</v>
      </c>
      <c r="AN873" s="548">
        <v>3</v>
      </c>
      <c r="AO873" s="542"/>
    </row>
    <row r="874" spans="1:325" x14ac:dyDescent="0.25">
      <c r="A874" s="537"/>
      <c r="B874" s="495"/>
      <c r="C874" s="495" t="s">
        <v>564</v>
      </c>
      <c r="D874" s="473" t="s">
        <v>409</v>
      </c>
      <c r="E874" s="548" t="s">
        <v>539</v>
      </c>
      <c r="F874" s="590">
        <v>68</v>
      </c>
      <c r="G874" s="590">
        <v>254.7</v>
      </c>
      <c r="H874" s="590">
        <v>115.2</v>
      </c>
      <c r="I874" s="548" t="s">
        <v>120</v>
      </c>
      <c r="J874" s="588">
        <v>0</v>
      </c>
      <c r="K874" s="588">
        <v>0</v>
      </c>
      <c r="L874" s="588">
        <v>0</v>
      </c>
      <c r="M874" s="588" t="s">
        <v>54</v>
      </c>
      <c r="N874" s="589">
        <v>18.899999999999999</v>
      </c>
      <c r="O874" s="589">
        <v>4.3</v>
      </c>
      <c r="P874" s="589">
        <v>0.4</v>
      </c>
      <c r="Q874" s="590" t="s">
        <v>126</v>
      </c>
      <c r="R874" s="588">
        <v>13.5</v>
      </c>
      <c r="S874" s="590">
        <v>36.299999999999997</v>
      </c>
      <c r="T874" s="548" t="s">
        <v>249</v>
      </c>
      <c r="U874" s="548" t="s">
        <v>54</v>
      </c>
      <c r="V874" s="590">
        <v>356</v>
      </c>
      <c r="W874" s="588">
        <v>72.2</v>
      </c>
      <c r="X874" s="548">
        <v>3</v>
      </c>
      <c r="Y874" s="548">
        <v>1</v>
      </c>
      <c r="Z874" s="548">
        <v>1</v>
      </c>
      <c r="AA874" s="548" t="s">
        <v>54</v>
      </c>
      <c r="AB874" s="471" t="s">
        <v>54</v>
      </c>
      <c r="AC874" s="471" t="s">
        <v>54</v>
      </c>
      <c r="AD874" s="471" t="s">
        <v>54</v>
      </c>
      <c r="AE874" s="471" t="s">
        <v>54</v>
      </c>
      <c r="AF874" s="471" t="s">
        <v>54</v>
      </c>
      <c r="AG874" s="471">
        <v>1</v>
      </c>
      <c r="AH874" s="591">
        <v>17.62</v>
      </c>
      <c r="AI874" s="591">
        <v>17.78</v>
      </c>
      <c r="AJ874" s="591" t="s">
        <v>54</v>
      </c>
      <c r="AK874" s="591">
        <v>17.700000000000003</v>
      </c>
      <c r="AL874" s="588">
        <v>786.66666666666686</v>
      </c>
      <c r="AM874" s="592">
        <v>8.2899969409605792</v>
      </c>
      <c r="AN874" s="548">
        <v>9</v>
      </c>
      <c r="AO874" s="542"/>
    </row>
    <row r="875" spans="1:325" x14ac:dyDescent="0.25">
      <c r="A875" s="537"/>
      <c r="B875" s="495"/>
      <c r="C875" s="495" t="s">
        <v>564</v>
      </c>
      <c r="D875" s="473" t="s">
        <v>409</v>
      </c>
      <c r="E875" s="548" t="s">
        <v>424</v>
      </c>
      <c r="F875" s="590">
        <v>94</v>
      </c>
      <c r="G875" s="590">
        <v>257.3</v>
      </c>
      <c r="H875" s="590">
        <v>94</v>
      </c>
      <c r="I875" s="548" t="s">
        <v>746</v>
      </c>
      <c r="J875" s="588">
        <v>12.5</v>
      </c>
      <c r="K875" s="588">
        <v>0</v>
      </c>
      <c r="L875" s="588">
        <v>0</v>
      </c>
      <c r="M875" s="588" t="s">
        <v>54</v>
      </c>
      <c r="N875" s="589">
        <v>18.2</v>
      </c>
      <c r="O875" s="589">
        <v>4.5999999999999996</v>
      </c>
      <c r="P875" s="589">
        <v>0</v>
      </c>
      <c r="Q875" s="590" t="s">
        <v>119</v>
      </c>
      <c r="R875" s="588">
        <v>14.4</v>
      </c>
      <c r="S875" s="590">
        <v>38.1</v>
      </c>
      <c r="T875" s="548" t="s">
        <v>249</v>
      </c>
      <c r="U875" s="548" t="s">
        <v>248</v>
      </c>
      <c r="V875" s="590">
        <v>343</v>
      </c>
      <c r="W875" s="588">
        <v>62.5</v>
      </c>
      <c r="X875" s="548">
        <v>1</v>
      </c>
      <c r="Y875" s="548">
        <v>1</v>
      </c>
      <c r="Z875" s="548">
        <v>3</v>
      </c>
      <c r="AA875" s="548">
        <v>1</v>
      </c>
      <c r="AB875" s="471" t="s">
        <v>54</v>
      </c>
      <c r="AC875" s="471" t="s">
        <v>54</v>
      </c>
      <c r="AD875" s="471" t="s">
        <v>54</v>
      </c>
      <c r="AE875" s="471" t="s">
        <v>54</v>
      </c>
      <c r="AF875" s="471" t="s">
        <v>54</v>
      </c>
      <c r="AG875" s="471">
        <v>3</v>
      </c>
      <c r="AH875" s="591">
        <v>22.77</v>
      </c>
      <c r="AI875" s="591">
        <v>21.77</v>
      </c>
      <c r="AJ875" s="591" t="s">
        <v>54</v>
      </c>
      <c r="AK875" s="591">
        <v>22.27</v>
      </c>
      <c r="AL875" s="588">
        <v>989.77777777777771</v>
      </c>
      <c r="AM875" s="592">
        <v>2.863741339491928</v>
      </c>
      <c r="AN875" s="548">
        <v>10</v>
      </c>
      <c r="AO875" s="542"/>
    </row>
    <row r="876" spans="1:325" x14ac:dyDescent="0.25">
      <c r="A876" s="537"/>
      <c r="B876" s="495"/>
      <c r="C876" s="495" t="s">
        <v>564</v>
      </c>
      <c r="D876" s="473" t="s">
        <v>409</v>
      </c>
      <c r="E876" s="548" t="s">
        <v>544</v>
      </c>
      <c r="F876" s="590">
        <v>92</v>
      </c>
      <c r="G876" s="590">
        <v>210</v>
      </c>
      <c r="H876" s="590">
        <v>90</v>
      </c>
      <c r="I876" s="548" t="s">
        <v>120</v>
      </c>
      <c r="J876" s="588">
        <v>0</v>
      </c>
      <c r="K876" s="588">
        <v>0</v>
      </c>
      <c r="L876" s="588">
        <v>0</v>
      </c>
      <c r="M876" s="588" t="s">
        <v>54</v>
      </c>
      <c r="N876" s="589">
        <v>17.8</v>
      </c>
      <c r="O876" s="589">
        <v>4.5</v>
      </c>
      <c r="P876" s="589">
        <v>2</v>
      </c>
      <c r="Q876" s="590" t="s">
        <v>119</v>
      </c>
      <c r="R876" s="588">
        <v>13</v>
      </c>
      <c r="S876" s="590">
        <v>36</v>
      </c>
      <c r="T876" s="548" t="s">
        <v>249</v>
      </c>
      <c r="U876" s="548" t="s">
        <v>248</v>
      </c>
      <c r="V876" s="590">
        <v>308</v>
      </c>
      <c r="W876" s="588">
        <v>70</v>
      </c>
      <c r="X876" s="548">
        <v>1</v>
      </c>
      <c r="Y876" s="548">
        <v>1</v>
      </c>
      <c r="Z876" s="548">
        <v>1</v>
      </c>
      <c r="AA876" s="548" t="s">
        <v>54</v>
      </c>
      <c r="AB876" s="471" t="s">
        <v>54</v>
      </c>
      <c r="AC876" s="471" t="s">
        <v>54</v>
      </c>
      <c r="AD876" s="471" t="s">
        <v>54</v>
      </c>
      <c r="AE876" s="471" t="s">
        <v>54</v>
      </c>
      <c r="AF876" s="471" t="s">
        <v>54</v>
      </c>
      <c r="AG876" s="471">
        <v>1</v>
      </c>
      <c r="AH876" s="591">
        <v>18.420000000000002</v>
      </c>
      <c r="AI876" s="591">
        <v>16.18</v>
      </c>
      <c r="AJ876" s="591" t="s">
        <v>54</v>
      </c>
      <c r="AK876" s="591">
        <v>17.3</v>
      </c>
      <c r="AL876" s="588">
        <v>768.8888888888888</v>
      </c>
      <c r="AM876" s="592">
        <v>7.6875194522253052</v>
      </c>
      <c r="AN876" s="548">
        <v>6</v>
      </c>
      <c r="AO876" s="542"/>
    </row>
    <row r="877" spans="1:325" x14ac:dyDescent="0.25">
      <c r="A877" s="537"/>
      <c r="B877" s="495"/>
      <c r="C877" s="495" t="s">
        <v>564</v>
      </c>
      <c r="D877" s="473" t="s">
        <v>409</v>
      </c>
      <c r="E877" s="548" t="s">
        <v>537</v>
      </c>
      <c r="F877" s="590">
        <v>95</v>
      </c>
      <c r="G877" s="590">
        <v>239.2</v>
      </c>
      <c r="H877" s="590">
        <v>105.6</v>
      </c>
      <c r="I877" s="548" t="s">
        <v>127</v>
      </c>
      <c r="J877" s="588">
        <v>1.2</v>
      </c>
      <c r="K877" s="588">
        <v>0</v>
      </c>
      <c r="L877" s="588">
        <v>0</v>
      </c>
      <c r="M877" s="588" t="s">
        <v>54</v>
      </c>
      <c r="N877" s="589">
        <v>19.32</v>
      </c>
      <c r="O877" s="589">
        <v>4.59</v>
      </c>
      <c r="P877" s="589">
        <v>1.57</v>
      </c>
      <c r="Q877" s="590" t="s">
        <v>119</v>
      </c>
      <c r="R877" s="588">
        <v>14</v>
      </c>
      <c r="S877" s="590">
        <v>37.299999999999997</v>
      </c>
      <c r="T877" s="548" t="s">
        <v>249</v>
      </c>
      <c r="U877" s="548" t="s">
        <v>248</v>
      </c>
      <c r="V877" s="590">
        <v>337.3</v>
      </c>
      <c r="W877" s="588">
        <v>78.28</v>
      </c>
      <c r="X877" s="548">
        <v>1</v>
      </c>
      <c r="Y877" s="548">
        <v>1</v>
      </c>
      <c r="Z877" s="548">
        <v>1</v>
      </c>
      <c r="AA877" s="548" t="s">
        <v>54</v>
      </c>
      <c r="AB877" s="471" t="s">
        <v>54</v>
      </c>
      <c r="AC877" s="471" t="s">
        <v>54</v>
      </c>
      <c r="AD877" s="471" t="s">
        <v>54</v>
      </c>
      <c r="AE877" s="471" t="s">
        <v>54</v>
      </c>
      <c r="AF877" s="471" t="s">
        <v>54</v>
      </c>
      <c r="AG877" s="471">
        <v>3</v>
      </c>
      <c r="AH877" s="591">
        <v>18.28</v>
      </c>
      <c r="AI877" s="591">
        <v>19.170000000000002</v>
      </c>
      <c r="AJ877" s="591" t="s">
        <v>54</v>
      </c>
      <c r="AK877" s="591">
        <v>18.725000000000001</v>
      </c>
      <c r="AL877" s="588">
        <v>832.22222222222229</v>
      </c>
      <c r="AM877" s="592">
        <v>13.073671497584549</v>
      </c>
      <c r="AN877" s="548">
        <v>2</v>
      </c>
      <c r="AO877" s="542"/>
    </row>
    <row r="878" spans="1:325" x14ac:dyDescent="0.25">
      <c r="A878" s="537"/>
      <c r="B878" s="495"/>
      <c r="C878" s="495" t="s">
        <v>564</v>
      </c>
      <c r="D878" s="473" t="s">
        <v>409</v>
      </c>
      <c r="E878" s="456" t="s">
        <v>496</v>
      </c>
      <c r="F878" s="754">
        <v>74</v>
      </c>
      <c r="G878" s="754">
        <v>225</v>
      </c>
      <c r="H878" s="754">
        <v>95</v>
      </c>
      <c r="I878" s="456" t="s">
        <v>370</v>
      </c>
      <c r="J878" s="752">
        <v>0</v>
      </c>
      <c r="K878" s="752">
        <v>0</v>
      </c>
      <c r="L878" s="752">
        <v>0</v>
      </c>
      <c r="M878" s="752" t="s">
        <v>54</v>
      </c>
      <c r="N878" s="753">
        <v>18.5</v>
      </c>
      <c r="O878" s="753">
        <v>4.2</v>
      </c>
      <c r="P878" s="753">
        <v>0</v>
      </c>
      <c r="Q878" s="754" t="s">
        <v>119</v>
      </c>
      <c r="R878" s="752">
        <v>14</v>
      </c>
      <c r="S878" s="754">
        <v>38</v>
      </c>
      <c r="T878" s="456" t="s">
        <v>249</v>
      </c>
      <c r="U878" s="456" t="s">
        <v>248</v>
      </c>
      <c r="V878" s="754">
        <v>280.60000000000002</v>
      </c>
      <c r="W878" s="752">
        <v>65.349999999999994</v>
      </c>
      <c r="X878" s="456">
        <v>1</v>
      </c>
      <c r="Y878" s="456">
        <v>1</v>
      </c>
      <c r="Z878" s="456">
        <v>1</v>
      </c>
      <c r="AA878" s="456" t="s">
        <v>54</v>
      </c>
      <c r="AB878" s="689" t="s">
        <v>54</v>
      </c>
      <c r="AC878" s="689" t="s">
        <v>54</v>
      </c>
      <c r="AD878" s="689" t="s">
        <v>54</v>
      </c>
      <c r="AE878" s="689" t="s">
        <v>54</v>
      </c>
      <c r="AF878" s="689" t="s">
        <v>54</v>
      </c>
      <c r="AG878" s="689">
        <v>1</v>
      </c>
      <c r="AH878" s="755">
        <v>18.55</v>
      </c>
      <c r="AI878" s="755">
        <v>18.95</v>
      </c>
      <c r="AJ878" s="755" t="s">
        <v>54</v>
      </c>
      <c r="AK878" s="755">
        <v>18.75</v>
      </c>
      <c r="AL878" s="752">
        <v>833.33333333333337</v>
      </c>
      <c r="AM878" s="756">
        <v>3.021978021978009</v>
      </c>
      <c r="AN878" s="456">
        <v>8</v>
      </c>
      <c r="AO878" s="542"/>
    </row>
    <row r="879" spans="1:325" s="614" customFormat="1" ht="16.5" thickBot="1" x14ac:dyDescent="0.3">
      <c r="A879" s="537"/>
      <c r="B879" s="495"/>
      <c r="C879" s="495" t="s">
        <v>564</v>
      </c>
      <c r="D879" s="474" t="s">
        <v>409</v>
      </c>
      <c r="E879" s="757" t="s">
        <v>377</v>
      </c>
      <c r="F879" s="760">
        <v>83.777777777777771</v>
      </c>
      <c r="G879" s="760">
        <v>230.02222222222221</v>
      </c>
      <c r="H879" s="760">
        <v>95.311111111111117</v>
      </c>
      <c r="I879" s="757" t="s">
        <v>144</v>
      </c>
      <c r="J879" s="758">
        <v>2.2000000000000002</v>
      </c>
      <c r="K879" s="758">
        <v>0</v>
      </c>
      <c r="L879" s="758">
        <v>0</v>
      </c>
      <c r="M879" s="758" t="s">
        <v>54</v>
      </c>
      <c r="N879" s="759">
        <v>19.435555555555553</v>
      </c>
      <c r="O879" s="759">
        <v>4.3922226890771174</v>
      </c>
      <c r="P879" s="759">
        <v>1.3966666666666667</v>
      </c>
      <c r="Q879" s="760" t="s">
        <v>562</v>
      </c>
      <c r="R879" s="758">
        <v>13.58888888888889</v>
      </c>
      <c r="S879" s="761">
        <v>37.855555555555554</v>
      </c>
      <c r="T879" s="757" t="s">
        <v>246</v>
      </c>
      <c r="U879" s="757" t="s">
        <v>245</v>
      </c>
      <c r="V879" s="760">
        <v>331.43333333333334</v>
      </c>
      <c r="W879" s="758">
        <v>70.503333333333345</v>
      </c>
      <c r="X879" s="757">
        <v>3</v>
      </c>
      <c r="Y879" s="757">
        <v>3</v>
      </c>
      <c r="Z879" s="757">
        <v>3</v>
      </c>
      <c r="AA879" s="757" t="s">
        <v>54</v>
      </c>
      <c r="AB879" s="691" t="s">
        <v>54</v>
      </c>
      <c r="AC879" s="691" t="s">
        <v>54</v>
      </c>
      <c r="AD879" s="691" t="s">
        <v>54</v>
      </c>
      <c r="AE879" s="691" t="s">
        <v>54</v>
      </c>
      <c r="AF879" s="691" t="s">
        <v>54</v>
      </c>
      <c r="AG879" s="691">
        <v>7</v>
      </c>
      <c r="AH879" s="762">
        <v>18.19777777777778</v>
      </c>
      <c r="AI879" s="762">
        <v>18.562222222222221</v>
      </c>
      <c r="AJ879" s="762" t="s">
        <v>54</v>
      </c>
      <c r="AK879" s="762">
        <v>18.380000000000003</v>
      </c>
      <c r="AL879" s="758">
        <v>816.88888888888914</v>
      </c>
      <c r="AM879" s="763">
        <v>6.0928681375064331</v>
      </c>
      <c r="AN879" s="757">
        <v>9</v>
      </c>
      <c r="AO879" s="542"/>
      <c r="AP879" s="765"/>
      <c r="AQ879" s="765"/>
      <c r="AR879" s="765"/>
      <c r="AS879" s="765"/>
      <c r="AT879" s="765"/>
      <c r="AU879" s="765"/>
      <c r="AV879" s="765"/>
      <c r="AW879" s="765"/>
      <c r="AX879" s="765"/>
      <c r="AY879" s="765"/>
      <c r="AZ879" s="765"/>
      <c r="BA879" s="765"/>
      <c r="BB879" s="765"/>
      <c r="BC879" s="765"/>
      <c r="BD879" s="765"/>
      <c r="BE879" s="765"/>
      <c r="BF879" s="765"/>
      <c r="BG879" s="765"/>
      <c r="BH879" s="765"/>
      <c r="BI879" s="765"/>
      <c r="BJ879" s="765"/>
      <c r="BK879" s="765"/>
      <c r="BL879" s="765"/>
      <c r="BM879" s="765"/>
      <c r="BN879" s="765"/>
      <c r="BO879" s="765"/>
      <c r="BP879" s="765"/>
      <c r="BQ879" s="765"/>
      <c r="BR879" s="765"/>
      <c r="BS879" s="765"/>
      <c r="BT879" s="765"/>
      <c r="BU879" s="765"/>
      <c r="BV879" s="765"/>
      <c r="BW879" s="765"/>
      <c r="BX879" s="765"/>
      <c r="BY879" s="765"/>
      <c r="BZ879" s="765"/>
      <c r="CA879" s="765"/>
      <c r="CB879" s="765"/>
      <c r="CC879" s="765"/>
      <c r="CD879" s="765"/>
      <c r="CE879" s="765"/>
      <c r="CF879" s="765"/>
      <c r="CG879" s="765"/>
      <c r="CH879" s="765"/>
      <c r="CI879" s="765"/>
      <c r="CJ879" s="765"/>
      <c r="CK879" s="765"/>
      <c r="CL879" s="765"/>
      <c r="CM879" s="765"/>
      <c r="CN879" s="765"/>
      <c r="CO879" s="765"/>
      <c r="CP879" s="765"/>
      <c r="CQ879" s="765"/>
      <c r="CR879" s="765"/>
      <c r="CS879" s="765"/>
      <c r="CT879" s="765"/>
      <c r="CU879" s="765"/>
      <c r="CV879" s="765"/>
      <c r="CW879" s="765"/>
      <c r="CX879" s="765"/>
      <c r="CY879" s="765"/>
      <c r="CZ879" s="765"/>
      <c r="DA879" s="765"/>
      <c r="DB879" s="765"/>
      <c r="DC879" s="765"/>
      <c r="DD879" s="765"/>
      <c r="DE879" s="765"/>
      <c r="DF879" s="765"/>
      <c r="DG879" s="765"/>
      <c r="DH879" s="765"/>
      <c r="DI879" s="765"/>
      <c r="DJ879" s="765"/>
      <c r="DK879" s="765"/>
      <c r="DL879" s="765"/>
      <c r="DM879" s="765"/>
      <c r="DN879" s="765"/>
      <c r="DO879" s="765"/>
      <c r="DP879" s="765"/>
      <c r="DQ879" s="765"/>
      <c r="DR879" s="765"/>
      <c r="DS879" s="765"/>
      <c r="DT879" s="765"/>
      <c r="DU879" s="765"/>
      <c r="DV879" s="765"/>
      <c r="DW879" s="765"/>
      <c r="DX879" s="765"/>
      <c r="DY879" s="765"/>
      <c r="DZ879" s="765"/>
      <c r="EA879" s="765"/>
      <c r="EB879" s="765"/>
      <c r="EC879" s="765"/>
      <c r="ED879" s="765"/>
      <c r="EE879" s="765"/>
      <c r="EF879" s="765"/>
      <c r="EG879" s="765"/>
      <c r="EH879" s="765"/>
      <c r="EI879" s="765"/>
      <c r="EJ879" s="765"/>
      <c r="EK879" s="765"/>
      <c r="EL879" s="765"/>
      <c r="EM879" s="765"/>
      <c r="EN879" s="765"/>
      <c r="EO879" s="765"/>
      <c r="EP879" s="765"/>
      <c r="EQ879" s="765"/>
      <c r="ER879" s="765"/>
      <c r="ES879" s="765"/>
      <c r="ET879" s="765"/>
      <c r="EU879" s="765"/>
      <c r="EV879" s="765"/>
      <c r="EW879" s="765"/>
      <c r="EX879" s="765"/>
      <c r="EY879" s="765"/>
      <c r="EZ879" s="765"/>
      <c r="FA879" s="765"/>
      <c r="FB879" s="765"/>
      <c r="FC879" s="765"/>
      <c r="FD879" s="765"/>
      <c r="FE879" s="765"/>
      <c r="FF879" s="765"/>
      <c r="FG879" s="765"/>
      <c r="FH879" s="765"/>
      <c r="FI879" s="765"/>
      <c r="FJ879" s="765"/>
      <c r="FK879" s="765"/>
      <c r="FL879" s="765"/>
      <c r="FM879" s="765"/>
      <c r="FN879" s="765"/>
      <c r="FO879" s="765"/>
      <c r="FP879" s="765"/>
      <c r="FQ879" s="765"/>
      <c r="FR879" s="765"/>
      <c r="FS879" s="765"/>
      <c r="FT879" s="765"/>
      <c r="FU879" s="765"/>
      <c r="FV879" s="765"/>
      <c r="FW879" s="765"/>
      <c r="FX879" s="765"/>
      <c r="FY879" s="765"/>
      <c r="FZ879" s="765"/>
      <c r="GA879" s="765"/>
      <c r="GB879" s="765"/>
      <c r="GC879" s="765"/>
      <c r="GD879" s="765"/>
      <c r="GE879" s="765"/>
      <c r="GF879" s="765"/>
      <c r="GG879" s="765"/>
      <c r="GH879" s="765"/>
      <c r="GI879" s="765"/>
      <c r="GJ879" s="765"/>
      <c r="GK879" s="765"/>
      <c r="GL879" s="765"/>
      <c r="GM879" s="765"/>
      <c r="GN879" s="765"/>
      <c r="GO879" s="765"/>
      <c r="GP879" s="765"/>
      <c r="GQ879" s="765"/>
      <c r="GR879" s="765"/>
      <c r="GS879" s="765"/>
      <c r="GT879" s="765"/>
      <c r="GU879" s="765"/>
      <c r="GV879" s="765"/>
      <c r="GW879" s="765"/>
      <c r="GX879" s="765"/>
      <c r="GY879" s="765"/>
      <c r="GZ879" s="765"/>
      <c r="HA879" s="765"/>
      <c r="HB879" s="765"/>
      <c r="HC879" s="765"/>
      <c r="HD879" s="765"/>
      <c r="HE879" s="765"/>
      <c r="HF879" s="765"/>
      <c r="HG879" s="765"/>
      <c r="HH879" s="765"/>
      <c r="HI879" s="765"/>
      <c r="HJ879" s="765"/>
      <c r="HK879" s="765"/>
      <c r="HL879" s="765"/>
      <c r="HM879" s="765"/>
      <c r="HN879" s="765"/>
      <c r="HO879" s="765"/>
      <c r="HP879" s="765"/>
      <c r="HQ879" s="765"/>
      <c r="HR879" s="765"/>
      <c r="HS879" s="765"/>
      <c r="HT879" s="765"/>
      <c r="HU879" s="765"/>
      <c r="HV879" s="765"/>
      <c r="HW879" s="765"/>
      <c r="HX879" s="765"/>
      <c r="HY879" s="765"/>
      <c r="HZ879" s="765"/>
      <c r="IA879" s="765"/>
      <c r="IB879" s="765"/>
      <c r="IC879" s="765"/>
      <c r="ID879" s="765"/>
      <c r="IE879" s="765"/>
      <c r="IF879" s="765"/>
      <c r="IG879" s="765"/>
      <c r="IH879" s="765"/>
      <c r="II879" s="765"/>
      <c r="IJ879" s="765"/>
      <c r="IK879" s="765"/>
      <c r="IL879" s="765"/>
      <c r="IM879" s="765"/>
      <c r="IN879" s="765"/>
      <c r="IO879" s="765"/>
      <c r="IP879" s="765"/>
      <c r="IQ879" s="765"/>
      <c r="IR879" s="765"/>
      <c r="IS879" s="765"/>
      <c r="IT879" s="765"/>
      <c r="IU879" s="765"/>
      <c r="IV879" s="765"/>
      <c r="IW879" s="765"/>
      <c r="IX879" s="765"/>
      <c r="IY879" s="765"/>
      <c r="IZ879" s="765"/>
      <c r="JA879" s="765"/>
      <c r="JB879" s="765"/>
      <c r="JC879" s="765"/>
      <c r="JD879" s="765"/>
      <c r="JE879" s="765"/>
      <c r="JF879" s="765"/>
      <c r="JG879" s="765"/>
      <c r="JH879" s="765"/>
      <c r="JI879" s="765"/>
      <c r="JJ879" s="765"/>
      <c r="JK879" s="765"/>
      <c r="JL879" s="765"/>
      <c r="JM879" s="765"/>
      <c r="JN879" s="765"/>
      <c r="JO879" s="765"/>
      <c r="JP879" s="765"/>
      <c r="JQ879" s="765"/>
      <c r="JR879" s="765"/>
      <c r="JS879" s="765"/>
      <c r="JT879" s="765"/>
      <c r="JU879" s="765"/>
      <c r="JV879" s="765"/>
      <c r="JW879" s="765"/>
      <c r="JX879" s="765"/>
      <c r="JY879" s="765"/>
      <c r="JZ879" s="765"/>
      <c r="KA879" s="765"/>
      <c r="KB879" s="765"/>
      <c r="KC879" s="765"/>
      <c r="KD879" s="765"/>
      <c r="KE879" s="765"/>
      <c r="KF879" s="765"/>
      <c r="KG879" s="765"/>
      <c r="KH879" s="765"/>
      <c r="KI879" s="765"/>
      <c r="KJ879" s="765"/>
      <c r="KK879" s="765"/>
      <c r="KL879" s="765"/>
      <c r="KM879" s="765"/>
      <c r="KN879" s="765"/>
      <c r="KO879" s="765"/>
      <c r="KP879" s="765"/>
      <c r="KQ879" s="765"/>
      <c r="KR879" s="765"/>
      <c r="KS879" s="765"/>
      <c r="KT879" s="765"/>
      <c r="KU879" s="765"/>
      <c r="KV879" s="765"/>
      <c r="KW879" s="765"/>
      <c r="KX879" s="765"/>
      <c r="KY879" s="765"/>
      <c r="KZ879" s="765"/>
      <c r="LA879" s="765"/>
      <c r="LB879" s="765"/>
      <c r="LC879" s="765"/>
      <c r="LD879" s="765"/>
      <c r="LE879" s="765"/>
      <c r="LF879" s="765"/>
      <c r="LG879" s="765"/>
      <c r="LH879" s="765"/>
      <c r="LI879" s="765"/>
      <c r="LJ879" s="765"/>
      <c r="LK879" s="765"/>
      <c r="LL879" s="765"/>
      <c r="LM879" s="765"/>
    </row>
    <row r="880" spans="1:325" x14ac:dyDescent="0.25">
      <c r="A880" s="537"/>
      <c r="B880" s="495"/>
      <c r="C880" s="495" t="s">
        <v>564</v>
      </c>
      <c r="D880" s="472" t="s">
        <v>362</v>
      </c>
      <c r="E880" s="455" t="s">
        <v>363</v>
      </c>
      <c r="F880" s="712">
        <v>93</v>
      </c>
      <c r="G880" s="712">
        <v>200</v>
      </c>
      <c r="H880" s="712">
        <v>80</v>
      </c>
      <c r="I880" s="455" t="s">
        <v>127</v>
      </c>
      <c r="J880" s="711">
        <v>0</v>
      </c>
      <c r="K880" s="711">
        <v>0</v>
      </c>
      <c r="L880" s="711">
        <v>0</v>
      </c>
      <c r="M880" s="711">
        <v>0</v>
      </c>
      <c r="N880" s="710">
        <v>20.9</v>
      </c>
      <c r="O880" s="710">
        <v>4.3</v>
      </c>
      <c r="P880" s="710">
        <v>3.2</v>
      </c>
      <c r="Q880" s="455" t="s">
        <v>530</v>
      </c>
      <c r="R880" s="711">
        <v>12.8</v>
      </c>
      <c r="S880" s="712">
        <v>37.799999999999997</v>
      </c>
      <c r="T880" s="455" t="s">
        <v>531</v>
      </c>
      <c r="U880" s="455" t="s">
        <v>248</v>
      </c>
      <c r="V880" s="712">
        <v>318.2</v>
      </c>
      <c r="W880" s="711">
        <v>72.400000000000006</v>
      </c>
      <c r="X880" s="455">
        <v>3</v>
      </c>
      <c r="Y880" s="455">
        <v>3</v>
      </c>
      <c r="Z880" s="455">
        <v>3</v>
      </c>
      <c r="AA880" s="455">
        <v>3</v>
      </c>
      <c r="AB880" s="683" t="s">
        <v>54</v>
      </c>
      <c r="AC880" s="683" t="s">
        <v>54</v>
      </c>
      <c r="AD880" s="683" t="s">
        <v>54</v>
      </c>
      <c r="AE880" s="683" t="s">
        <v>54</v>
      </c>
      <c r="AF880" s="683" t="s">
        <v>54</v>
      </c>
      <c r="AG880" s="683">
        <v>5</v>
      </c>
      <c r="AH880" s="713">
        <v>17.64</v>
      </c>
      <c r="AI880" s="713">
        <v>17.920000000000002</v>
      </c>
      <c r="AJ880" s="713" t="s">
        <v>54</v>
      </c>
      <c r="AK880" s="714">
        <v>17.78</v>
      </c>
      <c r="AL880" s="711">
        <v>790.22222222222217</v>
      </c>
      <c r="AM880" s="711">
        <v>8.6133170433719997</v>
      </c>
      <c r="AN880" s="455">
        <v>8</v>
      </c>
      <c r="AO880" s="542"/>
    </row>
    <row r="881" spans="1:325" x14ac:dyDescent="0.25">
      <c r="A881" s="537"/>
      <c r="B881" s="495"/>
      <c r="C881" s="495" t="s">
        <v>564</v>
      </c>
      <c r="D881" s="473" t="s">
        <v>362</v>
      </c>
      <c r="E881" s="546" t="s">
        <v>532</v>
      </c>
      <c r="F881" s="577">
        <v>69</v>
      </c>
      <c r="G881" s="577">
        <v>250.5</v>
      </c>
      <c r="H881" s="577">
        <v>93.3</v>
      </c>
      <c r="I881" s="546" t="s">
        <v>127</v>
      </c>
      <c r="J881" s="576">
        <v>1.1000000000000001</v>
      </c>
      <c r="K881" s="576">
        <v>0</v>
      </c>
      <c r="L881" s="576">
        <v>0</v>
      </c>
      <c r="M881" s="576">
        <v>0</v>
      </c>
      <c r="N881" s="575">
        <v>19</v>
      </c>
      <c r="O881" s="575">
        <v>4.3</v>
      </c>
      <c r="P881" s="575">
        <v>2.2999999999999998</v>
      </c>
      <c r="Q881" s="546" t="s">
        <v>119</v>
      </c>
      <c r="R881" s="576">
        <v>12.4</v>
      </c>
      <c r="S881" s="577">
        <v>36.6</v>
      </c>
      <c r="T881" s="546" t="s">
        <v>249</v>
      </c>
      <c r="U881" s="576" t="s">
        <v>248</v>
      </c>
      <c r="V881" s="577">
        <v>316</v>
      </c>
      <c r="W881" s="576">
        <v>68.3</v>
      </c>
      <c r="X881" s="546">
        <v>1</v>
      </c>
      <c r="Y881" s="546">
        <v>1</v>
      </c>
      <c r="Z881" s="546">
        <v>1</v>
      </c>
      <c r="AA881" s="546">
        <v>1</v>
      </c>
      <c r="AB881" s="471" t="s">
        <v>54</v>
      </c>
      <c r="AC881" s="471" t="s">
        <v>54</v>
      </c>
      <c r="AD881" s="471" t="s">
        <v>54</v>
      </c>
      <c r="AE881" s="471" t="s">
        <v>54</v>
      </c>
      <c r="AF881" s="471" t="s">
        <v>54</v>
      </c>
      <c r="AG881" s="471">
        <v>1</v>
      </c>
      <c r="AH881" s="578">
        <v>16.489999999999998</v>
      </c>
      <c r="AI881" s="578">
        <v>16.63</v>
      </c>
      <c r="AJ881" s="578" t="s">
        <v>54</v>
      </c>
      <c r="AK881" s="579">
        <v>16.559999999999999</v>
      </c>
      <c r="AL881" s="576">
        <v>735.99999999999989</v>
      </c>
      <c r="AM881" s="576">
        <v>13.037542662116028</v>
      </c>
      <c r="AN881" s="546">
        <v>5</v>
      </c>
      <c r="AO881" s="542"/>
    </row>
    <row r="882" spans="1:325" x14ac:dyDescent="0.25">
      <c r="A882" s="537"/>
      <c r="B882" s="495"/>
      <c r="C882" s="495" t="s">
        <v>564</v>
      </c>
      <c r="D882" s="473" t="s">
        <v>362</v>
      </c>
      <c r="E882" s="546" t="s">
        <v>533</v>
      </c>
      <c r="F882" s="577">
        <v>92</v>
      </c>
      <c r="G882" s="577">
        <v>210</v>
      </c>
      <c r="H882" s="577">
        <v>80</v>
      </c>
      <c r="I882" s="546" t="s">
        <v>127</v>
      </c>
      <c r="J882" s="576">
        <v>0</v>
      </c>
      <c r="K882" s="576">
        <v>2</v>
      </c>
      <c r="L882" s="576">
        <v>0</v>
      </c>
      <c r="M882" s="576" t="s">
        <v>54</v>
      </c>
      <c r="N882" s="575">
        <v>20.5</v>
      </c>
      <c r="O882" s="575">
        <v>4.5</v>
      </c>
      <c r="P882" s="575">
        <v>0.5</v>
      </c>
      <c r="Q882" s="546" t="s">
        <v>119</v>
      </c>
      <c r="R882" s="576">
        <v>15</v>
      </c>
      <c r="S882" s="577">
        <v>36</v>
      </c>
      <c r="T882" s="546" t="s">
        <v>54</v>
      </c>
      <c r="U882" s="546" t="s">
        <v>248</v>
      </c>
      <c r="V882" s="577">
        <v>302.10000000000002</v>
      </c>
      <c r="W882" s="576">
        <v>65.8</v>
      </c>
      <c r="X882" s="546">
        <v>1</v>
      </c>
      <c r="Y882" s="546">
        <v>1</v>
      </c>
      <c r="Z882" s="546">
        <v>1</v>
      </c>
      <c r="AA882" s="546">
        <v>1</v>
      </c>
      <c r="AB882" s="471" t="s">
        <v>54</v>
      </c>
      <c r="AC882" s="471" t="s">
        <v>54</v>
      </c>
      <c r="AD882" s="471" t="s">
        <v>54</v>
      </c>
      <c r="AE882" s="471" t="s">
        <v>54</v>
      </c>
      <c r="AF882" s="471" t="s">
        <v>54</v>
      </c>
      <c r="AG882" s="471">
        <v>1</v>
      </c>
      <c r="AH882" s="578">
        <v>19.850000000000001</v>
      </c>
      <c r="AI882" s="578">
        <v>19.87</v>
      </c>
      <c r="AJ882" s="578" t="s">
        <v>307</v>
      </c>
      <c r="AK882" s="579">
        <v>19.86</v>
      </c>
      <c r="AL882" s="576">
        <v>882.66666666666663</v>
      </c>
      <c r="AM882" s="576">
        <v>5.9199999999999902</v>
      </c>
      <c r="AN882" s="546">
        <v>2</v>
      </c>
      <c r="AO882" s="542"/>
    </row>
    <row r="883" spans="1:325" x14ac:dyDescent="0.25">
      <c r="A883" s="537"/>
      <c r="B883" s="495"/>
      <c r="C883" s="495" t="s">
        <v>564</v>
      </c>
      <c r="D883" s="473" t="s">
        <v>362</v>
      </c>
      <c r="E883" s="546" t="s">
        <v>534</v>
      </c>
      <c r="F883" s="577">
        <v>82</v>
      </c>
      <c r="G883" s="577">
        <v>210</v>
      </c>
      <c r="H883" s="577">
        <v>124</v>
      </c>
      <c r="I883" s="546" t="s">
        <v>127</v>
      </c>
      <c r="J883" s="576">
        <v>1.5</v>
      </c>
      <c r="K883" s="576">
        <v>0</v>
      </c>
      <c r="L883" s="576">
        <v>0</v>
      </c>
      <c r="M883" s="576">
        <v>0</v>
      </c>
      <c r="N883" s="575">
        <v>19.3</v>
      </c>
      <c r="O883" s="575">
        <v>4.9000000000000004</v>
      </c>
      <c r="P883" s="575">
        <v>1.1000000000000001</v>
      </c>
      <c r="Q883" s="577" t="s">
        <v>130</v>
      </c>
      <c r="R883" s="576">
        <v>14</v>
      </c>
      <c r="S883" s="577">
        <v>39.4</v>
      </c>
      <c r="T883" s="546" t="s">
        <v>556</v>
      </c>
      <c r="U883" s="576" t="s">
        <v>248</v>
      </c>
      <c r="V883" s="577">
        <v>290.60000000000002</v>
      </c>
      <c r="W883" s="576">
        <v>74.5</v>
      </c>
      <c r="X883" s="546">
        <v>1</v>
      </c>
      <c r="Y883" s="546">
        <v>3</v>
      </c>
      <c r="Z883" s="546">
        <v>1</v>
      </c>
      <c r="AA883" s="546">
        <v>1</v>
      </c>
      <c r="AB883" s="471" t="s">
        <v>54</v>
      </c>
      <c r="AC883" s="471" t="s">
        <v>54</v>
      </c>
      <c r="AD883" s="471" t="s">
        <v>54</v>
      </c>
      <c r="AE883" s="471" t="s">
        <v>54</v>
      </c>
      <c r="AF883" s="471" t="s">
        <v>54</v>
      </c>
      <c r="AG883" s="471">
        <v>1</v>
      </c>
      <c r="AH883" s="578">
        <v>14.04</v>
      </c>
      <c r="AI883" s="578">
        <v>16.579999999999998</v>
      </c>
      <c r="AJ883" s="578" t="s">
        <v>54</v>
      </c>
      <c r="AK883" s="579">
        <v>15.309999999999999</v>
      </c>
      <c r="AL883" s="576">
        <v>680.44444444444446</v>
      </c>
      <c r="AM883" s="576">
        <v>3.37609723160028</v>
      </c>
      <c r="AN883" s="546">
        <v>12</v>
      </c>
      <c r="AO883" s="542"/>
    </row>
    <row r="884" spans="1:325" x14ac:dyDescent="0.25">
      <c r="A884" s="537"/>
      <c r="B884" s="495"/>
      <c r="C884" s="495" t="s">
        <v>564</v>
      </c>
      <c r="D884" s="473" t="s">
        <v>362</v>
      </c>
      <c r="E884" s="546" t="s">
        <v>424</v>
      </c>
      <c r="F884" s="577">
        <v>84</v>
      </c>
      <c r="G884" s="577">
        <v>255</v>
      </c>
      <c r="H884" s="577">
        <v>113.6</v>
      </c>
      <c r="I884" s="546" t="s">
        <v>127</v>
      </c>
      <c r="J884" s="576">
        <v>32.5</v>
      </c>
      <c r="K884" s="576">
        <v>0</v>
      </c>
      <c r="L884" s="576">
        <v>1.25</v>
      </c>
      <c r="M884" s="576">
        <v>0</v>
      </c>
      <c r="N884" s="575">
        <v>17.100000000000001</v>
      </c>
      <c r="O884" s="575">
        <v>4.5</v>
      </c>
      <c r="P884" s="575">
        <v>0.2</v>
      </c>
      <c r="Q884" s="546" t="s">
        <v>119</v>
      </c>
      <c r="R884" s="576">
        <v>14</v>
      </c>
      <c r="S884" s="577">
        <v>33.6</v>
      </c>
      <c r="T884" s="546" t="s">
        <v>249</v>
      </c>
      <c r="U884" s="546" t="s">
        <v>248</v>
      </c>
      <c r="V884" s="577">
        <v>320</v>
      </c>
      <c r="W884" s="576">
        <v>63.39</v>
      </c>
      <c r="X884" s="546">
        <v>1</v>
      </c>
      <c r="Y884" s="546">
        <v>1</v>
      </c>
      <c r="Z884" s="546">
        <v>3</v>
      </c>
      <c r="AA884" s="546">
        <v>3</v>
      </c>
      <c r="AB884" s="471" t="s">
        <v>54</v>
      </c>
      <c r="AC884" s="471" t="s">
        <v>54</v>
      </c>
      <c r="AD884" s="471" t="s">
        <v>54</v>
      </c>
      <c r="AE884" s="471" t="s">
        <v>54</v>
      </c>
      <c r="AF884" s="471" t="s">
        <v>54</v>
      </c>
      <c r="AG884" s="471">
        <v>3</v>
      </c>
      <c r="AH884" s="578">
        <v>25.73</v>
      </c>
      <c r="AI884" s="578">
        <v>24.95</v>
      </c>
      <c r="AJ884" s="578" t="s">
        <v>54</v>
      </c>
      <c r="AK884" s="579">
        <v>25.34</v>
      </c>
      <c r="AL884" s="576">
        <v>1126.2222222222222</v>
      </c>
      <c r="AM884" s="576">
        <v>9.3183779119930978</v>
      </c>
      <c r="AN884" s="546">
        <v>10</v>
      </c>
      <c r="AO884" s="542"/>
    </row>
    <row r="885" spans="1:325" x14ac:dyDescent="0.25">
      <c r="A885" s="537"/>
      <c r="B885" s="495"/>
      <c r="C885" s="495" t="s">
        <v>564</v>
      </c>
      <c r="D885" s="473" t="s">
        <v>362</v>
      </c>
      <c r="E885" s="547" t="s">
        <v>536</v>
      </c>
      <c r="F885" s="577">
        <v>68</v>
      </c>
      <c r="G885" s="577">
        <v>237.3</v>
      </c>
      <c r="H885" s="577">
        <v>95.7</v>
      </c>
      <c r="I885" s="546" t="s">
        <v>120</v>
      </c>
      <c r="J885" s="576">
        <v>5</v>
      </c>
      <c r="K885" s="576">
        <v>1</v>
      </c>
      <c r="L885" s="576">
        <v>0</v>
      </c>
      <c r="M885" s="576">
        <v>0</v>
      </c>
      <c r="N885" s="575">
        <v>18.5</v>
      </c>
      <c r="O885" s="575">
        <v>4.24</v>
      </c>
      <c r="P885" s="575">
        <v>0</v>
      </c>
      <c r="Q885" s="546" t="s">
        <v>130</v>
      </c>
      <c r="R885" s="576">
        <v>14</v>
      </c>
      <c r="S885" s="577">
        <v>39</v>
      </c>
      <c r="T885" s="546" t="s">
        <v>142</v>
      </c>
      <c r="U885" s="546" t="s">
        <v>248</v>
      </c>
      <c r="V885" s="577">
        <v>378.3</v>
      </c>
      <c r="W885" s="576">
        <v>74.099999999999994</v>
      </c>
      <c r="X885" s="546">
        <v>1</v>
      </c>
      <c r="Y885" s="546">
        <v>1</v>
      </c>
      <c r="Z885" s="546">
        <v>1</v>
      </c>
      <c r="AA885" s="546">
        <v>1</v>
      </c>
      <c r="AB885" s="471" t="s">
        <v>54</v>
      </c>
      <c r="AC885" s="471" t="s">
        <v>54</v>
      </c>
      <c r="AD885" s="471" t="s">
        <v>54</v>
      </c>
      <c r="AE885" s="471" t="s">
        <v>54</v>
      </c>
      <c r="AF885" s="471" t="s">
        <v>54</v>
      </c>
      <c r="AG885" s="471">
        <v>1</v>
      </c>
      <c r="AH885" s="578">
        <v>21.8</v>
      </c>
      <c r="AI885" s="578">
        <v>21.07</v>
      </c>
      <c r="AJ885" s="578" t="s">
        <v>54</v>
      </c>
      <c r="AK885" s="579">
        <v>21.435000000000002</v>
      </c>
      <c r="AL885" s="576">
        <v>952.66666666666663</v>
      </c>
      <c r="AM885" s="576">
        <v>13.023991563406282</v>
      </c>
      <c r="AN885" s="546">
        <v>1</v>
      </c>
      <c r="AO885" s="542"/>
    </row>
    <row r="886" spans="1:325" x14ac:dyDescent="0.25">
      <c r="A886" s="537"/>
      <c r="B886" s="495"/>
      <c r="C886" s="495" t="s">
        <v>564</v>
      </c>
      <c r="D886" s="473" t="s">
        <v>362</v>
      </c>
      <c r="E886" s="546" t="s">
        <v>537</v>
      </c>
      <c r="F886" s="577">
        <v>82</v>
      </c>
      <c r="G886" s="577">
        <v>232</v>
      </c>
      <c r="H886" s="577">
        <v>103</v>
      </c>
      <c r="I886" s="546" t="s">
        <v>120</v>
      </c>
      <c r="J886" s="576">
        <v>0</v>
      </c>
      <c r="K886" s="576">
        <v>0</v>
      </c>
      <c r="L886" s="576">
        <v>0</v>
      </c>
      <c r="M886" s="576">
        <v>0</v>
      </c>
      <c r="N886" s="575">
        <v>19.100000000000001</v>
      </c>
      <c r="O886" s="576">
        <v>4.34</v>
      </c>
      <c r="P886" s="575">
        <v>0.2</v>
      </c>
      <c r="Q886" s="546" t="s">
        <v>119</v>
      </c>
      <c r="R886" s="576">
        <v>13.6</v>
      </c>
      <c r="S886" s="577">
        <v>39</v>
      </c>
      <c r="T886" s="546" t="s">
        <v>249</v>
      </c>
      <c r="U886" s="546" t="s">
        <v>248</v>
      </c>
      <c r="V886" s="577">
        <v>314.39999999999998</v>
      </c>
      <c r="W886" s="576">
        <v>69.430000000000007</v>
      </c>
      <c r="X886" s="546">
        <v>1</v>
      </c>
      <c r="Y886" s="546">
        <v>3</v>
      </c>
      <c r="Z886" s="546">
        <v>3</v>
      </c>
      <c r="AA886" s="546">
        <v>1</v>
      </c>
      <c r="AB886" s="471" t="s">
        <v>54</v>
      </c>
      <c r="AC886" s="471" t="s">
        <v>54</v>
      </c>
      <c r="AD886" s="471" t="s">
        <v>54</v>
      </c>
      <c r="AE886" s="471" t="s">
        <v>54</v>
      </c>
      <c r="AF886" s="471" t="s">
        <v>54</v>
      </c>
      <c r="AG886" s="471">
        <v>5</v>
      </c>
      <c r="AH886" s="578">
        <v>16.75</v>
      </c>
      <c r="AI886" s="578">
        <v>16.95</v>
      </c>
      <c r="AJ886" s="578" t="s">
        <v>54</v>
      </c>
      <c r="AK886" s="579">
        <v>16.850000000000001</v>
      </c>
      <c r="AL886" s="576">
        <v>748.88888888888903</v>
      </c>
      <c r="AM886" s="576">
        <v>-0.67786619510757096</v>
      </c>
      <c r="AN886" s="546">
        <v>13</v>
      </c>
      <c r="AO886" s="542"/>
    </row>
    <row r="887" spans="1:325" x14ac:dyDescent="0.25">
      <c r="A887" s="537"/>
      <c r="B887" s="495"/>
      <c r="C887" s="495" t="s">
        <v>564</v>
      </c>
      <c r="D887" s="473" t="s">
        <v>362</v>
      </c>
      <c r="E887" s="546" t="s">
        <v>538</v>
      </c>
      <c r="F887" s="577">
        <v>95</v>
      </c>
      <c r="G887" s="577">
        <v>247</v>
      </c>
      <c r="H887" s="577">
        <v>119</v>
      </c>
      <c r="I887" s="546" t="s">
        <v>120</v>
      </c>
      <c r="J887" s="576">
        <v>0</v>
      </c>
      <c r="K887" s="576">
        <v>0</v>
      </c>
      <c r="L887" s="576">
        <v>0</v>
      </c>
      <c r="M887" s="576" t="s">
        <v>54</v>
      </c>
      <c r="N887" s="575">
        <v>19.399999999999999</v>
      </c>
      <c r="O887" s="576">
        <v>4.2</v>
      </c>
      <c r="P887" s="575">
        <v>2.4</v>
      </c>
      <c r="Q887" s="546" t="s">
        <v>119</v>
      </c>
      <c r="R887" s="576">
        <v>14</v>
      </c>
      <c r="S887" s="577">
        <v>36</v>
      </c>
      <c r="T887" s="546" t="s">
        <v>132</v>
      </c>
      <c r="U887" s="546" t="s">
        <v>248</v>
      </c>
      <c r="V887" s="577">
        <v>288</v>
      </c>
      <c r="W887" s="576">
        <v>73.5</v>
      </c>
      <c r="X887" s="546">
        <v>1</v>
      </c>
      <c r="Y887" s="546">
        <v>1</v>
      </c>
      <c r="Z887" s="546">
        <v>1</v>
      </c>
      <c r="AA887" s="546">
        <v>1</v>
      </c>
      <c r="AB887" s="471" t="s">
        <v>54</v>
      </c>
      <c r="AC887" s="471" t="s">
        <v>54</v>
      </c>
      <c r="AD887" s="471" t="s">
        <v>54</v>
      </c>
      <c r="AE887" s="471" t="s">
        <v>54</v>
      </c>
      <c r="AF887" s="471" t="s">
        <v>54</v>
      </c>
      <c r="AG887" s="471">
        <v>1</v>
      </c>
      <c r="AH887" s="578">
        <v>19.46</v>
      </c>
      <c r="AI887" s="578">
        <v>19.14</v>
      </c>
      <c r="AJ887" s="578" t="s">
        <v>54</v>
      </c>
      <c r="AK887" s="579">
        <v>19.3</v>
      </c>
      <c r="AL887" s="576">
        <v>857.77777777777771</v>
      </c>
      <c r="AM887" s="576">
        <v>17.539585870889145</v>
      </c>
      <c r="AN887" s="546">
        <v>8</v>
      </c>
      <c r="AO887" s="542"/>
    </row>
    <row r="888" spans="1:325" x14ac:dyDescent="0.25">
      <c r="A888" s="537"/>
      <c r="B888" s="495"/>
      <c r="C888" s="495" t="s">
        <v>564</v>
      </c>
      <c r="D888" s="473" t="s">
        <v>362</v>
      </c>
      <c r="E888" s="546" t="s">
        <v>539</v>
      </c>
      <c r="F888" s="577">
        <v>66</v>
      </c>
      <c r="G888" s="577">
        <v>243.6</v>
      </c>
      <c r="H888" s="577">
        <v>96.3</v>
      </c>
      <c r="I888" s="546" t="s">
        <v>120</v>
      </c>
      <c r="J888" s="576">
        <v>0</v>
      </c>
      <c r="K888" s="576">
        <v>0</v>
      </c>
      <c r="L888" s="576">
        <v>0</v>
      </c>
      <c r="M888" s="576" t="s">
        <v>54</v>
      </c>
      <c r="N888" s="575">
        <v>19.8</v>
      </c>
      <c r="O888" s="575">
        <v>4.4000000000000004</v>
      </c>
      <c r="P888" s="575">
        <v>0</v>
      </c>
      <c r="Q888" s="546" t="s">
        <v>119</v>
      </c>
      <c r="R888" s="576">
        <v>12.4</v>
      </c>
      <c r="S888" s="577">
        <v>37.200000000000003</v>
      </c>
      <c r="T888" s="546" t="s">
        <v>249</v>
      </c>
      <c r="U888" s="546" t="s">
        <v>54</v>
      </c>
      <c r="V888" s="577">
        <v>372</v>
      </c>
      <c r="W888" s="576">
        <v>70.2</v>
      </c>
      <c r="X888" s="546" t="s">
        <v>54</v>
      </c>
      <c r="Y888" s="546">
        <v>1</v>
      </c>
      <c r="Z888" s="546">
        <v>1</v>
      </c>
      <c r="AA888" s="546">
        <v>1</v>
      </c>
      <c r="AB888" s="471" t="s">
        <v>54</v>
      </c>
      <c r="AC888" s="471" t="s">
        <v>54</v>
      </c>
      <c r="AD888" s="471" t="s">
        <v>54</v>
      </c>
      <c r="AE888" s="471" t="s">
        <v>54</v>
      </c>
      <c r="AF888" s="471" t="s">
        <v>54</v>
      </c>
      <c r="AG888" s="471">
        <v>2</v>
      </c>
      <c r="AH888" s="578">
        <v>17.2</v>
      </c>
      <c r="AI888" s="578">
        <v>17.39</v>
      </c>
      <c r="AJ888" s="578" t="s">
        <v>54</v>
      </c>
      <c r="AK888" s="579">
        <v>17.295000000000002</v>
      </c>
      <c r="AL888" s="576">
        <v>768.66666666666663</v>
      </c>
      <c r="AM888" s="576">
        <v>9.6702599873177011</v>
      </c>
      <c r="AN888" s="546">
        <v>4</v>
      </c>
      <c r="AO888" s="542"/>
    </row>
    <row r="889" spans="1:325" x14ac:dyDescent="0.25">
      <c r="A889" s="537"/>
      <c r="B889" s="495"/>
      <c r="C889" s="495" t="s">
        <v>564</v>
      </c>
      <c r="D889" s="473" t="s">
        <v>362</v>
      </c>
      <c r="E889" s="454" t="s">
        <v>540</v>
      </c>
      <c r="F889" s="717">
        <v>75</v>
      </c>
      <c r="G889" s="717">
        <v>220</v>
      </c>
      <c r="H889" s="717">
        <v>102</v>
      </c>
      <c r="I889" s="454" t="s">
        <v>127</v>
      </c>
      <c r="J889" s="716">
        <v>0</v>
      </c>
      <c r="K889" s="716">
        <v>0</v>
      </c>
      <c r="L889" s="716">
        <v>0</v>
      </c>
      <c r="M889" s="716" t="s">
        <v>54</v>
      </c>
      <c r="N889" s="715">
        <v>19.7</v>
      </c>
      <c r="O889" s="715">
        <v>4.4000000000000004</v>
      </c>
      <c r="P889" s="715">
        <v>1</v>
      </c>
      <c r="Q889" s="454" t="s">
        <v>119</v>
      </c>
      <c r="R889" s="716">
        <v>14</v>
      </c>
      <c r="S889" s="717">
        <v>41</v>
      </c>
      <c r="T889" s="454" t="s">
        <v>249</v>
      </c>
      <c r="U889" s="716" t="s">
        <v>248</v>
      </c>
      <c r="V889" s="717">
        <v>308.10000000000002</v>
      </c>
      <c r="W889" s="716">
        <v>69.5</v>
      </c>
      <c r="X889" s="454">
        <v>1</v>
      </c>
      <c r="Y889" s="454">
        <v>3</v>
      </c>
      <c r="Z889" s="454">
        <v>5</v>
      </c>
      <c r="AA889" s="454" t="s">
        <v>54</v>
      </c>
      <c r="AB889" s="689" t="s">
        <v>54</v>
      </c>
      <c r="AC889" s="689" t="s">
        <v>54</v>
      </c>
      <c r="AD889" s="689" t="s">
        <v>54</v>
      </c>
      <c r="AE889" s="689" t="s">
        <v>54</v>
      </c>
      <c r="AF889" s="689" t="s">
        <v>54</v>
      </c>
      <c r="AG889" s="689">
        <v>7</v>
      </c>
      <c r="AH889" s="718">
        <v>19.89</v>
      </c>
      <c r="AI889" s="718">
        <v>19.489999999999998</v>
      </c>
      <c r="AJ889" s="718" t="s">
        <v>54</v>
      </c>
      <c r="AK889" s="719">
        <v>19.689999999999998</v>
      </c>
      <c r="AL889" s="716">
        <v>875.11111111111097</v>
      </c>
      <c r="AM889" s="716">
        <v>8.8446655610834544</v>
      </c>
      <c r="AN889" s="454">
        <v>11</v>
      </c>
      <c r="AO889" s="542"/>
    </row>
    <row r="890" spans="1:325" s="614" customFormat="1" ht="16.5" thickBot="1" x14ac:dyDescent="0.3">
      <c r="A890" s="537"/>
      <c r="B890" s="495"/>
      <c r="C890" s="495" t="s">
        <v>564</v>
      </c>
      <c r="D890" s="474" t="s">
        <v>362</v>
      </c>
      <c r="E890" s="720" t="s">
        <v>377</v>
      </c>
      <c r="F890" s="806">
        <v>80.599999999999994</v>
      </c>
      <c r="G890" s="807">
        <v>230.54000000000002</v>
      </c>
      <c r="H890" s="807">
        <v>100.69</v>
      </c>
      <c r="I890" s="720" t="s">
        <v>124</v>
      </c>
      <c r="J890" s="808">
        <v>4.01</v>
      </c>
      <c r="K890" s="808">
        <v>0.3</v>
      </c>
      <c r="L890" s="808">
        <v>0.125</v>
      </c>
      <c r="M890" s="808">
        <v>0</v>
      </c>
      <c r="N890" s="808">
        <v>19.330000000000002</v>
      </c>
      <c r="O890" s="808">
        <v>4.4079999999999995</v>
      </c>
      <c r="P890" s="808">
        <v>1.0900000000000001</v>
      </c>
      <c r="Q890" s="720" t="s">
        <v>247</v>
      </c>
      <c r="R890" s="808">
        <v>13.62</v>
      </c>
      <c r="S890" s="809">
        <v>37.559999999999995</v>
      </c>
      <c r="T890" s="720" t="s">
        <v>246</v>
      </c>
      <c r="U890" s="720" t="s">
        <v>245</v>
      </c>
      <c r="V890" s="807">
        <v>320.77</v>
      </c>
      <c r="W890" s="808">
        <v>70.112000000000009</v>
      </c>
      <c r="X890" s="721">
        <v>3</v>
      </c>
      <c r="Y890" s="721">
        <v>3</v>
      </c>
      <c r="Z890" s="721">
        <v>5</v>
      </c>
      <c r="AA890" s="721">
        <v>3</v>
      </c>
      <c r="AB890" s="691" t="s">
        <v>54</v>
      </c>
      <c r="AC890" s="691" t="s">
        <v>54</v>
      </c>
      <c r="AD890" s="691" t="s">
        <v>54</v>
      </c>
      <c r="AE890" s="691" t="s">
        <v>54</v>
      </c>
      <c r="AF890" s="691" t="s">
        <v>54</v>
      </c>
      <c r="AG890" s="691">
        <v>7</v>
      </c>
      <c r="AH890" s="722">
        <v>18.885000000000002</v>
      </c>
      <c r="AI890" s="722">
        <v>18.999000000000002</v>
      </c>
      <c r="AJ890" s="722" t="s">
        <v>54</v>
      </c>
      <c r="AK890" s="722">
        <v>18.942</v>
      </c>
      <c r="AL890" s="723">
        <v>841.86666666666667</v>
      </c>
      <c r="AM890" s="723">
        <v>8.8808415244007683</v>
      </c>
      <c r="AN890" s="720">
        <v>7</v>
      </c>
      <c r="AO890" s="542"/>
      <c r="AP890" s="765"/>
      <c r="AQ890" s="765"/>
      <c r="AR890" s="765"/>
      <c r="AS890" s="765"/>
      <c r="AT890" s="765"/>
      <c r="AU890" s="765"/>
      <c r="AV890" s="765"/>
      <c r="AW890" s="765"/>
      <c r="AX890" s="765"/>
      <c r="AY890" s="765"/>
      <c r="AZ890" s="765"/>
      <c r="BA890" s="765"/>
      <c r="BB890" s="765"/>
      <c r="BC890" s="765"/>
      <c r="BD890" s="765"/>
      <c r="BE890" s="765"/>
      <c r="BF890" s="765"/>
      <c r="BG890" s="765"/>
      <c r="BH890" s="765"/>
      <c r="BI890" s="765"/>
      <c r="BJ890" s="765"/>
      <c r="BK890" s="765"/>
      <c r="BL890" s="765"/>
      <c r="BM890" s="765"/>
      <c r="BN890" s="765"/>
      <c r="BO890" s="765"/>
      <c r="BP890" s="765"/>
      <c r="BQ890" s="765"/>
      <c r="BR890" s="765"/>
      <c r="BS890" s="765"/>
      <c r="BT890" s="765"/>
      <c r="BU890" s="765"/>
      <c r="BV890" s="765"/>
      <c r="BW890" s="765"/>
      <c r="BX890" s="765"/>
      <c r="BY890" s="765"/>
      <c r="BZ890" s="765"/>
      <c r="CA890" s="765"/>
      <c r="CB890" s="765"/>
      <c r="CC890" s="765"/>
      <c r="CD890" s="765"/>
      <c r="CE890" s="765"/>
      <c r="CF890" s="765"/>
      <c r="CG890" s="765"/>
      <c r="CH890" s="765"/>
      <c r="CI890" s="765"/>
      <c r="CJ890" s="765"/>
      <c r="CK890" s="765"/>
      <c r="CL890" s="765"/>
      <c r="CM890" s="765"/>
      <c r="CN890" s="765"/>
      <c r="CO890" s="765"/>
      <c r="CP890" s="765"/>
      <c r="CQ890" s="765"/>
      <c r="CR890" s="765"/>
      <c r="CS890" s="765"/>
      <c r="CT890" s="765"/>
      <c r="CU890" s="765"/>
      <c r="CV890" s="765"/>
      <c r="CW890" s="765"/>
      <c r="CX890" s="765"/>
      <c r="CY890" s="765"/>
      <c r="CZ890" s="765"/>
      <c r="DA890" s="765"/>
      <c r="DB890" s="765"/>
      <c r="DC890" s="765"/>
      <c r="DD890" s="765"/>
      <c r="DE890" s="765"/>
      <c r="DF890" s="765"/>
      <c r="DG890" s="765"/>
      <c r="DH890" s="765"/>
      <c r="DI890" s="765"/>
      <c r="DJ890" s="765"/>
      <c r="DK890" s="765"/>
      <c r="DL890" s="765"/>
      <c r="DM890" s="765"/>
      <c r="DN890" s="765"/>
      <c r="DO890" s="765"/>
      <c r="DP890" s="765"/>
      <c r="DQ890" s="765"/>
      <c r="DR890" s="765"/>
      <c r="DS890" s="765"/>
      <c r="DT890" s="765"/>
      <c r="DU890" s="765"/>
      <c r="DV890" s="765"/>
      <c r="DW890" s="765"/>
      <c r="DX890" s="765"/>
      <c r="DY890" s="765"/>
      <c r="DZ890" s="765"/>
      <c r="EA890" s="765"/>
      <c r="EB890" s="765"/>
      <c r="EC890" s="765"/>
      <c r="ED890" s="765"/>
      <c r="EE890" s="765"/>
      <c r="EF890" s="765"/>
      <c r="EG890" s="765"/>
      <c r="EH890" s="765"/>
      <c r="EI890" s="765"/>
      <c r="EJ890" s="765"/>
      <c r="EK890" s="765"/>
      <c r="EL890" s="765"/>
      <c r="EM890" s="765"/>
      <c r="EN890" s="765"/>
      <c r="EO890" s="765"/>
      <c r="EP890" s="765"/>
      <c r="EQ890" s="765"/>
      <c r="ER890" s="765"/>
      <c r="ES890" s="765"/>
      <c r="ET890" s="765"/>
      <c r="EU890" s="765"/>
      <c r="EV890" s="765"/>
      <c r="EW890" s="765"/>
      <c r="EX890" s="765"/>
      <c r="EY890" s="765"/>
      <c r="EZ890" s="765"/>
      <c r="FA890" s="765"/>
      <c r="FB890" s="765"/>
      <c r="FC890" s="765"/>
      <c r="FD890" s="765"/>
      <c r="FE890" s="765"/>
      <c r="FF890" s="765"/>
      <c r="FG890" s="765"/>
      <c r="FH890" s="765"/>
      <c r="FI890" s="765"/>
      <c r="FJ890" s="765"/>
      <c r="FK890" s="765"/>
      <c r="FL890" s="765"/>
      <c r="FM890" s="765"/>
      <c r="FN890" s="765"/>
      <c r="FO890" s="765"/>
      <c r="FP890" s="765"/>
      <c r="FQ890" s="765"/>
      <c r="FR890" s="765"/>
      <c r="FS890" s="765"/>
      <c r="FT890" s="765"/>
      <c r="FU890" s="765"/>
      <c r="FV890" s="765"/>
      <c r="FW890" s="765"/>
      <c r="FX890" s="765"/>
      <c r="FY890" s="765"/>
      <c r="FZ890" s="765"/>
      <c r="GA890" s="765"/>
      <c r="GB890" s="765"/>
      <c r="GC890" s="765"/>
      <c r="GD890" s="765"/>
      <c r="GE890" s="765"/>
      <c r="GF890" s="765"/>
      <c r="GG890" s="765"/>
      <c r="GH890" s="765"/>
      <c r="GI890" s="765"/>
      <c r="GJ890" s="765"/>
      <c r="GK890" s="765"/>
      <c r="GL890" s="765"/>
      <c r="GM890" s="765"/>
      <c r="GN890" s="765"/>
      <c r="GO890" s="765"/>
      <c r="GP890" s="765"/>
      <c r="GQ890" s="765"/>
      <c r="GR890" s="765"/>
      <c r="GS890" s="765"/>
      <c r="GT890" s="765"/>
      <c r="GU890" s="765"/>
      <c r="GV890" s="765"/>
      <c r="GW890" s="765"/>
      <c r="GX890" s="765"/>
      <c r="GY890" s="765"/>
      <c r="GZ890" s="765"/>
      <c r="HA890" s="765"/>
      <c r="HB890" s="765"/>
      <c r="HC890" s="765"/>
      <c r="HD890" s="765"/>
      <c r="HE890" s="765"/>
      <c r="HF890" s="765"/>
      <c r="HG890" s="765"/>
      <c r="HH890" s="765"/>
      <c r="HI890" s="765"/>
      <c r="HJ890" s="765"/>
      <c r="HK890" s="765"/>
      <c r="HL890" s="765"/>
      <c r="HM890" s="765"/>
      <c r="HN890" s="765"/>
      <c r="HO890" s="765"/>
      <c r="HP890" s="765"/>
      <c r="HQ890" s="765"/>
      <c r="HR890" s="765"/>
      <c r="HS890" s="765"/>
      <c r="HT890" s="765"/>
      <c r="HU890" s="765"/>
      <c r="HV890" s="765"/>
      <c r="HW890" s="765"/>
      <c r="HX890" s="765"/>
      <c r="HY890" s="765"/>
      <c r="HZ890" s="765"/>
      <c r="IA890" s="765"/>
      <c r="IB890" s="765"/>
      <c r="IC890" s="765"/>
      <c r="ID890" s="765"/>
      <c r="IE890" s="765"/>
      <c r="IF890" s="765"/>
      <c r="IG890" s="765"/>
      <c r="IH890" s="765"/>
      <c r="II890" s="765"/>
      <c r="IJ890" s="765"/>
      <c r="IK890" s="765"/>
      <c r="IL890" s="765"/>
      <c r="IM890" s="765"/>
      <c r="IN890" s="765"/>
      <c r="IO890" s="765"/>
      <c r="IP890" s="765"/>
      <c r="IQ890" s="765"/>
      <c r="IR890" s="765"/>
      <c r="IS890" s="765"/>
      <c r="IT890" s="765"/>
      <c r="IU890" s="765"/>
      <c r="IV890" s="765"/>
      <c r="IW890" s="765"/>
      <c r="IX890" s="765"/>
      <c r="IY890" s="765"/>
      <c r="IZ890" s="765"/>
      <c r="JA890" s="765"/>
      <c r="JB890" s="765"/>
      <c r="JC890" s="765"/>
      <c r="JD890" s="765"/>
      <c r="JE890" s="765"/>
      <c r="JF890" s="765"/>
      <c r="JG890" s="765"/>
      <c r="JH890" s="765"/>
      <c r="JI890" s="765"/>
      <c r="JJ890" s="765"/>
      <c r="JK890" s="765"/>
      <c r="JL890" s="765"/>
      <c r="JM890" s="765"/>
      <c r="JN890" s="765"/>
      <c r="JO890" s="765"/>
      <c r="JP890" s="765"/>
      <c r="JQ890" s="765"/>
      <c r="JR890" s="765"/>
      <c r="JS890" s="765"/>
      <c r="JT890" s="765"/>
      <c r="JU890" s="765"/>
      <c r="JV890" s="765"/>
      <c r="JW890" s="765"/>
      <c r="JX890" s="765"/>
      <c r="JY890" s="765"/>
      <c r="JZ890" s="765"/>
      <c r="KA890" s="765"/>
      <c r="KB890" s="765"/>
      <c r="KC890" s="765"/>
      <c r="KD890" s="765"/>
      <c r="KE890" s="765"/>
      <c r="KF890" s="765"/>
      <c r="KG890" s="765"/>
      <c r="KH890" s="765"/>
      <c r="KI890" s="765"/>
      <c r="KJ890" s="765"/>
      <c r="KK890" s="765"/>
      <c r="KL890" s="765"/>
      <c r="KM890" s="765"/>
      <c r="KN890" s="765"/>
      <c r="KO890" s="765"/>
      <c r="KP890" s="765"/>
      <c r="KQ890" s="765"/>
      <c r="KR890" s="765"/>
      <c r="KS890" s="765"/>
      <c r="KT890" s="765"/>
      <c r="KU890" s="765"/>
      <c r="KV890" s="765"/>
      <c r="KW890" s="765"/>
      <c r="KX890" s="765"/>
      <c r="KY890" s="765"/>
      <c r="KZ890" s="765"/>
      <c r="LA890" s="765"/>
      <c r="LB890" s="765"/>
      <c r="LC890" s="765"/>
      <c r="LD890" s="765"/>
      <c r="LE890" s="765"/>
      <c r="LF890" s="765"/>
      <c r="LG890" s="765"/>
      <c r="LH890" s="765"/>
      <c r="LI890" s="765"/>
      <c r="LJ890" s="765"/>
      <c r="LK890" s="765"/>
      <c r="LL890" s="765"/>
      <c r="LM890" s="765"/>
    </row>
    <row r="891" spans="1:325" x14ac:dyDescent="0.25">
      <c r="A891" s="537"/>
      <c r="B891" s="495"/>
      <c r="C891" s="495" t="s">
        <v>564</v>
      </c>
      <c r="D891" s="472" t="s">
        <v>421</v>
      </c>
      <c r="E891" s="457" t="s">
        <v>363</v>
      </c>
      <c r="F891" s="749">
        <v>99</v>
      </c>
      <c r="G891" s="749">
        <v>210</v>
      </c>
      <c r="H891" s="749">
        <v>88</v>
      </c>
      <c r="I891" s="457" t="s">
        <v>127</v>
      </c>
      <c r="J891" s="747">
        <v>0</v>
      </c>
      <c r="K891" s="747">
        <v>0</v>
      </c>
      <c r="L891" s="747">
        <v>0</v>
      </c>
      <c r="M891" s="747">
        <v>0</v>
      </c>
      <c r="N891" s="748">
        <v>21.9</v>
      </c>
      <c r="O891" s="748">
        <v>4.4000000000000004</v>
      </c>
      <c r="P891" s="748">
        <v>1.2</v>
      </c>
      <c r="Q891" s="749" t="s">
        <v>130</v>
      </c>
      <c r="R891" s="747">
        <v>13.8</v>
      </c>
      <c r="S891" s="749">
        <v>38.799999999999997</v>
      </c>
      <c r="T891" s="457" t="s">
        <v>543</v>
      </c>
      <c r="U891" s="457" t="s">
        <v>248</v>
      </c>
      <c r="V891" s="749">
        <v>320.2</v>
      </c>
      <c r="W891" s="747">
        <v>73.5</v>
      </c>
      <c r="X891" s="457">
        <v>3</v>
      </c>
      <c r="Y891" s="457">
        <v>3</v>
      </c>
      <c r="Z891" s="457">
        <v>3</v>
      </c>
      <c r="AA891" s="457">
        <v>3</v>
      </c>
      <c r="AB891" s="683" t="s">
        <v>54</v>
      </c>
      <c r="AC891" s="683" t="s">
        <v>54</v>
      </c>
      <c r="AD891" s="683" t="s">
        <v>54</v>
      </c>
      <c r="AE891" s="683" t="s">
        <v>54</v>
      </c>
      <c r="AF891" s="683" t="s">
        <v>54</v>
      </c>
      <c r="AG891" s="683">
        <v>5</v>
      </c>
      <c r="AH891" s="750">
        <v>35.799999999999997</v>
      </c>
      <c r="AI891" s="750">
        <v>36.200000000000003</v>
      </c>
      <c r="AJ891" s="750" t="s">
        <v>54</v>
      </c>
      <c r="AK891" s="750">
        <v>36</v>
      </c>
      <c r="AL891" s="747">
        <v>800</v>
      </c>
      <c r="AM891" s="751">
        <v>1.4084507042253633</v>
      </c>
      <c r="AN891" s="457">
        <v>7</v>
      </c>
      <c r="AO891" s="542"/>
    </row>
    <row r="892" spans="1:325" x14ac:dyDescent="0.25">
      <c r="A892" s="537"/>
      <c r="B892" s="495"/>
      <c r="C892" s="495" t="s">
        <v>564</v>
      </c>
      <c r="D892" s="473" t="s">
        <v>421</v>
      </c>
      <c r="E892" s="548" t="s">
        <v>372</v>
      </c>
      <c r="F892" s="590">
        <v>104</v>
      </c>
      <c r="G892" s="590">
        <v>246.3</v>
      </c>
      <c r="H892" s="590">
        <v>112.3</v>
      </c>
      <c r="I892" s="548" t="s">
        <v>127</v>
      </c>
      <c r="J892" s="588">
        <v>0.5</v>
      </c>
      <c r="K892" s="588">
        <v>0.3</v>
      </c>
      <c r="L892" s="588">
        <v>0</v>
      </c>
      <c r="M892" s="588">
        <v>0</v>
      </c>
      <c r="N892" s="589">
        <v>18</v>
      </c>
      <c r="O892" s="589">
        <v>4.5999999999999996</v>
      </c>
      <c r="P892" s="589">
        <v>0.1</v>
      </c>
      <c r="Q892" s="590" t="s">
        <v>130</v>
      </c>
      <c r="R892" s="588">
        <v>13.6</v>
      </c>
      <c r="S892" s="590">
        <v>41.3</v>
      </c>
      <c r="T892" s="548" t="s">
        <v>543</v>
      </c>
      <c r="U892" s="548" t="s">
        <v>248</v>
      </c>
      <c r="V892" s="590">
        <v>330</v>
      </c>
      <c r="W892" s="588">
        <v>71.2</v>
      </c>
      <c r="X892" s="548">
        <v>1</v>
      </c>
      <c r="Y892" s="548">
        <v>3</v>
      </c>
      <c r="Z892" s="548">
        <v>3</v>
      </c>
      <c r="AA892" s="548">
        <v>1</v>
      </c>
      <c r="AB892" s="471" t="s">
        <v>54</v>
      </c>
      <c r="AC892" s="471" t="s">
        <v>54</v>
      </c>
      <c r="AD892" s="471" t="s">
        <v>54</v>
      </c>
      <c r="AE892" s="471" t="s">
        <v>54</v>
      </c>
      <c r="AF892" s="471" t="s">
        <v>54</v>
      </c>
      <c r="AG892" s="471">
        <v>1</v>
      </c>
      <c r="AH892" s="591">
        <v>36.840000000000003</v>
      </c>
      <c r="AI892" s="591">
        <v>38.64</v>
      </c>
      <c r="AJ892" s="591" t="s">
        <v>54</v>
      </c>
      <c r="AK892" s="591">
        <v>37.74</v>
      </c>
      <c r="AL892" s="588">
        <v>838.66666666666663</v>
      </c>
      <c r="AM892" s="592">
        <v>7.9828326180257507</v>
      </c>
      <c r="AN892" s="548">
        <v>6</v>
      </c>
      <c r="AO892" s="542"/>
    </row>
    <row r="893" spans="1:325" x14ac:dyDescent="0.25">
      <c r="A893" s="537"/>
      <c r="B893" s="495"/>
      <c r="C893" s="495" t="s">
        <v>564</v>
      </c>
      <c r="D893" s="473" t="s">
        <v>421</v>
      </c>
      <c r="E893" s="548" t="s">
        <v>563</v>
      </c>
      <c r="F893" s="590">
        <v>84</v>
      </c>
      <c r="G893" s="590">
        <v>233</v>
      </c>
      <c r="H893" s="590">
        <v>96.4</v>
      </c>
      <c r="I893" s="548" t="s">
        <v>127</v>
      </c>
      <c r="J893" s="588">
        <v>8.8000000000000007</v>
      </c>
      <c r="K893" s="588">
        <v>0</v>
      </c>
      <c r="L893" s="588">
        <v>3.8</v>
      </c>
      <c r="M893" s="588">
        <v>0</v>
      </c>
      <c r="N893" s="589">
        <v>19.600000000000001</v>
      </c>
      <c r="O893" s="589">
        <v>4.5999999999999996</v>
      </c>
      <c r="P893" s="589">
        <v>1.4</v>
      </c>
      <c r="Q893" s="590" t="s">
        <v>119</v>
      </c>
      <c r="R893" s="588">
        <v>13.6</v>
      </c>
      <c r="S893" s="590">
        <v>38.4</v>
      </c>
      <c r="T893" s="548" t="s">
        <v>543</v>
      </c>
      <c r="U893" s="548" t="s">
        <v>248</v>
      </c>
      <c r="V893" s="590">
        <v>412.7</v>
      </c>
      <c r="W893" s="588">
        <v>77.400000000000006</v>
      </c>
      <c r="X893" s="548">
        <v>1</v>
      </c>
      <c r="Y893" s="548">
        <v>1</v>
      </c>
      <c r="Z893" s="548">
        <v>3</v>
      </c>
      <c r="AA893" s="548">
        <v>1</v>
      </c>
      <c r="AB893" s="471" t="s">
        <v>54</v>
      </c>
      <c r="AC893" s="471" t="s">
        <v>54</v>
      </c>
      <c r="AD893" s="471" t="s">
        <v>54</v>
      </c>
      <c r="AE893" s="471" t="s">
        <v>54</v>
      </c>
      <c r="AF893" s="471" t="s">
        <v>54</v>
      </c>
      <c r="AG893" s="471">
        <v>1</v>
      </c>
      <c r="AH893" s="591">
        <v>40.85</v>
      </c>
      <c r="AI893" s="591">
        <v>43.11</v>
      </c>
      <c r="AJ893" s="591" t="s">
        <v>54</v>
      </c>
      <c r="AK893" s="591">
        <v>41.980000000000004</v>
      </c>
      <c r="AL893" s="588">
        <v>932.88888888888903</v>
      </c>
      <c r="AM893" s="592">
        <v>11.708355508249104</v>
      </c>
      <c r="AN893" s="548">
        <v>1</v>
      </c>
      <c r="AO893" s="542"/>
    </row>
    <row r="894" spans="1:325" x14ac:dyDescent="0.25">
      <c r="A894" s="537"/>
      <c r="B894" s="495"/>
      <c r="C894" s="495" t="s">
        <v>564</v>
      </c>
      <c r="D894" s="473" t="s">
        <v>421</v>
      </c>
      <c r="E894" s="548" t="s">
        <v>424</v>
      </c>
      <c r="F894" s="590">
        <v>86</v>
      </c>
      <c r="G894" s="590">
        <v>232.3</v>
      </c>
      <c r="H894" s="590">
        <v>115.3</v>
      </c>
      <c r="I894" s="548" t="s">
        <v>127</v>
      </c>
      <c r="J894" s="588">
        <v>20</v>
      </c>
      <c r="K894" s="588">
        <v>0</v>
      </c>
      <c r="L894" s="588">
        <v>0</v>
      </c>
      <c r="M894" s="588">
        <v>0</v>
      </c>
      <c r="N894" s="589">
        <v>17.829999999999998</v>
      </c>
      <c r="O894" s="589">
        <v>4.5599999999999996</v>
      </c>
      <c r="P894" s="589">
        <v>1.1000000000000001</v>
      </c>
      <c r="Q894" s="590" t="s">
        <v>119</v>
      </c>
      <c r="R894" s="588">
        <v>14</v>
      </c>
      <c r="S894" s="590">
        <v>33</v>
      </c>
      <c r="T894" s="548" t="s">
        <v>543</v>
      </c>
      <c r="U894" s="548" t="s">
        <v>248</v>
      </c>
      <c r="V894" s="590">
        <v>315.8</v>
      </c>
      <c r="W894" s="588">
        <v>52.8</v>
      </c>
      <c r="X894" s="548">
        <v>1</v>
      </c>
      <c r="Y894" s="548">
        <v>1</v>
      </c>
      <c r="Z894" s="548">
        <v>1</v>
      </c>
      <c r="AA894" s="548">
        <v>1</v>
      </c>
      <c r="AB894" s="471" t="s">
        <v>54</v>
      </c>
      <c r="AC894" s="471" t="s">
        <v>54</v>
      </c>
      <c r="AD894" s="471" t="s">
        <v>54</v>
      </c>
      <c r="AE894" s="471" t="s">
        <v>54</v>
      </c>
      <c r="AF894" s="471" t="s">
        <v>54</v>
      </c>
      <c r="AG894" s="471">
        <v>1</v>
      </c>
      <c r="AH894" s="591">
        <v>39.520000000000003</v>
      </c>
      <c r="AI894" s="591">
        <v>37.549999999999997</v>
      </c>
      <c r="AJ894" s="591" t="s">
        <v>54</v>
      </c>
      <c r="AK894" s="591">
        <v>38.534999999999997</v>
      </c>
      <c r="AL894" s="588">
        <v>856.33333333333337</v>
      </c>
      <c r="AM894" s="592">
        <v>-3.0078026680090346</v>
      </c>
      <c r="AN894" s="548">
        <v>7</v>
      </c>
      <c r="AO894" s="542"/>
    </row>
    <row r="895" spans="1:325" x14ac:dyDescent="0.25">
      <c r="A895" s="537"/>
      <c r="B895" s="495"/>
      <c r="C895" s="495" t="s">
        <v>564</v>
      </c>
      <c r="D895" s="473" t="s">
        <v>421</v>
      </c>
      <c r="E895" s="548" t="s">
        <v>536</v>
      </c>
      <c r="F895" s="590">
        <v>73</v>
      </c>
      <c r="G895" s="590">
        <v>228</v>
      </c>
      <c r="H895" s="590">
        <v>83</v>
      </c>
      <c r="I895" s="548" t="s">
        <v>127</v>
      </c>
      <c r="J895" s="588">
        <v>6.1</v>
      </c>
      <c r="K895" s="588">
        <v>0</v>
      </c>
      <c r="L895" s="588">
        <v>0</v>
      </c>
      <c r="M895" s="588">
        <v>0</v>
      </c>
      <c r="N895" s="589">
        <v>18.600000000000001</v>
      </c>
      <c r="O895" s="589">
        <v>4.5</v>
      </c>
      <c r="P895" s="589">
        <v>0</v>
      </c>
      <c r="Q895" s="590" t="s">
        <v>130</v>
      </c>
      <c r="R895" s="588">
        <v>13.2</v>
      </c>
      <c r="S895" s="590">
        <v>38</v>
      </c>
      <c r="T895" s="548" t="s">
        <v>543</v>
      </c>
      <c r="U895" s="548" t="s">
        <v>248</v>
      </c>
      <c r="V895" s="590">
        <v>369.1</v>
      </c>
      <c r="W895" s="588">
        <v>73.599999999999994</v>
      </c>
      <c r="X895" s="548">
        <v>1</v>
      </c>
      <c r="Y895" s="548">
        <v>3</v>
      </c>
      <c r="Z895" s="548">
        <v>1</v>
      </c>
      <c r="AA895" s="548">
        <v>3</v>
      </c>
      <c r="AB895" s="471" t="s">
        <v>54</v>
      </c>
      <c r="AC895" s="471" t="s">
        <v>54</v>
      </c>
      <c r="AD895" s="471" t="s">
        <v>54</v>
      </c>
      <c r="AE895" s="471" t="s">
        <v>54</v>
      </c>
      <c r="AF895" s="471" t="s">
        <v>54</v>
      </c>
      <c r="AG895" s="471">
        <v>1</v>
      </c>
      <c r="AH895" s="591">
        <v>31.8</v>
      </c>
      <c r="AI895" s="591">
        <v>34.5</v>
      </c>
      <c r="AJ895" s="591" t="s">
        <v>54</v>
      </c>
      <c r="AK895" s="591">
        <v>33.15</v>
      </c>
      <c r="AL895" s="588">
        <v>736.66666666666663</v>
      </c>
      <c r="AM895" s="592">
        <v>9.0460526315789611</v>
      </c>
      <c r="AN895" s="548">
        <v>1</v>
      </c>
      <c r="AO895" s="542"/>
    </row>
    <row r="896" spans="1:325" x14ac:dyDescent="0.25">
      <c r="A896" s="537"/>
      <c r="B896" s="495"/>
      <c r="C896" s="495" t="s">
        <v>564</v>
      </c>
      <c r="D896" s="473" t="s">
        <v>421</v>
      </c>
      <c r="E896" s="548" t="s">
        <v>538</v>
      </c>
      <c r="F896" s="590">
        <v>99</v>
      </c>
      <c r="G896" s="590">
        <v>220</v>
      </c>
      <c r="H896" s="590">
        <v>84</v>
      </c>
      <c r="I896" s="548" t="s">
        <v>120</v>
      </c>
      <c r="J896" s="588">
        <v>0</v>
      </c>
      <c r="K896" s="588">
        <v>0</v>
      </c>
      <c r="L896" s="588">
        <v>0</v>
      </c>
      <c r="M896" s="588">
        <v>0</v>
      </c>
      <c r="N896" s="589">
        <v>19.2</v>
      </c>
      <c r="O896" s="589">
        <v>4.5999999999999996</v>
      </c>
      <c r="P896" s="589">
        <v>0.4</v>
      </c>
      <c r="Q896" s="590" t="s">
        <v>126</v>
      </c>
      <c r="R896" s="588">
        <v>14.4</v>
      </c>
      <c r="S896" s="590">
        <v>40.799999999999997</v>
      </c>
      <c r="T896" s="548" t="s">
        <v>543</v>
      </c>
      <c r="U896" s="548" t="s">
        <v>248</v>
      </c>
      <c r="V896" s="590">
        <v>359</v>
      </c>
      <c r="W896" s="588">
        <v>76</v>
      </c>
      <c r="X896" s="548">
        <v>1</v>
      </c>
      <c r="Y896" s="548">
        <v>1</v>
      </c>
      <c r="Z896" s="548">
        <v>1</v>
      </c>
      <c r="AA896" s="548">
        <v>1</v>
      </c>
      <c r="AB896" s="471" t="s">
        <v>54</v>
      </c>
      <c r="AC896" s="471" t="s">
        <v>54</v>
      </c>
      <c r="AD896" s="471" t="s">
        <v>54</v>
      </c>
      <c r="AE896" s="471" t="s">
        <v>54</v>
      </c>
      <c r="AF896" s="471" t="s">
        <v>54</v>
      </c>
      <c r="AG896" s="471">
        <v>1</v>
      </c>
      <c r="AH896" s="591">
        <v>41.72</v>
      </c>
      <c r="AI896" s="591">
        <v>40.68</v>
      </c>
      <c r="AJ896" s="591" t="s">
        <v>54</v>
      </c>
      <c r="AK896" s="591">
        <v>41.2</v>
      </c>
      <c r="AL896" s="588">
        <v>915.55555555555566</v>
      </c>
      <c r="AM896" s="592">
        <v>15.925717501406854</v>
      </c>
      <c r="AN896" s="548">
        <v>2</v>
      </c>
      <c r="AO896" s="542"/>
    </row>
    <row r="897" spans="1:325" x14ac:dyDescent="0.25">
      <c r="A897" s="537"/>
      <c r="B897" s="495"/>
      <c r="C897" s="495" t="s">
        <v>564</v>
      </c>
      <c r="D897" s="473" t="s">
        <v>421</v>
      </c>
      <c r="E897" s="548" t="s">
        <v>537</v>
      </c>
      <c r="F897" s="590">
        <v>84</v>
      </c>
      <c r="G897" s="590">
        <v>214</v>
      </c>
      <c r="H897" s="590">
        <v>86</v>
      </c>
      <c r="I897" s="548" t="s">
        <v>127</v>
      </c>
      <c r="J897" s="588">
        <v>1.7</v>
      </c>
      <c r="K897" s="588">
        <v>0</v>
      </c>
      <c r="L897" s="588">
        <v>0</v>
      </c>
      <c r="M897" s="588">
        <v>0</v>
      </c>
      <c r="N897" s="589">
        <v>20.5</v>
      </c>
      <c r="O897" s="589">
        <v>4.2</v>
      </c>
      <c r="P897" s="589">
        <v>0.8</v>
      </c>
      <c r="Q897" s="590" t="s">
        <v>130</v>
      </c>
      <c r="R897" s="588">
        <v>14</v>
      </c>
      <c r="S897" s="590">
        <v>40</v>
      </c>
      <c r="T897" s="548" t="s">
        <v>543</v>
      </c>
      <c r="U897" s="548" t="s">
        <v>248</v>
      </c>
      <c r="V897" s="590">
        <v>310.60000000000002</v>
      </c>
      <c r="W897" s="588">
        <v>68.97</v>
      </c>
      <c r="X897" s="548">
        <v>1</v>
      </c>
      <c r="Y897" s="548">
        <v>3</v>
      </c>
      <c r="Z897" s="548">
        <v>3</v>
      </c>
      <c r="AA897" s="548">
        <v>3</v>
      </c>
      <c r="AB897" s="471" t="s">
        <v>54</v>
      </c>
      <c r="AC897" s="471" t="s">
        <v>54</v>
      </c>
      <c r="AD897" s="471" t="s">
        <v>54</v>
      </c>
      <c r="AE897" s="471" t="s">
        <v>54</v>
      </c>
      <c r="AF897" s="471" t="s">
        <v>54</v>
      </c>
      <c r="AG897" s="471">
        <v>5</v>
      </c>
      <c r="AH897" s="591">
        <v>36.871874999999996</v>
      </c>
      <c r="AI897" s="591">
        <v>36.759374999999999</v>
      </c>
      <c r="AJ897" s="591" t="s">
        <v>54</v>
      </c>
      <c r="AK897" s="591">
        <v>36.815624999999997</v>
      </c>
      <c r="AL897" s="588">
        <v>818.12499999999989</v>
      </c>
      <c r="AM897" s="592">
        <v>16.046099290780123</v>
      </c>
      <c r="AN897" s="548">
        <v>3</v>
      </c>
      <c r="AO897" s="542"/>
    </row>
    <row r="898" spans="1:325" x14ac:dyDescent="0.25">
      <c r="A898" s="537"/>
      <c r="B898" s="495"/>
      <c r="C898" s="495" t="s">
        <v>564</v>
      </c>
      <c r="D898" s="473" t="s">
        <v>421</v>
      </c>
      <c r="E898" s="548" t="s">
        <v>496</v>
      </c>
      <c r="F898" s="590">
        <v>72</v>
      </c>
      <c r="G898" s="590">
        <v>195</v>
      </c>
      <c r="H898" s="590">
        <v>90</v>
      </c>
      <c r="I898" s="548" t="s">
        <v>127</v>
      </c>
      <c r="J898" s="588">
        <v>0</v>
      </c>
      <c r="K898" s="588">
        <v>0</v>
      </c>
      <c r="L898" s="588">
        <v>0</v>
      </c>
      <c r="M898" s="588">
        <v>0</v>
      </c>
      <c r="N898" s="589">
        <v>19.7</v>
      </c>
      <c r="O898" s="589">
        <v>4.5999999999999996</v>
      </c>
      <c r="P898" s="589">
        <v>3</v>
      </c>
      <c r="Q898" s="590" t="s">
        <v>119</v>
      </c>
      <c r="R898" s="588">
        <v>14</v>
      </c>
      <c r="S898" s="590">
        <v>37</v>
      </c>
      <c r="T898" s="548" t="s">
        <v>543</v>
      </c>
      <c r="U898" s="548" t="s">
        <v>260</v>
      </c>
      <c r="V898" s="590">
        <v>302.8</v>
      </c>
      <c r="W898" s="588">
        <v>63.44</v>
      </c>
      <c r="X898" s="548">
        <v>1</v>
      </c>
      <c r="Y898" s="548">
        <v>3</v>
      </c>
      <c r="Z898" s="548">
        <v>5</v>
      </c>
      <c r="AA898" s="548">
        <v>1</v>
      </c>
      <c r="AB898" s="471" t="s">
        <v>54</v>
      </c>
      <c r="AC898" s="471" t="s">
        <v>54</v>
      </c>
      <c r="AD898" s="471" t="s">
        <v>54</v>
      </c>
      <c r="AE898" s="471" t="s">
        <v>54</v>
      </c>
      <c r="AF898" s="471" t="s">
        <v>54</v>
      </c>
      <c r="AG898" s="471">
        <v>7</v>
      </c>
      <c r="AH898" s="591">
        <v>44.1</v>
      </c>
      <c r="AI898" s="591">
        <v>44.13</v>
      </c>
      <c r="AJ898" s="591" t="s">
        <v>54</v>
      </c>
      <c r="AK898" s="591">
        <v>44.115000000000002</v>
      </c>
      <c r="AL898" s="588">
        <v>980.33333333333348</v>
      </c>
      <c r="AM898" s="592">
        <v>21.078633182379569</v>
      </c>
      <c r="AN898" s="548">
        <v>4</v>
      </c>
      <c r="AO898" s="542"/>
    </row>
    <row r="899" spans="1:325" x14ac:dyDescent="0.25">
      <c r="A899" s="537"/>
      <c r="B899" s="495"/>
      <c r="C899" s="495" t="s">
        <v>564</v>
      </c>
      <c r="D899" s="473" t="s">
        <v>421</v>
      </c>
      <c r="E899" s="456" t="s">
        <v>539</v>
      </c>
      <c r="F899" s="754">
        <v>66</v>
      </c>
      <c r="G899" s="754">
        <v>238.2</v>
      </c>
      <c r="H899" s="754">
        <v>94.1</v>
      </c>
      <c r="I899" s="456" t="s">
        <v>120</v>
      </c>
      <c r="J899" s="752">
        <v>0</v>
      </c>
      <c r="K899" s="752">
        <v>0</v>
      </c>
      <c r="L899" s="752">
        <v>0</v>
      </c>
      <c r="M899" s="752">
        <v>0</v>
      </c>
      <c r="N899" s="753">
        <v>20.6</v>
      </c>
      <c r="O899" s="753">
        <v>4.4000000000000004</v>
      </c>
      <c r="P899" s="753">
        <v>0</v>
      </c>
      <c r="Q899" s="754" t="s">
        <v>119</v>
      </c>
      <c r="R899" s="752">
        <v>13.1</v>
      </c>
      <c r="S899" s="754">
        <v>42.5</v>
      </c>
      <c r="T899" s="456" t="s">
        <v>543</v>
      </c>
      <c r="U899" s="456" t="s">
        <v>307</v>
      </c>
      <c r="V899" s="754">
        <v>308</v>
      </c>
      <c r="W899" s="752">
        <v>67.900000000000006</v>
      </c>
      <c r="X899" s="456">
        <v>1</v>
      </c>
      <c r="Y899" s="456">
        <v>1</v>
      </c>
      <c r="Z899" s="456">
        <v>1</v>
      </c>
      <c r="AA899" s="456">
        <v>1</v>
      </c>
      <c r="AB899" s="689" t="s">
        <v>54</v>
      </c>
      <c r="AC899" s="689" t="s">
        <v>54</v>
      </c>
      <c r="AD899" s="689" t="s">
        <v>54</v>
      </c>
      <c r="AE899" s="689" t="s">
        <v>54</v>
      </c>
      <c r="AF899" s="689" t="s">
        <v>54</v>
      </c>
      <c r="AG899" s="689">
        <v>1</v>
      </c>
      <c r="AH899" s="755">
        <v>36.880000000000003</v>
      </c>
      <c r="AI899" s="755">
        <v>35.75</v>
      </c>
      <c r="AJ899" s="755" t="s">
        <v>54</v>
      </c>
      <c r="AK899" s="755">
        <v>36.314999999999998</v>
      </c>
      <c r="AL899" s="752">
        <v>807</v>
      </c>
      <c r="AM899" s="756">
        <v>4.8960138648180038</v>
      </c>
      <c r="AN899" s="456">
        <v>6</v>
      </c>
      <c r="AO899" s="478"/>
    </row>
    <row r="900" spans="1:325" s="614" customFormat="1" ht="16.5" thickBot="1" x14ac:dyDescent="0.3">
      <c r="A900" s="537"/>
      <c r="B900" s="496"/>
      <c r="C900" s="496" t="s">
        <v>564</v>
      </c>
      <c r="D900" s="474" t="s">
        <v>421</v>
      </c>
      <c r="E900" s="757" t="s">
        <v>377</v>
      </c>
      <c r="F900" s="760">
        <v>85.222222222222229</v>
      </c>
      <c r="G900" s="760">
        <v>224.08888888888887</v>
      </c>
      <c r="H900" s="760">
        <v>94.344444444444449</v>
      </c>
      <c r="I900" s="757" t="s">
        <v>124</v>
      </c>
      <c r="J900" s="758">
        <v>4.1222222222222227</v>
      </c>
      <c r="K900" s="758">
        <v>3.3333333333333333E-2</v>
      </c>
      <c r="L900" s="758">
        <v>0.42222222222222222</v>
      </c>
      <c r="M900" s="758">
        <v>0</v>
      </c>
      <c r="N900" s="759">
        <v>19.547777777777775</v>
      </c>
      <c r="O900" s="759">
        <v>4.4955555555555549</v>
      </c>
      <c r="P900" s="759">
        <v>0.88888888888888884</v>
      </c>
      <c r="Q900" s="760" t="s">
        <v>247</v>
      </c>
      <c r="R900" s="758">
        <v>13.744444444444445</v>
      </c>
      <c r="S900" s="761">
        <v>38.866666666666667</v>
      </c>
      <c r="T900" s="757" t="s">
        <v>548</v>
      </c>
      <c r="U900" s="757" t="s">
        <v>245</v>
      </c>
      <c r="V900" s="760">
        <v>336.4666666666667</v>
      </c>
      <c r="W900" s="758">
        <v>69.423333333333346</v>
      </c>
      <c r="X900" s="757">
        <v>3</v>
      </c>
      <c r="Y900" s="757">
        <v>3</v>
      </c>
      <c r="Z900" s="757">
        <v>5</v>
      </c>
      <c r="AA900" s="757">
        <v>3</v>
      </c>
      <c r="AB900" s="691" t="s">
        <v>54</v>
      </c>
      <c r="AC900" s="691" t="s">
        <v>54</v>
      </c>
      <c r="AD900" s="691" t="s">
        <v>54</v>
      </c>
      <c r="AE900" s="691" t="s">
        <v>54</v>
      </c>
      <c r="AF900" s="691" t="s">
        <v>54</v>
      </c>
      <c r="AG900" s="691">
        <v>7</v>
      </c>
      <c r="AH900" s="762">
        <v>38.264652777777783</v>
      </c>
      <c r="AI900" s="762">
        <v>38.591041666666662</v>
      </c>
      <c r="AJ900" s="762" t="s">
        <v>54</v>
      </c>
      <c r="AK900" s="762">
        <v>38.427847222222226</v>
      </c>
      <c r="AL900" s="758">
        <v>853.95216049382725</v>
      </c>
      <c r="AM900" s="763">
        <v>9.2804047649140493</v>
      </c>
      <c r="AN900" s="757">
        <v>4</v>
      </c>
      <c r="AO900" s="816"/>
      <c r="AP900" s="765"/>
      <c r="AQ900" s="765"/>
      <c r="AR900" s="765"/>
      <c r="AS900" s="765"/>
      <c r="AT900" s="765"/>
      <c r="AU900" s="765"/>
      <c r="AV900" s="765"/>
      <c r="AW900" s="765"/>
      <c r="AX900" s="765"/>
      <c r="AY900" s="765"/>
      <c r="AZ900" s="765"/>
      <c r="BA900" s="765"/>
      <c r="BB900" s="765"/>
      <c r="BC900" s="765"/>
      <c r="BD900" s="765"/>
      <c r="BE900" s="765"/>
      <c r="BF900" s="765"/>
      <c r="BG900" s="765"/>
      <c r="BH900" s="765"/>
      <c r="BI900" s="765"/>
      <c r="BJ900" s="765"/>
      <c r="BK900" s="765"/>
      <c r="BL900" s="765"/>
      <c r="BM900" s="765"/>
      <c r="BN900" s="765"/>
      <c r="BO900" s="765"/>
      <c r="BP900" s="765"/>
      <c r="BQ900" s="765"/>
      <c r="BR900" s="765"/>
      <c r="BS900" s="765"/>
      <c r="BT900" s="765"/>
      <c r="BU900" s="765"/>
      <c r="BV900" s="765"/>
      <c r="BW900" s="765"/>
      <c r="BX900" s="765"/>
      <c r="BY900" s="765"/>
      <c r="BZ900" s="765"/>
      <c r="CA900" s="765"/>
      <c r="CB900" s="765"/>
      <c r="CC900" s="765"/>
      <c r="CD900" s="765"/>
      <c r="CE900" s="765"/>
      <c r="CF900" s="765"/>
      <c r="CG900" s="765"/>
      <c r="CH900" s="765"/>
      <c r="CI900" s="765"/>
      <c r="CJ900" s="765"/>
      <c r="CK900" s="765"/>
      <c r="CL900" s="765"/>
      <c r="CM900" s="765"/>
      <c r="CN900" s="765"/>
      <c r="CO900" s="765"/>
      <c r="CP900" s="765"/>
      <c r="CQ900" s="765"/>
      <c r="CR900" s="765"/>
      <c r="CS900" s="765"/>
      <c r="CT900" s="765"/>
      <c r="CU900" s="765"/>
      <c r="CV900" s="765"/>
      <c r="CW900" s="765"/>
      <c r="CX900" s="765"/>
      <c r="CY900" s="765"/>
      <c r="CZ900" s="765"/>
      <c r="DA900" s="765"/>
      <c r="DB900" s="765"/>
      <c r="DC900" s="765"/>
      <c r="DD900" s="765"/>
      <c r="DE900" s="765"/>
      <c r="DF900" s="765"/>
      <c r="DG900" s="765"/>
      <c r="DH900" s="765"/>
      <c r="DI900" s="765"/>
      <c r="DJ900" s="765"/>
      <c r="DK900" s="765"/>
      <c r="DL900" s="765"/>
      <c r="DM900" s="765"/>
      <c r="DN900" s="765"/>
      <c r="DO900" s="765"/>
      <c r="DP900" s="765"/>
      <c r="DQ900" s="765"/>
      <c r="DR900" s="765"/>
      <c r="DS900" s="765"/>
      <c r="DT900" s="765"/>
      <c r="DU900" s="765"/>
      <c r="DV900" s="765"/>
      <c r="DW900" s="765"/>
      <c r="DX900" s="765"/>
      <c r="DY900" s="765"/>
      <c r="DZ900" s="765"/>
      <c r="EA900" s="765"/>
      <c r="EB900" s="765"/>
      <c r="EC900" s="765"/>
      <c r="ED900" s="765"/>
      <c r="EE900" s="765"/>
      <c r="EF900" s="765"/>
      <c r="EG900" s="765"/>
      <c r="EH900" s="765"/>
      <c r="EI900" s="765"/>
      <c r="EJ900" s="765"/>
      <c r="EK900" s="765"/>
      <c r="EL900" s="765"/>
      <c r="EM900" s="765"/>
      <c r="EN900" s="765"/>
      <c r="EO900" s="765"/>
      <c r="EP900" s="765"/>
      <c r="EQ900" s="765"/>
      <c r="ER900" s="765"/>
      <c r="ES900" s="765"/>
      <c r="ET900" s="765"/>
      <c r="EU900" s="765"/>
      <c r="EV900" s="765"/>
      <c r="EW900" s="765"/>
      <c r="EX900" s="765"/>
      <c r="EY900" s="765"/>
      <c r="EZ900" s="765"/>
      <c r="FA900" s="765"/>
      <c r="FB900" s="765"/>
      <c r="FC900" s="765"/>
      <c r="FD900" s="765"/>
      <c r="FE900" s="765"/>
      <c r="FF900" s="765"/>
      <c r="FG900" s="765"/>
      <c r="FH900" s="765"/>
      <c r="FI900" s="765"/>
      <c r="FJ900" s="765"/>
      <c r="FK900" s="765"/>
      <c r="FL900" s="765"/>
      <c r="FM900" s="765"/>
      <c r="FN900" s="765"/>
      <c r="FO900" s="765"/>
      <c r="FP900" s="765"/>
      <c r="FQ900" s="765"/>
      <c r="FR900" s="765"/>
      <c r="FS900" s="765"/>
      <c r="FT900" s="765"/>
      <c r="FU900" s="765"/>
      <c r="FV900" s="765"/>
      <c r="FW900" s="765"/>
      <c r="FX900" s="765"/>
      <c r="FY900" s="765"/>
      <c r="FZ900" s="765"/>
      <c r="GA900" s="765"/>
      <c r="GB900" s="765"/>
      <c r="GC900" s="765"/>
      <c r="GD900" s="765"/>
      <c r="GE900" s="765"/>
      <c r="GF900" s="765"/>
      <c r="GG900" s="765"/>
      <c r="GH900" s="765"/>
      <c r="GI900" s="765"/>
      <c r="GJ900" s="765"/>
      <c r="GK900" s="765"/>
      <c r="GL900" s="765"/>
      <c r="GM900" s="765"/>
      <c r="GN900" s="765"/>
      <c r="GO900" s="765"/>
      <c r="GP900" s="765"/>
      <c r="GQ900" s="765"/>
      <c r="GR900" s="765"/>
      <c r="GS900" s="765"/>
      <c r="GT900" s="765"/>
      <c r="GU900" s="765"/>
      <c r="GV900" s="765"/>
      <c r="GW900" s="765"/>
      <c r="GX900" s="765"/>
      <c r="GY900" s="765"/>
      <c r="GZ900" s="765"/>
      <c r="HA900" s="765"/>
      <c r="HB900" s="765"/>
      <c r="HC900" s="765"/>
      <c r="HD900" s="765"/>
      <c r="HE900" s="765"/>
      <c r="HF900" s="765"/>
      <c r="HG900" s="765"/>
      <c r="HH900" s="765"/>
      <c r="HI900" s="765"/>
      <c r="HJ900" s="765"/>
      <c r="HK900" s="765"/>
      <c r="HL900" s="765"/>
      <c r="HM900" s="765"/>
      <c r="HN900" s="765"/>
      <c r="HO900" s="765"/>
      <c r="HP900" s="765"/>
      <c r="HQ900" s="765"/>
      <c r="HR900" s="765"/>
      <c r="HS900" s="765"/>
      <c r="HT900" s="765"/>
      <c r="HU900" s="765"/>
      <c r="HV900" s="765"/>
      <c r="HW900" s="765"/>
      <c r="HX900" s="765"/>
      <c r="HY900" s="765"/>
      <c r="HZ900" s="765"/>
      <c r="IA900" s="765"/>
      <c r="IB900" s="765"/>
      <c r="IC900" s="765"/>
      <c r="ID900" s="765"/>
      <c r="IE900" s="765"/>
      <c r="IF900" s="765"/>
      <c r="IG900" s="765"/>
      <c r="IH900" s="765"/>
      <c r="II900" s="765"/>
      <c r="IJ900" s="765"/>
      <c r="IK900" s="765"/>
      <c r="IL900" s="765"/>
      <c r="IM900" s="765"/>
      <c r="IN900" s="765"/>
      <c r="IO900" s="765"/>
      <c r="IP900" s="765"/>
      <c r="IQ900" s="765"/>
      <c r="IR900" s="765"/>
      <c r="IS900" s="765"/>
      <c r="IT900" s="765"/>
      <c r="IU900" s="765"/>
      <c r="IV900" s="765"/>
      <c r="IW900" s="765"/>
      <c r="IX900" s="765"/>
      <c r="IY900" s="765"/>
      <c r="IZ900" s="765"/>
      <c r="JA900" s="765"/>
      <c r="JB900" s="765"/>
      <c r="JC900" s="765"/>
      <c r="JD900" s="765"/>
      <c r="JE900" s="765"/>
      <c r="JF900" s="765"/>
      <c r="JG900" s="765"/>
      <c r="JH900" s="765"/>
      <c r="JI900" s="765"/>
      <c r="JJ900" s="765"/>
      <c r="JK900" s="765"/>
      <c r="JL900" s="765"/>
      <c r="JM900" s="765"/>
      <c r="JN900" s="765"/>
      <c r="JO900" s="765"/>
      <c r="JP900" s="765"/>
      <c r="JQ900" s="765"/>
      <c r="JR900" s="765"/>
      <c r="JS900" s="765"/>
      <c r="JT900" s="765"/>
      <c r="JU900" s="765"/>
      <c r="JV900" s="765"/>
      <c r="JW900" s="765"/>
      <c r="JX900" s="765"/>
      <c r="JY900" s="765"/>
      <c r="JZ900" s="765"/>
      <c r="KA900" s="765"/>
      <c r="KB900" s="765"/>
      <c r="KC900" s="765"/>
      <c r="KD900" s="765"/>
      <c r="KE900" s="765"/>
      <c r="KF900" s="765"/>
      <c r="KG900" s="765"/>
      <c r="KH900" s="765"/>
      <c r="KI900" s="765"/>
      <c r="KJ900" s="765"/>
      <c r="KK900" s="765"/>
      <c r="KL900" s="765"/>
      <c r="KM900" s="765"/>
      <c r="KN900" s="765"/>
      <c r="KO900" s="765"/>
      <c r="KP900" s="765"/>
      <c r="KQ900" s="765"/>
      <c r="KR900" s="765"/>
      <c r="KS900" s="765"/>
      <c r="KT900" s="765"/>
      <c r="KU900" s="765"/>
      <c r="KV900" s="765"/>
      <c r="KW900" s="765"/>
      <c r="KX900" s="765"/>
      <c r="KY900" s="765"/>
      <c r="KZ900" s="765"/>
      <c r="LA900" s="765"/>
      <c r="LB900" s="765"/>
      <c r="LC900" s="765"/>
      <c r="LD900" s="765"/>
      <c r="LE900" s="765"/>
      <c r="LF900" s="765"/>
      <c r="LG900" s="765"/>
      <c r="LH900" s="765"/>
      <c r="LI900" s="765"/>
      <c r="LJ900" s="765"/>
      <c r="LK900" s="765"/>
      <c r="LL900" s="765"/>
      <c r="LM900" s="765"/>
    </row>
    <row r="901" spans="1:325" ht="15.6" customHeight="1" x14ac:dyDescent="0.25">
      <c r="A901" s="537"/>
      <c r="B901" s="494" t="s">
        <v>565</v>
      </c>
      <c r="C901" s="494" t="s">
        <v>565</v>
      </c>
      <c r="D901" s="472" t="s">
        <v>362</v>
      </c>
      <c r="E901" s="455" t="s">
        <v>496</v>
      </c>
      <c r="F901" s="712">
        <v>94</v>
      </c>
      <c r="G901" s="712">
        <v>254</v>
      </c>
      <c r="H901" s="712">
        <v>140</v>
      </c>
      <c r="I901" s="455" t="s">
        <v>127</v>
      </c>
      <c r="J901" s="711">
        <v>0</v>
      </c>
      <c r="K901" s="711">
        <v>0</v>
      </c>
      <c r="L901" s="711">
        <v>0</v>
      </c>
      <c r="M901" s="711" t="s">
        <v>54</v>
      </c>
      <c r="N901" s="710">
        <v>18.7</v>
      </c>
      <c r="O901" s="710">
        <v>4.2</v>
      </c>
      <c r="P901" s="710">
        <v>0.5</v>
      </c>
      <c r="Q901" s="455" t="s">
        <v>119</v>
      </c>
      <c r="R901" s="711">
        <v>16</v>
      </c>
      <c r="S901" s="712">
        <v>37</v>
      </c>
      <c r="T901" s="455" t="s">
        <v>249</v>
      </c>
      <c r="U901" s="711" t="s">
        <v>541</v>
      </c>
      <c r="V901" s="712">
        <v>277.60000000000002</v>
      </c>
      <c r="W901" s="711">
        <v>64.05</v>
      </c>
      <c r="X901" s="455">
        <v>1</v>
      </c>
      <c r="Y901" s="455">
        <v>1</v>
      </c>
      <c r="Z901" s="455">
        <v>1</v>
      </c>
      <c r="AA901" s="455">
        <v>1</v>
      </c>
      <c r="AB901" s="683" t="s">
        <v>54</v>
      </c>
      <c r="AC901" s="683" t="s">
        <v>54</v>
      </c>
      <c r="AD901" s="683" t="s">
        <v>54</v>
      </c>
      <c r="AE901" s="683" t="s">
        <v>54</v>
      </c>
      <c r="AF901" s="683" t="s">
        <v>54</v>
      </c>
      <c r="AG901" s="683">
        <v>1</v>
      </c>
      <c r="AH901" s="713">
        <v>19.89</v>
      </c>
      <c r="AI901" s="713">
        <v>19.309999999999999</v>
      </c>
      <c r="AJ901" s="713" t="s">
        <v>54</v>
      </c>
      <c r="AK901" s="714">
        <v>19.600000000000001</v>
      </c>
      <c r="AL901" s="711">
        <v>871.11111111111131</v>
      </c>
      <c r="AM901" s="711">
        <v>6.521739130434816</v>
      </c>
      <c r="AN901" s="455">
        <v>6</v>
      </c>
      <c r="AO901" s="819" t="s">
        <v>772</v>
      </c>
    </row>
    <row r="902" spans="1:325" ht="15.6" customHeight="1" x14ac:dyDescent="0.25">
      <c r="A902" s="537"/>
      <c r="B902" s="495" t="s">
        <v>565</v>
      </c>
      <c r="C902" s="495" t="s">
        <v>565</v>
      </c>
      <c r="D902" s="473"/>
      <c r="E902" s="546" t="s">
        <v>566</v>
      </c>
      <c r="F902" s="577">
        <v>87</v>
      </c>
      <c r="G902" s="577">
        <v>278</v>
      </c>
      <c r="H902" s="577">
        <v>156.80000000000001</v>
      </c>
      <c r="I902" s="546" t="s">
        <v>127</v>
      </c>
      <c r="J902" s="576">
        <v>0</v>
      </c>
      <c r="K902" s="576">
        <v>0</v>
      </c>
      <c r="L902" s="576">
        <v>0</v>
      </c>
      <c r="M902" s="576">
        <v>0</v>
      </c>
      <c r="N902" s="575">
        <v>18.309999999999999</v>
      </c>
      <c r="O902" s="575">
        <v>4.3099999999999996</v>
      </c>
      <c r="P902" s="575">
        <v>1.2</v>
      </c>
      <c r="Q902" s="546" t="s">
        <v>398</v>
      </c>
      <c r="R902" s="576">
        <v>13.8</v>
      </c>
      <c r="S902" s="577">
        <v>33.799999999999997</v>
      </c>
      <c r="T902" s="546" t="s">
        <v>132</v>
      </c>
      <c r="U902" s="576" t="s">
        <v>403</v>
      </c>
      <c r="V902" s="577">
        <v>280</v>
      </c>
      <c r="W902" s="576">
        <v>63.27</v>
      </c>
      <c r="X902" s="546">
        <v>1</v>
      </c>
      <c r="Y902" s="546">
        <v>1</v>
      </c>
      <c r="Z902" s="546">
        <v>1</v>
      </c>
      <c r="AA902" s="546">
        <v>1</v>
      </c>
      <c r="AB902" s="471" t="s">
        <v>54</v>
      </c>
      <c r="AC902" s="471" t="s">
        <v>54</v>
      </c>
      <c r="AD902" s="471" t="s">
        <v>54</v>
      </c>
      <c r="AE902" s="471" t="s">
        <v>54</v>
      </c>
      <c r="AF902" s="471" t="s">
        <v>54</v>
      </c>
      <c r="AG902" s="471">
        <v>2</v>
      </c>
      <c r="AH902" s="578">
        <v>18.93</v>
      </c>
      <c r="AI902" s="578">
        <v>18.686</v>
      </c>
      <c r="AJ902" s="578" t="s">
        <v>54</v>
      </c>
      <c r="AK902" s="579">
        <v>18.808</v>
      </c>
      <c r="AL902" s="576">
        <v>835.91111111111115</v>
      </c>
      <c r="AM902" s="576">
        <v>1.418172014019949</v>
      </c>
      <c r="AN902" s="546">
        <v>7</v>
      </c>
      <c r="AO902" s="542"/>
    </row>
    <row r="903" spans="1:325" ht="15.6" customHeight="1" x14ac:dyDescent="0.25">
      <c r="A903" s="537"/>
      <c r="B903" s="495" t="s">
        <v>565</v>
      </c>
      <c r="C903" s="495" t="s">
        <v>565</v>
      </c>
      <c r="D903" s="473"/>
      <c r="E903" s="546" t="s">
        <v>567</v>
      </c>
      <c r="F903" s="577">
        <v>83</v>
      </c>
      <c r="G903" s="577">
        <v>210</v>
      </c>
      <c r="H903" s="577">
        <v>90</v>
      </c>
      <c r="I903" s="546" t="s">
        <v>747</v>
      </c>
      <c r="J903" s="576">
        <v>56</v>
      </c>
      <c r="K903" s="576">
        <v>0</v>
      </c>
      <c r="L903" s="576" t="s">
        <v>54</v>
      </c>
      <c r="M903" s="576" t="s">
        <v>54</v>
      </c>
      <c r="N903" s="575">
        <v>17</v>
      </c>
      <c r="O903" s="575">
        <v>4.5</v>
      </c>
      <c r="P903" s="575">
        <v>0</v>
      </c>
      <c r="Q903" s="546" t="s">
        <v>388</v>
      </c>
      <c r="R903" s="576">
        <v>12</v>
      </c>
      <c r="S903" s="577">
        <v>39</v>
      </c>
      <c r="T903" s="546" t="s">
        <v>132</v>
      </c>
      <c r="U903" s="576" t="s">
        <v>248</v>
      </c>
      <c r="V903" s="577">
        <v>242.1</v>
      </c>
      <c r="W903" s="576">
        <v>64.900000000000006</v>
      </c>
      <c r="X903" s="546">
        <v>1</v>
      </c>
      <c r="Y903" s="546">
        <v>1</v>
      </c>
      <c r="Z903" s="546" t="s">
        <v>54</v>
      </c>
      <c r="AA903" s="546">
        <v>1</v>
      </c>
      <c r="AB903" s="471" t="s">
        <v>54</v>
      </c>
      <c r="AC903" s="471" t="s">
        <v>54</v>
      </c>
      <c r="AD903" s="471" t="s">
        <v>54</v>
      </c>
      <c r="AE903" s="471" t="s">
        <v>54</v>
      </c>
      <c r="AF903" s="471" t="s">
        <v>54</v>
      </c>
      <c r="AG903" s="471">
        <v>2</v>
      </c>
      <c r="AH903" s="578">
        <v>11.6</v>
      </c>
      <c r="AI903" s="578">
        <v>13.4</v>
      </c>
      <c r="AJ903" s="578" t="s">
        <v>54</v>
      </c>
      <c r="AK903" s="579">
        <v>12.5</v>
      </c>
      <c r="AL903" s="576">
        <v>555.55555555555554</v>
      </c>
      <c r="AM903" s="576">
        <v>-7.7490774907749191</v>
      </c>
      <c r="AN903" s="546">
        <v>9</v>
      </c>
      <c r="AO903" s="542"/>
    </row>
    <row r="904" spans="1:325" ht="15.6" customHeight="1" x14ac:dyDescent="0.25">
      <c r="A904" s="537"/>
      <c r="B904" s="495" t="s">
        <v>565</v>
      </c>
      <c r="C904" s="495" t="s">
        <v>565</v>
      </c>
      <c r="D904" s="473"/>
      <c r="E904" s="546" t="s">
        <v>568</v>
      </c>
      <c r="F904" s="577">
        <v>83</v>
      </c>
      <c r="G904" s="577">
        <v>215</v>
      </c>
      <c r="H904" s="577">
        <v>106.7</v>
      </c>
      <c r="I904" s="546" t="s">
        <v>127</v>
      </c>
      <c r="J904" s="576">
        <v>0</v>
      </c>
      <c r="K904" s="576">
        <v>0</v>
      </c>
      <c r="L904" s="576">
        <v>0.5</v>
      </c>
      <c r="M904" s="576">
        <v>0</v>
      </c>
      <c r="N904" s="575">
        <v>16.600000000000001</v>
      </c>
      <c r="O904" s="575">
        <v>4.7</v>
      </c>
      <c r="P904" s="575">
        <v>0.5</v>
      </c>
      <c r="Q904" s="546" t="s">
        <v>388</v>
      </c>
      <c r="R904" s="576">
        <v>14</v>
      </c>
      <c r="S904" s="577">
        <v>33.9</v>
      </c>
      <c r="T904" s="546" t="s">
        <v>249</v>
      </c>
      <c r="U904" s="576" t="s">
        <v>278</v>
      </c>
      <c r="V904" s="577">
        <v>328.6</v>
      </c>
      <c r="W904" s="576">
        <v>68.2</v>
      </c>
      <c r="X904" s="546">
        <v>1</v>
      </c>
      <c r="Y904" s="546">
        <v>3</v>
      </c>
      <c r="Z904" s="546">
        <v>1</v>
      </c>
      <c r="AA904" s="546">
        <v>1</v>
      </c>
      <c r="AB904" s="471" t="s">
        <v>54</v>
      </c>
      <c r="AC904" s="471" t="s">
        <v>54</v>
      </c>
      <c r="AD904" s="471" t="s">
        <v>54</v>
      </c>
      <c r="AE904" s="471" t="s">
        <v>54</v>
      </c>
      <c r="AF904" s="471" t="s">
        <v>54</v>
      </c>
      <c r="AG904" s="471">
        <v>3</v>
      </c>
      <c r="AH904" s="578">
        <v>20.7</v>
      </c>
      <c r="AI904" s="578">
        <v>20.05</v>
      </c>
      <c r="AJ904" s="578" t="s">
        <v>54</v>
      </c>
      <c r="AK904" s="579">
        <v>20.375</v>
      </c>
      <c r="AL904" s="576">
        <v>905.55555555555566</v>
      </c>
      <c r="AM904" s="576">
        <v>9.2493297587131611</v>
      </c>
      <c r="AN904" s="546">
        <v>6</v>
      </c>
      <c r="AO904" s="542"/>
    </row>
    <row r="905" spans="1:325" ht="15.6" customHeight="1" x14ac:dyDescent="0.25">
      <c r="A905" s="537"/>
      <c r="B905" s="495" t="s">
        <v>565</v>
      </c>
      <c r="C905" s="495" t="s">
        <v>565</v>
      </c>
      <c r="D905" s="473"/>
      <c r="E905" s="546" t="s">
        <v>569</v>
      </c>
      <c r="F905" s="577">
        <v>87</v>
      </c>
      <c r="G905" s="577">
        <v>224.6</v>
      </c>
      <c r="H905" s="577">
        <v>126.5</v>
      </c>
      <c r="I905" s="546" t="s">
        <v>370</v>
      </c>
      <c r="J905" s="576">
        <v>3.4</v>
      </c>
      <c r="K905" s="576">
        <v>0</v>
      </c>
      <c r="L905" s="576">
        <v>0</v>
      </c>
      <c r="M905" s="576">
        <v>0</v>
      </c>
      <c r="N905" s="575">
        <v>19.100000000000001</v>
      </c>
      <c r="O905" s="575">
        <v>4.84</v>
      </c>
      <c r="P905" s="575">
        <v>3.85</v>
      </c>
      <c r="Q905" s="546" t="s">
        <v>126</v>
      </c>
      <c r="R905" s="576">
        <v>16</v>
      </c>
      <c r="S905" s="577">
        <v>34</v>
      </c>
      <c r="T905" s="546" t="s">
        <v>531</v>
      </c>
      <c r="U905" s="576" t="s">
        <v>278</v>
      </c>
      <c r="V905" s="577">
        <v>279</v>
      </c>
      <c r="W905" s="576">
        <v>69.709999999999994</v>
      </c>
      <c r="X905" s="546">
        <v>1</v>
      </c>
      <c r="Y905" s="546">
        <v>1</v>
      </c>
      <c r="Z905" s="546">
        <v>5</v>
      </c>
      <c r="AA905" s="546">
        <v>1</v>
      </c>
      <c r="AB905" s="471" t="s">
        <v>54</v>
      </c>
      <c r="AC905" s="471" t="s">
        <v>54</v>
      </c>
      <c r="AD905" s="471" t="s">
        <v>54</v>
      </c>
      <c r="AE905" s="471" t="s">
        <v>54</v>
      </c>
      <c r="AF905" s="471" t="s">
        <v>54</v>
      </c>
      <c r="AG905" s="471">
        <v>1</v>
      </c>
      <c r="AH905" s="578">
        <v>15.2</v>
      </c>
      <c r="AI905" s="578">
        <v>15.1</v>
      </c>
      <c r="AJ905" s="578" t="s">
        <v>54</v>
      </c>
      <c r="AK905" s="579">
        <v>15.149999999999999</v>
      </c>
      <c r="AL905" s="576">
        <v>673.33333333333337</v>
      </c>
      <c r="AM905" s="576">
        <v>-3.9010466222644995</v>
      </c>
      <c r="AN905" s="546">
        <v>8</v>
      </c>
      <c r="AO905" s="542"/>
    </row>
    <row r="906" spans="1:325" ht="15.6" customHeight="1" x14ac:dyDescent="0.25">
      <c r="A906" s="537"/>
      <c r="B906" s="495" t="s">
        <v>565</v>
      </c>
      <c r="C906" s="495" t="s">
        <v>565</v>
      </c>
      <c r="D906" s="473"/>
      <c r="E906" s="546" t="s">
        <v>539</v>
      </c>
      <c r="F906" s="577">
        <v>71</v>
      </c>
      <c r="G906" s="577">
        <v>264.5</v>
      </c>
      <c r="H906" s="577">
        <v>137.69999999999999</v>
      </c>
      <c r="I906" s="546" t="s">
        <v>120</v>
      </c>
      <c r="J906" s="576">
        <v>0</v>
      </c>
      <c r="K906" s="576">
        <v>0</v>
      </c>
      <c r="L906" s="576">
        <v>0</v>
      </c>
      <c r="M906" s="576" t="s">
        <v>54</v>
      </c>
      <c r="N906" s="575">
        <v>19.3</v>
      </c>
      <c r="O906" s="575">
        <v>4.4000000000000004</v>
      </c>
      <c r="P906" s="575">
        <v>0.4</v>
      </c>
      <c r="Q906" s="546" t="s">
        <v>119</v>
      </c>
      <c r="R906" s="576">
        <v>12.8</v>
      </c>
      <c r="S906" s="577">
        <v>34.700000000000003</v>
      </c>
      <c r="T906" s="546" t="s">
        <v>249</v>
      </c>
      <c r="U906" s="576" t="s">
        <v>54</v>
      </c>
      <c r="V906" s="577">
        <v>291</v>
      </c>
      <c r="W906" s="576">
        <v>67.7</v>
      </c>
      <c r="X906" s="546">
        <v>3</v>
      </c>
      <c r="Y906" s="546">
        <v>1</v>
      </c>
      <c r="Z906" s="546">
        <v>1</v>
      </c>
      <c r="AA906" s="546">
        <v>1</v>
      </c>
      <c r="AB906" s="471" t="s">
        <v>54</v>
      </c>
      <c r="AC906" s="471" t="s">
        <v>54</v>
      </c>
      <c r="AD906" s="471" t="s">
        <v>54</v>
      </c>
      <c r="AE906" s="471" t="s">
        <v>54</v>
      </c>
      <c r="AF906" s="471" t="s">
        <v>54</v>
      </c>
      <c r="AG906" s="471" t="s">
        <v>54</v>
      </c>
      <c r="AH906" s="578">
        <v>16.91</v>
      </c>
      <c r="AI906" s="578">
        <v>16.88</v>
      </c>
      <c r="AJ906" s="578" t="s">
        <v>54</v>
      </c>
      <c r="AK906" s="579">
        <v>16.895</v>
      </c>
      <c r="AL906" s="576">
        <v>750.88888888888903</v>
      </c>
      <c r="AM906" s="576">
        <v>5.0031075201988875</v>
      </c>
      <c r="AN906" s="546">
        <v>8</v>
      </c>
      <c r="AO906" s="542"/>
    </row>
    <row r="907" spans="1:325" ht="15.6" customHeight="1" x14ac:dyDescent="0.25">
      <c r="A907" s="537"/>
      <c r="B907" s="495" t="s">
        <v>565</v>
      </c>
      <c r="C907" s="495" t="s">
        <v>565</v>
      </c>
      <c r="D907" s="473"/>
      <c r="E907" s="546" t="s">
        <v>570</v>
      </c>
      <c r="F907" s="577">
        <v>75</v>
      </c>
      <c r="G907" s="577">
        <v>225.03</v>
      </c>
      <c r="H907" s="577">
        <v>134.80000000000001</v>
      </c>
      <c r="I907" s="546" t="s">
        <v>127</v>
      </c>
      <c r="J907" s="576">
        <v>1.21</v>
      </c>
      <c r="K907" s="576">
        <v>3.94</v>
      </c>
      <c r="L907" s="576">
        <v>6.36</v>
      </c>
      <c r="M907" s="576">
        <v>0.91</v>
      </c>
      <c r="N907" s="575">
        <v>15.72</v>
      </c>
      <c r="O907" s="575">
        <v>4.58</v>
      </c>
      <c r="P907" s="575">
        <v>1.58</v>
      </c>
      <c r="Q907" s="546" t="s">
        <v>130</v>
      </c>
      <c r="R907" s="576">
        <v>14</v>
      </c>
      <c r="S907" s="577">
        <v>28</v>
      </c>
      <c r="T907" s="546" t="s">
        <v>142</v>
      </c>
      <c r="U907" s="576" t="s">
        <v>278</v>
      </c>
      <c r="V907" s="577">
        <v>326.24</v>
      </c>
      <c r="W907" s="576">
        <v>76.88</v>
      </c>
      <c r="X907" s="546">
        <v>1</v>
      </c>
      <c r="Y907" s="546">
        <v>5</v>
      </c>
      <c r="Z907" s="546">
        <v>5</v>
      </c>
      <c r="AA907" s="546">
        <v>1</v>
      </c>
      <c r="AB907" s="471" t="s">
        <v>54</v>
      </c>
      <c r="AC907" s="471" t="s">
        <v>54</v>
      </c>
      <c r="AD907" s="471" t="s">
        <v>54</v>
      </c>
      <c r="AE907" s="471" t="s">
        <v>54</v>
      </c>
      <c r="AF907" s="471" t="s">
        <v>54</v>
      </c>
      <c r="AG907" s="471">
        <v>1</v>
      </c>
      <c r="AH907" s="578">
        <v>18.196874999999999</v>
      </c>
      <c r="AI907" s="578">
        <v>22.134374999999999</v>
      </c>
      <c r="AJ907" s="578" t="s">
        <v>54</v>
      </c>
      <c r="AK907" s="579">
        <v>20.165624999999999</v>
      </c>
      <c r="AL907" s="576">
        <v>896.24999999999989</v>
      </c>
      <c r="AM907" s="576">
        <v>16.522210184182022</v>
      </c>
      <c r="AN907" s="546">
        <v>5</v>
      </c>
      <c r="AO907" s="542"/>
    </row>
    <row r="908" spans="1:325" ht="15.6" customHeight="1" x14ac:dyDescent="0.25">
      <c r="A908" s="537"/>
      <c r="B908" s="495" t="s">
        <v>565</v>
      </c>
      <c r="C908" s="495" t="s">
        <v>565</v>
      </c>
      <c r="D908" s="473"/>
      <c r="E908" s="546" t="s">
        <v>563</v>
      </c>
      <c r="F908" s="577">
        <v>81</v>
      </c>
      <c r="G908" s="577">
        <v>232.3</v>
      </c>
      <c r="H908" s="577">
        <v>140</v>
      </c>
      <c r="I908" s="546" t="s">
        <v>127</v>
      </c>
      <c r="J908" s="576">
        <v>5.9</v>
      </c>
      <c r="K908" s="576">
        <v>0.3</v>
      </c>
      <c r="L908" s="576">
        <v>0.3</v>
      </c>
      <c r="M908" s="576">
        <v>0</v>
      </c>
      <c r="N908" s="575">
        <v>19.2</v>
      </c>
      <c r="O908" s="575">
        <v>4.7</v>
      </c>
      <c r="P908" s="575">
        <v>1</v>
      </c>
      <c r="Q908" s="546" t="s">
        <v>126</v>
      </c>
      <c r="R908" s="576">
        <v>15.2</v>
      </c>
      <c r="S908" s="577">
        <v>36.6</v>
      </c>
      <c r="T908" s="546" t="s">
        <v>132</v>
      </c>
      <c r="U908" s="576" t="s">
        <v>276</v>
      </c>
      <c r="V908" s="577">
        <v>347.5</v>
      </c>
      <c r="W908" s="576">
        <v>69.2</v>
      </c>
      <c r="X908" s="546">
        <v>3</v>
      </c>
      <c r="Y908" s="546">
        <v>3</v>
      </c>
      <c r="Z908" s="546">
        <v>1</v>
      </c>
      <c r="AA908" s="546">
        <v>1</v>
      </c>
      <c r="AB908" s="471" t="s">
        <v>54</v>
      </c>
      <c r="AC908" s="471" t="s">
        <v>54</v>
      </c>
      <c r="AD908" s="471" t="s">
        <v>54</v>
      </c>
      <c r="AE908" s="471" t="s">
        <v>54</v>
      </c>
      <c r="AF908" s="471" t="s">
        <v>54</v>
      </c>
      <c r="AG908" s="471">
        <v>1</v>
      </c>
      <c r="AH908" s="578">
        <v>20.2</v>
      </c>
      <c r="AI908" s="578">
        <v>20.350000000000001</v>
      </c>
      <c r="AJ908" s="578" t="s">
        <v>54</v>
      </c>
      <c r="AK908" s="579">
        <v>20.274999999999999</v>
      </c>
      <c r="AL908" s="576">
        <v>901.11111111111097</v>
      </c>
      <c r="AM908" s="576">
        <v>-7.1019473081328792</v>
      </c>
      <c r="AN908" s="546">
        <v>9</v>
      </c>
      <c r="AO908" s="542"/>
    </row>
    <row r="909" spans="1:325" x14ac:dyDescent="0.25">
      <c r="A909" s="537"/>
      <c r="B909" s="495" t="s">
        <v>565</v>
      </c>
      <c r="C909" s="495" t="s">
        <v>565</v>
      </c>
      <c r="D909" s="473"/>
      <c r="E909" s="546" t="s">
        <v>571</v>
      </c>
      <c r="F909" s="577">
        <v>84</v>
      </c>
      <c r="G909" s="577">
        <v>230</v>
      </c>
      <c r="H909" s="577">
        <v>126</v>
      </c>
      <c r="I909" s="546" t="s">
        <v>748</v>
      </c>
      <c r="J909" s="576">
        <v>0</v>
      </c>
      <c r="K909" s="576">
        <v>3.6</v>
      </c>
      <c r="L909" s="576">
        <v>4.5999999999999996</v>
      </c>
      <c r="M909" s="576" t="s">
        <v>54</v>
      </c>
      <c r="N909" s="575">
        <v>16.5</v>
      </c>
      <c r="O909" s="575">
        <v>4.3</v>
      </c>
      <c r="P909" s="575">
        <v>1</v>
      </c>
      <c r="Q909" s="546" t="s">
        <v>119</v>
      </c>
      <c r="R909" s="576">
        <v>14</v>
      </c>
      <c r="S909" s="577">
        <v>27.5</v>
      </c>
      <c r="T909" s="546" t="s">
        <v>249</v>
      </c>
      <c r="U909" s="546" t="s">
        <v>54</v>
      </c>
      <c r="V909" s="577">
        <v>305</v>
      </c>
      <c r="W909" s="576">
        <v>63.7</v>
      </c>
      <c r="X909" s="546">
        <v>3</v>
      </c>
      <c r="Y909" s="546">
        <v>5</v>
      </c>
      <c r="Z909" s="546">
        <v>1</v>
      </c>
      <c r="AA909" s="546">
        <v>1</v>
      </c>
      <c r="AB909" s="471" t="s">
        <v>54</v>
      </c>
      <c r="AC909" s="471" t="s">
        <v>54</v>
      </c>
      <c r="AD909" s="471" t="s">
        <v>54</v>
      </c>
      <c r="AE909" s="471" t="s">
        <v>54</v>
      </c>
      <c r="AF909" s="471" t="s">
        <v>54</v>
      </c>
      <c r="AG909" s="471" t="s">
        <v>54</v>
      </c>
      <c r="AH909" s="578">
        <v>14.924999999999999</v>
      </c>
      <c r="AI909" s="578">
        <v>16.875</v>
      </c>
      <c r="AJ909" s="578" t="s">
        <v>54</v>
      </c>
      <c r="AK909" s="579">
        <v>15.899999999999999</v>
      </c>
      <c r="AL909" s="576">
        <v>706.66666666666652</v>
      </c>
      <c r="AM909" s="576">
        <v>-4.2889390519187316</v>
      </c>
      <c r="AN909" s="546">
        <v>8</v>
      </c>
      <c r="AO909" s="542"/>
    </row>
    <row r="910" spans="1:325" x14ac:dyDescent="0.25">
      <c r="A910" s="537"/>
      <c r="B910" s="495" t="s">
        <v>565</v>
      </c>
      <c r="C910" s="495" t="s">
        <v>565</v>
      </c>
      <c r="D910" s="473"/>
      <c r="E910" s="546" t="s">
        <v>376</v>
      </c>
      <c r="F910" s="577">
        <v>94</v>
      </c>
      <c r="G910" s="577">
        <v>219.4</v>
      </c>
      <c r="H910" s="577">
        <v>108.3</v>
      </c>
      <c r="I910" s="546" t="s">
        <v>749</v>
      </c>
      <c r="J910" s="576">
        <v>0</v>
      </c>
      <c r="K910" s="576">
        <v>1.2</v>
      </c>
      <c r="L910" s="576">
        <v>0</v>
      </c>
      <c r="M910" s="576">
        <v>1.5</v>
      </c>
      <c r="N910" s="575">
        <v>21.6</v>
      </c>
      <c r="O910" s="575">
        <v>4.72</v>
      </c>
      <c r="P910" s="575">
        <v>3.2</v>
      </c>
      <c r="Q910" s="546" t="s">
        <v>126</v>
      </c>
      <c r="R910" s="576">
        <v>13.8</v>
      </c>
      <c r="S910" s="577">
        <v>38.200000000000003</v>
      </c>
      <c r="T910" s="546" t="s">
        <v>531</v>
      </c>
      <c r="U910" s="546" t="s">
        <v>278</v>
      </c>
      <c r="V910" s="577">
        <v>266</v>
      </c>
      <c r="W910" s="576">
        <v>61.9</v>
      </c>
      <c r="X910" s="546">
        <v>1</v>
      </c>
      <c r="Y910" s="546">
        <v>1</v>
      </c>
      <c r="Z910" s="546">
        <v>1</v>
      </c>
      <c r="AA910" s="546">
        <v>1</v>
      </c>
      <c r="AB910" s="471" t="s">
        <v>54</v>
      </c>
      <c r="AC910" s="471" t="s">
        <v>54</v>
      </c>
      <c r="AD910" s="471" t="s">
        <v>54</v>
      </c>
      <c r="AE910" s="471" t="s">
        <v>54</v>
      </c>
      <c r="AF910" s="471" t="s">
        <v>54</v>
      </c>
      <c r="AG910" s="471">
        <v>3</v>
      </c>
      <c r="AH910" s="578">
        <v>17.024999999999999</v>
      </c>
      <c r="AI910" s="578">
        <v>16.584375000000001</v>
      </c>
      <c r="AJ910" s="578" t="s">
        <v>54</v>
      </c>
      <c r="AK910" s="579">
        <v>16.8046875</v>
      </c>
      <c r="AL910" s="576">
        <v>746.875</v>
      </c>
      <c r="AM910" s="576">
        <v>0.73054228715930924</v>
      </c>
      <c r="AN910" s="546">
        <v>6</v>
      </c>
      <c r="AO910" s="542"/>
    </row>
    <row r="911" spans="1:325" x14ac:dyDescent="0.25">
      <c r="A911" s="537"/>
      <c r="B911" s="495" t="s">
        <v>565</v>
      </c>
      <c r="C911" s="495" t="s">
        <v>565</v>
      </c>
      <c r="D911" s="473"/>
      <c r="E911" s="546" t="s">
        <v>572</v>
      </c>
      <c r="F911" s="577">
        <v>89</v>
      </c>
      <c r="G911" s="577">
        <v>241.3</v>
      </c>
      <c r="H911" s="577">
        <v>127.3</v>
      </c>
      <c r="I911" s="546" t="s">
        <v>455</v>
      </c>
      <c r="J911" s="576">
        <v>0</v>
      </c>
      <c r="K911" s="576">
        <v>0</v>
      </c>
      <c r="L911" s="576">
        <v>0</v>
      </c>
      <c r="M911" s="576">
        <v>0</v>
      </c>
      <c r="N911" s="575">
        <v>21.1</v>
      </c>
      <c r="O911" s="575">
        <v>4.4000000000000004</v>
      </c>
      <c r="P911" s="575">
        <v>0</v>
      </c>
      <c r="Q911" s="546" t="s">
        <v>364</v>
      </c>
      <c r="R911" s="576">
        <v>14.7</v>
      </c>
      <c r="S911" s="577">
        <v>27.3</v>
      </c>
      <c r="T911" s="546" t="s">
        <v>139</v>
      </c>
      <c r="U911" s="546" t="s">
        <v>573</v>
      </c>
      <c r="V911" s="577" t="s">
        <v>307</v>
      </c>
      <c r="W911" s="576" t="s">
        <v>307</v>
      </c>
      <c r="X911" s="546">
        <v>1</v>
      </c>
      <c r="Y911" s="546">
        <v>1</v>
      </c>
      <c r="Z911" s="546">
        <v>1</v>
      </c>
      <c r="AA911" s="546">
        <v>1</v>
      </c>
      <c r="AB911" s="471" t="s">
        <v>54</v>
      </c>
      <c r="AC911" s="471" t="s">
        <v>54</v>
      </c>
      <c r="AD911" s="471" t="s">
        <v>54</v>
      </c>
      <c r="AE911" s="471" t="s">
        <v>54</v>
      </c>
      <c r="AF911" s="471" t="s">
        <v>54</v>
      </c>
      <c r="AG911" s="471">
        <v>1</v>
      </c>
      <c r="AH911" s="578">
        <v>19.22</v>
      </c>
      <c r="AI911" s="578">
        <v>16.3</v>
      </c>
      <c r="AJ911" s="578" t="s">
        <v>54</v>
      </c>
      <c r="AK911" s="579">
        <v>17.759999999999998</v>
      </c>
      <c r="AL911" s="576">
        <v>789.33333333333337</v>
      </c>
      <c r="AM911" s="576">
        <v>-12.641416625676335</v>
      </c>
      <c r="AN911" s="546">
        <v>9</v>
      </c>
      <c r="AO911" s="542"/>
    </row>
    <row r="912" spans="1:325" x14ac:dyDescent="0.25">
      <c r="A912" s="537"/>
      <c r="B912" s="495" t="s">
        <v>565</v>
      </c>
      <c r="C912" s="495" t="s">
        <v>565</v>
      </c>
      <c r="D912" s="473"/>
      <c r="E912" s="454" t="s">
        <v>536</v>
      </c>
      <c r="F912" s="717">
        <v>73</v>
      </c>
      <c r="G912" s="717">
        <v>285.3</v>
      </c>
      <c r="H912" s="717">
        <v>151.69999999999999</v>
      </c>
      <c r="I912" s="454" t="s">
        <v>120</v>
      </c>
      <c r="J912" s="716">
        <v>0</v>
      </c>
      <c r="K912" s="716">
        <v>0</v>
      </c>
      <c r="L912" s="716">
        <v>0</v>
      </c>
      <c r="M912" s="716">
        <v>0</v>
      </c>
      <c r="N912" s="715">
        <v>16.54</v>
      </c>
      <c r="O912" s="715">
        <v>4.04</v>
      </c>
      <c r="P912" s="715">
        <v>0</v>
      </c>
      <c r="Q912" s="454" t="s">
        <v>130</v>
      </c>
      <c r="R912" s="716">
        <v>14</v>
      </c>
      <c r="S912" s="717">
        <v>33</v>
      </c>
      <c r="T912" s="454" t="s">
        <v>142</v>
      </c>
      <c r="U912" s="454" t="s">
        <v>248</v>
      </c>
      <c r="V912" s="717">
        <v>331.1</v>
      </c>
      <c r="W912" s="716">
        <v>72</v>
      </c>
      <c r="X912" s="454">
        <v>1</v>
      </c>
      <c r="Y912" s="454">
        <v>3</v>
      </c>
      <c r="Z912" s="454">
        <v>1</v>
      </c>
      <c r="AA912" s="454">
        <v>1</v>
      </c>
      <c r="AB912" s="689" t="s">
        <v>54</v>
      </c>
      <c r="AC912" s="689" t="s">
        <v>54</v>
      </c>
      <c r="AD912" s="689" t="s">
        <v>54</v>
      </c>
      <c r="AE912" s="689" t="s">
        <v>54</v>
      </c>
      <c r="AF912" s="689" t="s">
        <v>54</v>
      </c>
      <c r="AG912" s="689">
        <v>1</v>
      </c>
      <c r="AH912" s="718">
        <v>18.600000000000001</v>
      </c>
      <c r="AI912" s="718">
        <v>18.36</v>
      </c>
      <c r="AJ912" s="718" t="s">
        <v>54</v>
      </c>
      <c r="AK912" s="719">
        <v>18.48</v>
      </c>
      <c r="AL912" s="716">
        <v>821.33333333333337</v>
      </c>
      <c r="AM912" s="716">
        <v>2.7808676307007718</v>
      </c>
      <c r="AN912" s="454">
        <v>6</v>
      </c>
      <c r="AO912" s="542"/>
    </row>
    <row r="913" spans="1:325" s="614" customFormat="1" ht="16.5" thickBot="1" x14ac:dyDescent="0.3">
      <c r="A913" s="537"/>
      <c r="B913" s="495" t="s">
        <v>565</v>
      </c>
      <c r="C913" s="495" t="s">
        <v>565</v>
      </c>
      <c r="D913" s="474"/>
      <c r="E913" s="720" t="s">
        <v>377</v>
      </c>
      <c r="F913" s="806">
        <v>83.416666666666671</v>
      </c>
      <c r="G913" s="807">
        <v>239.95250000000001</v>
      </c>
      <c r="H913" s="807">
        <v>128.81666666666666</v>
      </c>
      <c r="I913" s="720" t="s">
        <v>124</v>
      </c>
      <c r="J913" s="808">
        <v>5.5425000000000004</v>
      </c>
      <c r="K913" s="808">
        <v>0.7533333333333333</v>
      </c>
      <c r="L913" s="808">
        <v>1.0690909090909091</v>
      </c>
      <c r="M913" s="808">
        <v>0.30125000000000002</v>
      </c>
      <c r="N913" s="808">
        <v>18.305833333333332</v>
      </c>
      <c r="O913" s="808">
        <v>4.4741666666666662</v>
      </c>
      <c r="P913" s="808">
        <v>1.1025</v>
      </c>
      <c r="Q913" s="720" t="s">
        <v>123</v>
      </c>
      <c r="R913" s="808">
        <v>14.191666666666665</v>
      </c>
      <c r="S913" s="809">
        <v>33.583333333333336</v>
      </c>
      <c r="T913" s="720" t="s">
        <v>246</v>
      </c>
      <c r="U913" s="720" t="s">
        <v>542</v>
      </c>
      <c r="V913" s="807">
        <v>297.64909090909089</v>
      </c>
      <c r="W913" s="808">
        <v>67.41</v>
      </c>
      <c r="X913" s="721">
        <v>3</v>
      </c>
      <c r="Y913" s="721">
        <v>5</v>
      </c>
      <c r="Z913" s="721">
        <v>5</v>
      </c>
      <c r="AA913" s="721">
        <v>1</v>
      </c>
      <c r="AB913" s="691" t="s">
        <v>54</v>
      </c>
      <c r="AC913" s="691" t="s">
        <v>54</v>
      </c>
      <c r="AD913" s="691" t="s">
        <v>54</v>
      </c>
      <c r="AE913" s="691" t="s">
        <v>54</v>
      </c>
      <c r="AF913" s="691" t="s">
        <v>54</v>
      </c>
      <c r="AG913" s="691">
        <v>3</v>
      </c>
      <c r="AH913" s="722">
        <v>17.616406250000001</v>
      </c>
      <c r="AI913" s="722">
        <v>17.835812499999999</v>
      </c>
      <c r="AJ913" s="722" t="s">
        <v>54</v>
      </c>
      <c r="AK913" s="722">
        <v>17.726109375</v>
      </c>
      <c r="AL913" s="723">
        <v>787.82708333333323</v>
      </c>
      <c r="AM913" s="723">
        <v>0.46130436258497753</v>
      </c>
      <c r="AN913" s="720">
        <v>8</v>
      </c>
      <c r="AO913" s="542"/>
      <c r="AP913" s="765"/>
      <c r="AQ913" s="765"/>
      <c r="AR913" s="765"/>
      <c r="AS913" s="765"/>
      <c r="AT913" s="765"/>
      <c r="AU913" s="765"/>
      <c r="AV913" s="765"/>
      <c r="AW913" s="765"/>
      <c r="AX913" s="765"/>
      <c r="AY913" s="765"/>
      <c r="AZ913" s="765"/>
      <c r="BA913" s="765"/>
      <c r="BB913" s="765"/>
      <c r="BC913" s="765"/>
      <c r="BD913" s="765"/>
      <c r="BE913" s="765"/>
      <c r="BF913" s="765"/>
      <c r="BG913" s="765"/>
      <c r="BH913" s="765"/>
      <c r="BI913" s="765"/>
      <c r="BJ913" s="765"/>
      <c r="BK913" s="765"/>
      <c r="BL913" s="765"/>
      <c r="BM913" s="765"/>
      <c r="BN913" s="765"/>
      <c r="BO913" s="765"/>
      <c r="BP913" s="765"/>
      <c r="BQ913" s="765"/>
      <c r="BR913" s="765"/>
      <c r="BS913" s="765"/>
      <c r="BT913" s="765"/>
      <c r="BU913" s="765"/>
      <c r="BV913" s="765"/>
      <c r="BW913" s="765"/>
      <c r="BX913" s="765"/>
      <c r="BY913" s="765"/>
      <c r="BZ913" s="765"/>
      <c r="CA913" s="765"/>
      <c r="CB913" s="765"/>
      <c r="CC913" s="765"/>
      <c r="CD913" s="765"/>
      <c r="CE913" s="765"/>
      <c r="CF913" s="765"/>
      <c r="CG913" s="765"/>
      <c r="CH913" s="765"/>
      <c r="CI913" s="765"/>
      <c r="CJ913" s="765"/>
      <c r="CK913" s="765"/>
      <c r="CL913" s="765"/>
      <c r="CM913" s="765"/>
      <c r="CN913" s="765"/>
      <c r="CO913" s="765"/>
      <c r="CP913" s="765"/>
      <c r="CQ913" s="765"/>
      <c r="CR913" s="765"/>
      <c r="CS913" s="765"/>
      <c r="CT913" s="765"/>
      <c r="CU913" s="765"/>
      <c r="CV913" s="765"/>
      <c r="CW913" s="765"/>
      <c r="CX913" s="765"/>
      <c r="CY913" s="765"/>
      <c r="CZ913" s="765"/>
      <c r="DA913" s="765"/>
      <c r="DB913" s="765"/>
      <c r="DC913" s="765"/>
      <c r="DD913" s="765"/>
      <c r="DE913" s="765"/>
      <c r="DF913" s="765"/>
      <c r="DG913" s="765"/>
      <c r="DH913" s="765"/>
      <c r="DI913" s="765"/>
      <c r="DJ913" s="765"/>
      <c r="DK913" s="765"/>
      <c r="DL913" s="765"/>
      <c r="DM913" s="765"/>
      <c r="DN913" s="765"/>
      <c r="DO913" s="765"/>
      <c r="DP913" s="765"/>
      <c r="DQ913" s="765"/>
      <c r="DR913" s="765"/>
      <c r="DS913" s="765"/>
      <c r="DT913" s="765"/>
      <c r="DU913" s="765"/>
      <c r="DV913" s="765"/>
      <c r="DW913" s="765"/>
      <c r="DX913" s="765"/>
      <c r="DY913" s="765"/>
      <c r="DZ913" s="765"/>
      <c r="EA913" s="765"/>
      <c r="EB913" s="765"/>
      <c r="EC913" s="765"/>
      <c r="ED913" s="765"/>
      <c r="EE913" s="765"/>
      <c r="EF913" s="765"/>
      <c r="EG913" s="765"/>
      <c r="EH913" s="765"/>
      <c r="EI913" s="765"/>
      <c r="EJ913" s="765"/>
      <c r="EK913" s="765"/>
      <c r="EL913" s="765"/>
      <c r="EM913" s="765"/>
      <c r="EN913" s="765"/>
      <c r="EO913" s="765"/>
      <c r="EP913" s="765"/>
      <c r="EQ913" s="765"/>
      <c r="ER913" s="765"/>
      <c r="ES913" s="765"/>
      <c r="ET913" s="765"/>
      <c r="EU913" s="765"/>
      <c r="EV913" s="765"/>
      <c r="EW913" s="765"/>
      <c r="EX913" s="765"/>
      <c r="EY913" s="765"/>
      <c r="EZ913" s="765"/>
      <c r="FA913" s="765"/>
      <c r="FB913" s="765"/>
      <c r="FC913" s="765"/>
      <c r="FD913" s="765"/>
      <c r="FE913" s="765"/>
      <c r="FF913" s="765"/>
      <c r="FG913" s="765"/>
      <c r="FH913" s="765"/>
      <c r="FI913" s="765"/>
      <c r="FJ913" s="765"/>
      <c r="FK913" s="765"/>
      <c r="FL913" s="765"/>
      <c r="FM913" s="765"/>
      <c r="FN913" s="765"/>
      <c r="FO913" s="765"/>
      <c r="FP913" s="765"/>
      <c r="FQ913" s="765"/>
      <c r="FR913" s="765"/>
      <c r="FS913" s="765"/>
      <c r="FT913" s="765"/>
      <c r="FU913" s="765"/>
      <c r="FV913" s="765"/>
      <c r="FW913" s="765"/>
      <c r="FX913" s="765"/>
      <c r="FY913" s="765"/>
      <c r="FZ913" s="765"/>
      <c r="GA913" s="765"/>
      <c r="GB913" s="765"/>
      <c r="GC913" s="765"/>
      <c r="GD913" s="765"/>
      <c r="GE913" s="765"/>
      <c r="GF913" s="765"/>
      <c r="GG913" s="765"/>
      <c r="GH913" s="765"/>
      <c r="GI913" s="765"/>
      <c r="GJ913" s="765"/>
      <c r="GK913" s="765"/>
      <c r="GL913" s="765"/>
      <c r="GM913" s="765"/>
      <c r="GN913" s="765"/>
      <c r="GO913" s="765"/>
      <c r="GP913" s="765"/>
      <c r="GQ913" s="765"/>
      <c r="GR913" s="765"/>
      <c r="GS913" s="765"/>
      <c r="GT913" s="765"/>
      <c r="GU913" s="765"/>
      <c r="GV913" s="765"/>
      <c r="GW913" s="765"/>
      <c r="GX913" s="765"/>
      <c r="GY913" s="765"/>
      <c r="GZ913" s="765"/>
      <c r="HA913" s="765"/>
      <c r="HB913" s="765"/>
      <c r="HC913" s="765"/>
      <c r="HD913" s="765"/>
      <c r="HE913" s="765"/>
      <c r="HF913" s="765"/>
      <c r="HG913" s="765"/>
      <c r="HH913" s="765"/>
      <c r="HI913" s="765"/>
      <c r="HJ913" s="765"/>
      <c r="HK913" s="765"/>
      <c r="HL913" s="765"/>
      <c r="HM913" s="765"/>
      <c r="HN913" s="765"/>
      <c r="HO913" s="765"/>
      <c r="HP913" s="765"/>
      <c r="HQ913" s="765"/>
      <c r="HR913" s="765"/>
      <c r="HS913" s="765"/>
      <c r="HT913" s="765"/>
      <c r="HU913" s="765"/>
      <c r="HV913" s="765"/>
      <c r="HW913" s="765"/>
      <c r="HX913" s="765"/>
      <c r="HY913" s="765"/>
      <c r="HZ913" s="765"/>
      <c r="IA913" s="765"/>
      <c r="IB913" s="765"/>
      <c r="IC913" s="765"/>
      <c r="ID913" s="765"/>
      <c r="IE913" s="765"/>
      <c r="IF913" s="765"/>
      <c r="IG913" s="765"/>
      <c r="IH913" s="765"/>
      <c r="II913" s="765"/>
      <c r="IJ913" s="765"/>
      <c r="IK913" s="765"/>
      <c r="IL913" s="765"/>
      <c r="IM913" s="765"/>
      <c r="IN913" s="765"/>
      <c r="IO913" s="765"/>
      <c r="IP913" s="765"/>
      <c r="IQ913" s="765"/>
      <c r="IR913" s="765"/>
      <c r="IS913" s="765"/>
      <c r="IT913" s="765"/>
      <c r="IU913" s="765"/>
      <c r="IV913" s="765"/>
      <c r="IW913" s="765"/>
      <c r="IX913" s="765"/>
      <c r="IY913" s="765"/>
      <c r="IZ913" s="765"/>
      <c r="JA913" s="765"/>
      <c r="JB913" s="765"/>
      <c r="JC913" s="765"/>
      <c r="JD913" s="765"/>
      <c r="JE913" s="765"/>
      <c r="JF913" s="765"/>
      <c r="JG913" s="765"/>
      <c r="JH913" s="765"/>
      <c r="JI913" s="765"/>
      <c r="JJ913" s="765"/>
      <c r="JK913" s="765"/>
      <c r="JL913" s="765"/>
      <c r="JM913" s="765"/>
      <c r="JN913" s="765"/>
      <c r="JO913" s="765"/>
      <c r="JP913" s="765"/>
      <c r="JQ913" s="765"/>
      <c r="JR913" s="765"/>
      <c r="JS913" s="765"/>
      <c r="JT913" s="765"/>
      <c r="JU913" s="765"/>
      <c r="JV913" s="765"/>
      <c r="JW913" s="765"/>
      <c r="JX913" s="765"/>
      <c r="JY913" s="765"/>
      <c r="JZ913" s="765"/>
      <c r="KA913" s="765"/>
      <c r="KB913" s="765"/>
      <c r="KC913" s="765"/>
      <c r="KD913" s="765"/>
      <c r="KE913" s="765"/>
      <c r="KF913" s="765"/>
      <c r="KG913" s="765"/>
      <c r="KH913" s="765"/>
      <c r="KI913" s="765"/>
      <c r="KJ913" s="765"/>
      <c r="KK913" s="765"/>
      <c r="KL913" s="765"/>
      <c r="KM913" s="765"/>
      <c r="KN913" s="765"/>
      <c r="KO913" s="765"/>
      <c r="KP913" s="765"/>
      <c r="KQ913" s="765"/>
      <c r="KR913" s="765"/>
      <c r="KS913" s="765"/>
      <c r="KT913" s="765"/>
      <c r="KU913" s="765"/>
      <c r="KV913" s="765"/>
      <c r="KW913" s="765"/>
      <c r="KX913" s="765"/>
      <c r="KY913" s="765"/>
      <c r="KZ913" s="765"/>
      <c r="LA913" s="765"/>
      <c r="LB913" s="765"/>
      <c r="LC913" s="765"/>
      <c r="LD913" s="765"/>
      <c r="LE913" s="765"/>
      <c r="LF913" s="765"/>
      <c r="LG913" s="765"/>
      <c r="LH913" s="765"/>
      <c r="LI913" s="765"/>
      <c r="LJ913" s="765"/>
      <c r="LK913" s="765"/>
      <c r="LL913" s="765"/>
      <c r="LM913" s="765"/>
    </row>
    <row r="914" spans="1:325" x14ac:dyDescent="0.25">
      <c r="A914" s="537"/>
      <c r="B914" s="495" t="s">
        <v>565</v>
      </c>
      <c r="C914" s="495" t="s">
        <v>565</v>
      </c>
      <c r="D914" s="472" t="s">
        <v>379</v>
      </c>
      <c r="E914" s="455" t="s">
        <v>496</v>
      </c>
      <c r="F914" s="712">
        <v>73</v>
      </c>
      <c r="G914" s="712">
        <v>203</v>
      </c>
      <c r="H914" s="712">
        <v>109</v>
      </c>
      <c r="I914" s="455" t="s">
        <v>127</v>
      </c>
      <c r="J914" s="711">
        <v>0</v>
      </c>
      <c r="K914" s="711">
        <v>0</v>
      </c>
      <c r="L914" s="711">
        <v>0</v>
      </c>
      <c r="M914" s="711">
        <v>0</v>
      </c>
      <c r="N914" s="710">
        <v>17.5</v>
      </c>
      <c r="O914" s="710">
        <v>4.26</v>
      </c>
      <c r="P914" s="710">
        <v>0</v>
      </c>
      <c r="Q914" s="455" t="s">
        <v>119</v>
      </c>
      <c r="R914" s="711">
        <v>16</v>
      </c>
      <c r="S914" s="712">
        <v>36</v>
      </c>
      <c r="T914" s="455" t="s">
        <v>249</v>
      </c>
      <c r="U914" s="455" t="s">
        <v>248</v>
      </c>
      <c r="V914" s="712">
        <v>230</v>
      </c>
      <c r="W914" s="711">
        <v>65.05</v>
      </c>
      <c r="X914" s="455">
        <v>1</v>
      </c>
      <c r="Y914" s="455">
        <v>1</v>
      </c>
      <c r="Z914" s="455">
        <v>1</v>
      </c>
      <c r="AA914" s="455">
        <v>1</v>
      </c>
      <c r="AB914" s="683" t="s">
        <v>54</v>
      </c>
      <c r="AC914" s="683" t="s">
        <v>54</v>
      </c>
      <c r="AD914" s="683" t="s">
        <v>54</v>
      </c>
      <c r="AE914" s="683" t="s">
        <v>54</v>
      </c>
      <c r="AF914" s="683" t="s">
        <v>54</v>
      </c>
      <c r="AG914" s="683">
        <v>1</v>
      </c>
      <c r="AH914" s="713">
        <v>18.600000000000001</v>
      </c>
      <c r="AI914" s="713">
        <v>18.18</v>
      </c>
      <c r="AJ914" s="713" t="s">
        <v>54</v>
      </c>
      <c r="AK914" s="714">
        <v>18.39</v>
      </c>
      <c r="AL914" s="711">
        <v>817.33333333333337</v>
      </c>
      <c r="AM914" s="711">
        <v>-0.37919826652220712</v>
      </c>
      <c r="AN914" s="455">
        <v>10</v>
      </c>
      <c r="AO914" s="542"/>
    </row>
    <row r="915" spans="1:325" x14ac:dyDescent="0.25">
      <c r="A915" s="537"/>
      <c r="B915" s="495" t="s">
        <v>565</v>
      </c>
      <c r="C915" s="495" t="s">
        <v>565</v>
      </c>
      <c r="D915" s="473"/>
      <c r="E915" s="546" t="s">
        <v>574</v>
      </c>
      <c r="F915" s="577">
        <v>85</v>
      </c>
      <c r="G915" s="577">
        <v>241.5</v>
      </c>
      <c r="H915" s="577">
        <v>127.1</v>
      </c>
      <c r="I915" s="546" t="s">
        <v>127</v>
      </c>
      <c r="J915" s="576">
        <v>12.2</v>
      </c>
      <c r="K915" s="576">
        <v>0</v>
      </c>
      <c r="L915" s="576">
        <v>0</v>
      </c>
      <c r="M915" s="576">
        <v>0</v>
      </c>
      <c r="N915" s="575">
        <v>18.3</v>
      </c>
      <c r="O915" s="575">
        <v>4.4000000000000004</v>
      </c>
      <c r="P915" s="575">
        <v>1.9</v>
      </c>
      <c r="Q915" s="546" t="s">
        <v>126</v>
      </c>
      <c r="R915" s="576">
        <v>15.2</v>
      </c>
      <c r="S915" s="577">
        <v>37.200000000000003</v>
      </c>
      <c r="T915" s="546" t="s">
        <v>249</v>
      </c>
      <c r="U915" s="576" t="s">
        <v>278</v>
      </c>
      <c r="V915" s="577">
        <v>285.39999999999998</v>
      </c>
      <c r="W915" s="576">
        <v>64</v>
      </c>
      <c r="X915" s="546">
        <v>1</v>
      </c>
      <c r="Y915" s="546">
        <v>3</v>
      </c>
      <c r="Z915" s="546">
        <v>1</v>
      </c>
      <c r="AA915" s="546">
        <v>1</v>
      </c>
      <c r="AB915" s="471" t="s">
        <v>54</v>
      </c>
      <c r="AC915" s="471" t="s">
        <v>54</v>
      </c>
      <c r="AD915" s="471" t="s">
        <v>54</v>
      </c>
      <c r="AE915" s="471" t="s">
        <v>54</v>
      </c>
      <c r="AF915" s="471" t="s">
        <v>54</v>
      </c>
      <c r="AG915" s="471">
        <v>3</v>
      </c>
      <c r="AH915" s="578">
        <v>19.25</v>
      </c>
      <c r="AI915" s="578">
        <v>20.2</v>
      </c>
      <c r="AJ915" s="578" t="s">
        <v>54</v>
      </c>
      <c r="AK915" s="579">
        <v>19.725000000000001</v>
      </c>
      <c r="AL915" s="576">
        <v>876.66666666666686</v>
      </c>
      <c r="AM915" s="576">
        <v>-3.0712530712530515</v>
      </c>
      <c r="AN915" s="546">
        <v>9</v>
      </c>
      <c r="AO915" s="542"/>
    </row>
    <row r="916" spans="1:325" x14ac:dyDescent="0.25">
      <c r="A916" s="537"/>
      <c r="B916" s="495" t="s">
        <v>565</v>
      </c>
      <c r="C916" s="495" t="s">
        <v>565</v>
      </c>
      <c r="D916" s="473"/>
      <c r="E916" s="546" t="s">
        <v>394</v>
      </c>
      <c r="F916" s="577">
        <v>89</v>
      </c>
      <c r="G916" s="577">
        <v>231.6</v>
      </c>
      <c r="H916" s="577">
        <v>106.5</v>
      </c>
      <c r="I916" s="546" t="s">
        <v>370</v>
      </c>
      <c r="J916" s="576">
        <v>4.5999999999999996</v>
      </c>
      <c r="K916" s="576">
        <v>0</v>
      </c>
      <c r="L916" s="576">
        <v>0</v>
      </c>
      <c r="M916" s="576">
        <v>0</v>
      </c>
      <c r="N916" s="575">
        <v>17.3</v>
      </c>
      <c r="O916" s="575">
        <v>4.95</v>
      </c>
      <c r="P916" s="575">
        <v>0.6</v>
      </c>
      <c r="Q916" s="546" t="s">
        <v>126</v>
      </c>
      <c r="R916" s="576">
        <v>17.100000000000001</v>
      </c>
      <c r="S916" s="577">
        <v>36.1</v>
      </c>
      <c r="T916" s="546" t="s">
        <v>249</v>
      </c>
      <c r="U916" s="546" t="s">
        <v>278</v>
      </c>
      <c r="V916" s="577">
        <v>358.1</v>
      </c>
      <c r="W916" s="576">
        <v>68</v>
      </c>
      <c r="X916" s="546">
        <v>1</v>
      </c>
      <c r="Y916" s="546">
        <v>1</v>
      </c>
      <c r="Z916" s="546">
        <v>1</v>
      </c>
      <c r="AA916" s="546">
        <v>1</v>
      </c>
      <c r="AB916" s="471" t="s">
        <v>54</v>
      </c>
      <c r="AC916" s="471" t="s">
        <v>54</v>
      </c>
      <c r="AD916" s="471" t="s">
        <v>54</v>
      </c>
      <c r="AE916" s="471" t="s">
        <v>54</v>
      </c>
      <c r="AF916" s="471" t="s">
        <v>54</v>
      </c>
      <c r="AG916" s="471">
        <v>1</v>
      </c>
      <c r="AH916" s="578">
        <v>14.698841698841699</v>
      </c>
      <c r="AI916" s="578">
        <v>14.345559845559846</v>
      </c>
      <c r="AJ916" s="578" t="s">
        <v>54</v>
      </c>
      <c r="AK916" s="579">
        <v>14.522200772200772</v>
      </c>
      <c r="AL916" s="576">
        <v>645.43114543114541</v>
      </c>
      <c r="AM916" s="576">
        <v>0.21982414068742864</v>
      </c>
      <c r="AN916" s="546">
        <v>7</v>
      </c>
      <c r="AO916" s="542"/>
    </row>
    <row r="917" spans="1:325" x14ac:dyDescent="0.25">
      <c r="A917" s="537"/>
      <c r="B917" s="495" t="s">
        <v>565</v>
      </c>
      <c r="C917" s="495" t="s">
        <v>565</v>
      </c>
      <c r="D917" s="473"/>
      <c r="E917" s="546" t="s">
        <v>463</v>
      </c>
      <c r="F917" s="577">
        <v>70</v>
      </c>
      <c r="G917" s="577">
        <v>243.5</v>
      </c>
      <c r="H917" s="577">
        <v>126.2</v>
      </c>
      <c r="I917" s="546" t="s">
        <v>120</v>
      </c>
      <c r="J917" s="576">
        <v>5.9</v>
      </c>
      <c r="K917" s="576">
        <v>0</v>
      </c>
      <c r="L917" s="576">
        <v>0</v>
      </c>
      <c r="M917" s="576">
        <v>0</v>
      </c>
      <c r="N917" s="575">
        <v>19.3</v>
      </c>
      <c r="O917" s="575">
        <v>4.5</v>
      </c>
      <c r="P917" s="575">
        <v>0.5</v>
      </c>
      <c r="Q917" s="546" t="s">
        <v>119</v>
      </c>
      <c r="R917" s="576">
        <v>13.9</v>
      </c>
      <c r="S917" s="577">
        <v>36.6</v>
      </c>
      <c r="T917" s="546" t="s">
        <v>249</v>
      </c>
      <c r="U917" s="546" t="s">
        <v>54</v>
      </c>
      <c r="V917" s="577">
        <v>323</v>
      </c>
      <c r="W917" s="576">
        <v>63.5</v>
      </c>
      <c r="X917" s="546">
        <v>1</v>
      </c>
      <c r="Y917" s="546">
        <v>3</v>
      </c>
      <c r="Z917" s="546">
        <v>1</v>
      </c>
      <c r="AA917" s="546">
        <v>1</v>
      </c>
      <c r="AB917" s="471" t="s">
        <v>54</v>
      </c>
      <c r="AC917" s="471" t="s">
        <v>54</v>
      </c>
      <c r="AD917" s="471" t="s">
        <v>54</v>
      </c>
      <c r="AE917" s="471" t="s">
        <v>54</v>
      </c>
      <c r="AF917" s="471" t="s">
        <v>54</v>
      </c>
      <c r="AG917" s="471">
        <v>1</v>
      </c>
      <c r="AH917" s="578">
        <v>18.37</v>
      </c>
      <c r="AI917" s="578">
        <v>18.059999999999999</v>
      </c>
      <c r="AJ917" s="578" t="s">
        <v>54</v>
      </c>
      <c r="AK917" s="579">
        <v>18.215</v>
      </c>
      <c r="AL917" s="576">
        <v>809.55555555555554</v>
      </c>
      <c r="AM917" s="576">
        <v>2.938683243854193</v>
      </c>
      <c r="AN917" s="546">
        <v>8</v>
      </c>
      <c r="AO917" s="542"/>
    </row>
    <row r="918" spans="1:325" x14ac:dyDescent="0.25">
      <c r="A918" s="537"/>
      <c r="B918" s="495" t="s">
        <v>565</v>
      </c>
      <c r="C918" s="495" t="s">
        <v>565</v>
      </c>
      <c r="D918" s="473"/>
      <c r="E918" s="546" t="s">
        <v>434</v>
      </c>
      <c r="F918" s="577">
        <v>94</v>
      </c>
      <c r="G918" s="577">
        <v>240</v>
      </c>
      <c r="H918" s="577">
        <v>132.33000000000001</v>
      </c>
      <c r="I918" s="546" t="s">
        <v>127</v>
      </c>
      <c r="J918" s="576">
        <v>16.32</v>
      </c>
      <c r="K918" s="576">
        <v>6.04</v>
      </c>
      <c r="L918" s="576">
        <v>0.36</v>
      </c>
      <c r="M918" s="576">
        <v>0.71</v>
      </c>
      <c r="N918" s="575">
        <v>18.02</v>
      </c>
      <c r="O918" s="576">
        <v>4.0999999999999996</v>
      </c>
      <c r="P918" s="575">
        <v>1.28</v>
      </c>
      <c r="Q918" s="546" t="s">
        <v>130</v>
      </c>
      <c r="R918" s="576">
        <v>14.97</v>
      </c>
      <c r="S918" s="577">
        <v>35.57</v>
      </c>
      <c r="T918" s="546" t="s">
        <v>249</v>
      </c>
      <c r="U918" s="546" t="s">
        <v>248</v>
      </c>
      <c r="V918" s="577">
        <v>281</v>
      </c>
      <c r="W918" s="576">
        <v>62.45</v>
      </c>
      <c r="X918" s="546">
        <v>1</v>
      </c>
      <c r="Y918" s="546">
        <v>1</v>
      </c>
      <c r="Z918" s="546">
        <v>1</v>
      </c>
      <c r="AA918" s="546">
        <v>1</v>
      </c>
      <c r="AB918" s="471" t="s">
        <v>54</v>
      </c>
      <c r="AC918" s="471" t="s">
        <v>54</v>
      </c>
      <c r="AD918" s="471" t="s">
        <v>54</v>
      </c>
      <c r="AE918" s="471" t="s">
        <v>54</v>
      </c>
      <c r="AF918" s="471" t="s">
        <v>54</v>
      </c>
      <c r="AG918" s="471">
        <v>3</v>
      </c>
      <c r="AH918" s="578">
        <v>16.003125000000001</v>
      </c>
      <c r="AI918" s="578">
        <v>16.987500000000001</v>
      </c>
      <c r="AJ918" s="578" t="s">
        <v>54</v>
      </c>
      <c r="AK918" s="579">
        <v>16.495312500000001</v>
      </c>
      <c r="AL918" s="576">
        <v>733.12500000000011</v>
      </c>
      <c r="AM918" s="576">
        <v>3.4087569791360668</v>
      </c>
      <c r="AN918" s="546">
        <v>8</v>
      </c>
      <c r="AO918" s="542"/>
    </row>
    <row r="919" spans="1:325" ht="15.6" customHeight="1" x14ac:dyDescent="0.25">
      <c r="A919" s="537"/>
      <c r="B919" s="495" t="s">
        <v>565</v>
      </c>
      <c r="C919" s="495" t="s">
        <v>565</v>
      </c>
      <c r="D919" s="473"/>
      <c r="E919" s="546" t="s">
        <v>575</v>
      </c>
      <c r="F919" s="577">
        <v>83</v>
      </c>
      <c r="G919" s="577">
        <v>210</v>
      </c>
      <c r="H919" s="577">
        <v>90</v>
      </c>
      <c r="I919" s="546" t="s">
        <v>750</v>
      </c>
      <c r="J919" s="576">
        <v>16</v>
      </c>
      <c r="K919" s="576">
        <v>0</v>
      </c>
      <c r="L919" s="576">
        <v>0</v>
      </c>
      <c r="M919" s="576">
        <v>0</v>
      </c>
      <c r="N919" s="575">
        <v>17</v>
      </c>
      <c r="O919" s="576">
        <v>4.5</v>
      </c>
      <c r="P919" s="575">
        <v>0</v>
      </c>
      <c r="Q919" s="546" t="s">
        <v>388</v>
      </c>
      <c r="R919" s="576">
        <v>12</v>
      </c>
      <c r="S919" s="577">
        <v>39</v>
      </c>
      <c r="T919" s="546" t="s">
        <v>249</v>
      </c>
      <c r="U919" s="546" t="s">
        <v>248</v>
      </c>
      <c r="V919" s="577">
        <v>242.1</v>
      </c>
      <c r="W919" s="576">
        <v>64.900000000000006</v>
      </c>
      <c r="X919" s="546">
        <v>1</v>
      </c>
      <c r="Y919" s="546">
        <v>1</v>
      </c>
      <c r="Z919" s="546">
        <v>1</v>
      </c>
      <c r="AA919" s="546">
        <v>1</v>
      </c>
      <c r="AB919" s="471" t="s">
        <v>54</v>
      </c>
      <c r="AC919" s="471" t="s">
        <v>54</v>
      </c>
      <c r="AD919" s="471" t="s">
        <v>54</v>
      </c>
      <c r="AE919" s="471" t="s">
        <v>54</v>
      </c>
      <c r="AF919" s="471" t="s">
        <v>54</v>
      </c>
      <c r="AG919" s="471">
        <v>2</v>
      </c>
      <c r="AH919" s="578">
        <v>11.6</v>
      </c>
      <c r="AI919" s="578">
        <v>13.4</v>
      </c>
      <c r="AJ919" s="578" t="s">
        <v>54</v>
      </c>
      <c r="AK919" s="579">
        <v>12.5</v>
      </c>
      <c r="AL919" s="576">
        <v>555.55555555555554</v>
      </c>
      <c r="AM919" s="576">
        <v>-7.7490774907749191</v>
      </c>
      <c r="AN919" s="546">
        <v>10</v>
      </c>
      <c r="AO919" s="542"/>
    </row>
    <row r="920" spans="1:325" x14ac:dyDescent="0.25">
      <c r="A920" s="537"/>
      <c r="B920" s="495" t="s">
        <v>565</v>
      </c>
      <c r="C920" s="495" t="s">
        <v>565</v>
      </c>
      <c r="D920" s="473"/>
      <c r="E920" s="546" t="s">
        <v>451</v>
      </c>
      <c r="F920" s="577">
        <v>77</v>
      </c>
      <c r="G920" s="577">
        <v>221</v>
      </c>
      <c r="H920" s="577">
        <v>110</v>
      </c>
      <c r="I920" s="546" t="s">
        <v>748</v>
      </c>
      <c r="J920" s="576">
        <v>8</v>
      </c>
      <c r="K920" s="576">
        <v>0</v>
      </c>
      <c r="L920" s="576">
        <v>0</v>
      </c>
      <c r="M920" s="576">
        <v>0</v>
      </c>
      <c r="N920" s="575">
        <v>19.600000000000001</v>
      </c>
      <c r="O920" s="575">
        <v>4.7</v>
      </c>
      <c r="P920" s="575">
        <v>2</v>
      </c>
      <c r="Q920" s="546" t="s">
        <v>119</v>
      </c>
      <c r="R920" s="576">
        <v>14</v>
      </c>
      <c r="S920" s="577">
        <v>35.299999999999997</v>
      </c>
      <c r="T920" s="546" t="s">
        <v>249</v>
      </c>
      <c r="U920" s="576" t="s">
        <v>278</v>
      </c>
      <c r="V920" s="577">
        <v>295</v>
      </c>
      <c r="W920" s="576">
        <v>67.8</v>
      </c>
      <c r="X920" s="546">
        <v>3</v>
      </c>
      <c r="Y920" s="546">
        <v>3</v>
      </c>
      <c r="Z920" s="546">
        <v>3</v>
      </c>
      <c r="AA920" s="546">
        <v>1</v>
      </c>
      <c r="AB920" s="471" t="s">
        <v>54</v>
      </c>
      <c r="AC920" s="471" t="s">
        <v>54</v>
      </c>
      <c r="AD920" s="471" t="s">
        <v>54</v>
      </c>
      <c r="AE920" s="471" t="s">
        <v>54</v>
      </c>
      <c r="AF920" s="471" t="s">
        <v>54</v>
      </c>
      <c r="AG920" s="471">
        <v>3</v>
      </c>
      <c r="AH920" s="578">
        <v>18.502500000000001</v>
      </c>
      <c r="AI920" s="578">
        <v>20.25</v>
      </c>
      <c r="AJ920" s="578" t="s">
        <v>54</v>
      </c>
      <c r="AK920" s="579">
        <v>19.376249999999999</v>
      </c>
      <c r="AL920" s="576">
        <v>861.16666666666663</v>
      </c>
      <c r="AM920" s="576">
        <v>-0.30870152421378805</v>
      </c>
      <c r="AN920" s="546">
        <v>10</v>
      </c>
      <c r="AO920" s="542"/>
    </row>
    <row r="921" spans="1:325" x14ac:dyDescent="0.25">
      <c r="A921" s="537"/>
      <c r="B921" s="495" t="s">
        <v>565</v>
      </c>
      <c r="C921" s="495" t="s">
        <v>565</v>
      </c>
      <c r="D921" s="473"/>
      <c r="E921" s="546" t="s">
        <v>380</v>
      </c>
      <c r="F921" s="577">
        <v>84</v>
      </c>
      <c r="G921" s="577">
        <v>247.2</v>
      </c>
      <c r="H921" s="577">
        <v>127</v>
      </c>
      <c r="I921" s="546" t="s">
        <v>127</v>
      </c>
      <c r="J921" s="576">
        <v>0</v>
      </c>
      <c r="K921" s="576">
        <v>6.8</v>
      </c>
      <c r="L921" s="576">
        <v>4.5</v>
      </c>
      <c r="M921" s="576">
        <v>0</v>
      </c>
      <c r="N921" s="575">
        <v>18.899999999999999</v>
      </c>
      <c r="O921" s="576">
        <v>4.5999999999999996</v>
      </c>
      <c r="P921" s="575">
        <v>2.2999999999999998</v>
      </c>
      <c r="Q921" s="546" t="s">
        <v>119</v>
      </c>
      <c r="R921" s="576">
        <v>14.8</v>
      </c>
      <c r="S921" s="577">
        <v>35.6</v>
      </c>
      <c r="T921" s="546" t="s">
        <v>249</v>
      </c>
      <c r="U921" s="546" t="s">
        <v>276</v>
      </c>
      <c r="V921" s="577">
        <v>347.5</v>
      </c>
      <c r="W921" s="576">
        <v>69.2</v>
      </c>
      <c r="X921" s="546">
        <v>1</v>
      </c>
      <c r="Y921" s="546">
        <v>1</v>
      </c>
      <c r="Z921" s="546">
        <v>3</v>
      </c>
      <c r="AA921" s="546">
        <v>1</v>
      </c>
      <c r="AB921" s="471" t="s">
        <v>54</v>
      </c>
      <c r="AC921" s="471" t="s">
        <v>54</v>
      </c>
      <c r="AD921" s="471" t="s">
        <v>54</v>
      </c>
      <c r="AE921" s="471" t="s">
        <v>54</v>
      </c>
      <c r="AF921" s="471" t="s">
        <v>54</v>
      </c>
      <c r="AG921" s="471">
        <v>1</v>
      </c>
      <c r="AH921" s="578">
        <v>18.53</v>
      </c>
      <c r="AI921" s="578">
        <v>18.93</v>
      </c>
      <c r="AJ921" s="578" t="s">
        <v>54</v>
      </c>
      <c r="AK921" s="579">
        <v>18.73</v>
      </c>
      <c r="AL921" s="576">
        <v>832.44444444444434</v>
      </c>
      <c r="AM921" s="576">
        <v>0.45588629659426733</v>
      </c>
      <c r="AN921" s="546">
        <v>9</v>
      </c>
      <c r="AO921" s="542"/>
    </row>
    <row r="922" spans="1:325" x14ac:dyDescent="0.25">
      <c r="A922" s="537"/>
      <c r="B922" s="495" t="s">
        <v>565</v>
      </c>
      <c r="C922" s="495" t="s">
        <v>565</v>
      </c>
      <c r="D922" s="473"/>
      <c r="E922" s="546" t="s">
        <v>576</v>
      </c>
      <c r="F922" s="577">
        <v>86</v>
      </c>
      <c r="G922" s="577">
        <v>246.9</v>
      </c>
      <c r="H922" s="577">
        <v>110.2</v>
      </c>
      <c r="I922" s="546" t="s">
        <v>127</v>
      </c>
      <c r="J922" s="576">
        <v>0</v>
      </c>
      <c r="K922" s="576">
        <v>0</v>
      </c>
      <c r="L922" s="576">
        <v>0</v>
      </c>
      <c r="M922" s="576">
        <v>0</v>
      </c>
      <c r="N922" s="575">
        <v>17.899999999999999</v>
      </c>
      <c r="O922" s="575">
        <v>4.78</v>
      </c>
      <c r="P922" s="575">
        <v>0</v>
      </c>
      <c r="Q922" s="546" t="s">
        <v>126</v>
      </c>
      <c r="R922" s="576">
        <v>16</v>
      </c>
      <c r="S922" s="577">
        <v>35</v>
      </c>
      <c r="T922" s="546" t="s">
        <v>249</v>
      </c>
      <c r="U922" s="546" t="s">
        <v>278</v>
      </c>
      <c r="V922" s="577">
        <v>309.10000000000002</v>
      </c>
      <c r="W922" s="576">
        <v>67.63</v>
      </c>
      <c r="X922" s="546">
        <v>1</v>
      </c>
      <c r="Y922" s="546">
        <v>1</v>
      </c>
      <c r="Z922" s="546">
        <v>1</v>
      </c>
      <c r="AA922" s="546">
        <v>1</v>
      </c>
      <c r="AB922" s="471" t="s">
        <v>54</v>
      </c>
      <c r="AC922" s="471" t="s">
        <v>54</v>
      </c>
      <c r="AD922" s="471" t="s">
        <v>54</v>
      </c>
      <c r="AE922" s="471" t="s">
        <v>54</v>
      </c>
      <c r="AF922" s="471" t="s">
        <v>54</v>
      </c>
      <c r="AG922" s="471">
        <v>3</v>
      </c>
      <c r="AH922" s="578">
        <v>20</v>
      </c>
      <c r="AI922" s="578">
        <v>19.7</v>
      </c>
      <c r="AJ922" s="578" t="s">
        <v>54</v>
      </c>
      <c r="AK922" s="579">
        <v>19.850000000000001</v>
      </c>
      <c r="AL922" s="576">
        <v>882.22222222222229</v>
      </c>
      <c r="AM922" s="576">
        <v>-4.198841698841683</v>
      </c>
      <c r="AN922" s="546">
        <v>8</v>
      </c>
      <c r="AO922" s="542"/>
    </row>
    <row r="923" spans="1:325" x14ac:dyDescent="0.25">
      <c r="A923" s="537"/>
      <c r="B923" s="495" t="s">
        <v>565</v>
      </c>
      <c r="C923" s="495" t="s">
        <v>565</v>
      </c>
      <c r="D923" s="473"/>
      <c r="E923" s="546" t="s">
        <v>437</v>
      </c>
      <c r="F923" s="577">
        <v>91</v>
      </c>
      <c r="G923" s="577">
        <v>254.5</v>
      </c>
      <c r="H923" s="577">
        <v>126.3</v>
      </c>
      <c r="I923" s="546" t="s">
        <v>127</v>
      </c>
      <c r="J923" s="576">
        <v>0</v>
      </c>
      <c r="K923" s="576">
        <v>0</v>
      </c>
      <c r="L923" s="576">
        <v>0</v>
      </c>
      <c r="M923" s="576">
        <v>0</v>
      </c>
      <c r="N923" s="575">
        <v>18.399999999999999</v>
      </c>
      <c r="O923" s="575">
        <v>4.5999999999999996</v>
      </c>
      <c r="P923" s="575">
        <v>1.1000000000000001</v>
      </c>
      <c r="Q923" s="546" t="s">
        <v>398</v>
      </c>
      <c r="R923" s="576">
        <v>14.6</v>
      </c>
      <c r="S923" s="577">
        <v>36.1</v>
      </c>
      <c r="T923" s="546" t="s">
        <v>249</v>
      </c>
      <c r="U923" s="546" t="s">
        <v>577</v>
      </c>
      <c r="V923" s="577">
        <v>335.5</v>
      </c>
      <c r="W923" s="576">
        <v>73.819999999999993</v>
      </c>
      <c r="X923" s="546">
        <v>1</v>
      </c>
      <c r="Y923" s="546">
        <v>1</v>
      </c>
      <c r="Z923" s="546">
        <v>1</v>
      </c>
      <c r="AA923" s="546">
        <v>1</v>
      </c>
      <c r="AB923" s="471" t="s">
        <v>54</v>
      </c>
      <c r="AC923" s="471" t="s">
        <v>54</v>
      </c>
      <c r="AD923" s="471" t="s">
        <v>54</v>
      </c>
      <c r="AE923" s="471" t="s">
        <v>54</v>
      </c>
      <c r="AF923" s="471" t="s">
        <v>54</v>
      </c>
      <c r="AG923" s="471">
        <v>3</v>
      </c>
      <c r="AH923" s="578">
        <v>19.895</v>
      </c>
      <c r="AI923" s="578">
        <v>19.350000000000001</v>
      </c>
      <c r="AJ923" s="578" t="s">
        <v>54</v>
      </c>
      <c r="AK923" s="579">
        <v>19.622500000000002</v>
      </c>
      <c r="AL923" s="576">
        <v>872.11111111111131</v>
      </c>
      <c r="AM923" s="576">
        <v>12.54660166332091</v>
      </c>
      <c r="AN923" s="546">
        <v>6</v>
      </c>
      <c r="AO923" s="542"/>
    </row>
    <row r="924" spans="1:325" x14ac:dyDescent="0.25">
      <c r="A924" s="537"/>
      <c r="B924" s="495" t="s">
        <v>565</v>
      </c>
      <c r="C924" s="495" t="s">
        <v>565</v>
      </c>
      <c r="D924" s="473"/>
      <c r="E924" s="546" t="s">
        <v>578</v>
      </c>
      <c r="F924" s="577">
        <v>96</v>
      </c>
      <c r="G924" s="577">
        <v>225</v>
      </c>
      <c r="H924" s="577">
        <v>107</v>
      </c>
      <c r="I924" s="546" t="s">
        <v>370</v>
      </c>
      <c r="J924" s="576">
        <v>11.2</v>
      </c>
      <c r="K924" s="576">
        <v>0</v>
      </c>
      <c r="L924" s="576">
        <v>0</v>
      </c>
      <c r="M924" s="576">
        <v>0</v>
      </c>
      <c r="N924" s="575">
        <v>18.5</v>
      </c>
      <c r="O924" s="575">
        <v>4.16</v>
      </c>
      <c r="P924" s="575">
        <v>2.2000000000000002</v>
      </c>
      <c r="Q924" s="546" t="s">
        <v>130</v>
      </c>
      <c r="R924" s="576">
        <v>14.2</v>
      </c>
      <c r="S924" s="577">
        <v>35.299999999999997</v>
      </c>
      <c r="T924" s="546" t="s">
        <v>249</v>
      </c>
      <c r="U924" s="546" t="s">
        <v>573</v>
      </c>
      <c r="V924" s="577" t="s">
        <v>308</v>
      </c>
      <c r="W924" s="576" t="s">
        <v>308</v>
      </c>
      <c r="X924" s="546">
        <v>5</v>
      </c>
      <c r="Y924" s="546">
        <v>1</v>
      </c>
      <c r="Z924" s="546">
        <v>3</v>
      </c>
      <c r="AA924" s="546">
        <v>1</v>
      </c>
      <c r="AB924" s="471" t="s">
        <v>54</v>
      </c>
      <c r="AC924" s="471" t="s">
        <v>54</v>
      </c>
      <c r="AD924" s="471" t="s">
        <v>54</v>
      </c>
      <c r="AE924" s="471" t="s">
        <v>54</v>
      </c>
      <c r="AF924" s="471" t="s">
        <v>54</v>
      </c>
      <c r="AG924" s="471">
        <v>1</v>
      </c>
      <c r="AH924" s="578">
        <v>23.85</v>
      </c>
      <c r="AI924" s="578">
        <v>21.5</v>
      </c>
      <c r="AJ924" s="578" t="s">
        <v>54</v>
      </c>
      <c r="AK924" s="579">
        <v>22.675000000000001</v>
      </c>
      <c r="AL924" s="576">
        <v>1007.7777777777778</v>
      </c>
      <c r="AM924" s="576">
        <v>17.215568862275457</v>
      </c>
      <c r="AN924" s="546">
        <v>5</v>
      </c>
      <c r="AO924" s="542"/>
    </row>
    <row r="925" spans="1:325" x14ac:dyDescent="0.25">
      <c r="A925" s="537"/>
      <c r="B925" s="495" t="s">
        <v>565</v>
      </c>
      <c r="C925" s="495" t="s">
        <v>565</v>
      </c>
      <c r="D925" s="473"/>
      <c r="E925" s="454" t="s">
        <v>579</v>
      </c>
      <c r="F925" s="717">
        <v>75</v>
      </c>
      <c r="G925" s="717">
        <v>272</v>
      </c>
      <c r="H925" s="717">
        <v>135</v>
      </c>
      <c r="I925" s="454" t="s">
        <v>120</v>
      </c>
      <c r="J925" s="716">
        <v>0</v>
      </c>
      <c r="K925" s="716">
        <v>0</v>
      </c>
      <c r="L925" s="716">
        <v>0</v>
      </c>
      <c r="M925" s="716">
        <v>0</v>
      </c>
      <c r="N925" s="715">
        <v>16.100000000000001</v>
      </c>
      <c r="O925" s="715">
        <v>4.2</v>
      </c>
      <c r="P925" s="715">
        <v>0</v>
      </c>
      <c r="Q925" s="454" t="s">
        <v>130</v>
      </c>
      <c r="R925" s="716">
        <v>14</v>
      </c>
      <c r="S925" s="717">
        <v>34</v>
      </c>
      <c r="T925" s="454" t="s">
        <v>249</v>
      </c>
      <c r="U925" s="454" t="s">
        <v>248</v>
      </c>
      <c r="V925" s="717">
        <v>329.6</v>
      </c>
      <c r="W925" s="716">
        <v>73.3</v>
      </c>
      <c r="X925" s="454">
        <v>1</v>
      </c>
      <c r="Y925" s="454">
        <v>3</v>
      </c>
      <c r="Z925" s="454">
        <v>1</v>
      </c>
      <c r="AA925" s="454">
        <v>1</v>
      </c>
      <c r="AB925" s="689" t="s">
        <v>54</v>
      </c>
      <c r="AC925" s="689" t="s">
        <v>54</v>
      </c>
      <c r="AD925" s="689" t="s">
        <v>54</v>
      </c>
      <c r="AE925" s="689" t="s">
        <v>54</v>
      </c>
      <c r="AF925" s="689" t="s">
        <v>54</v>
      </c>
      <c r="AG925" s="689">
        <v>3</v>
      </c>
      <c r="AH925" s="718">
        <v>17.5</v>
      </c>
      <c r="AI925" s="718">
        <v>18.7</v>
      </c>
      <c r="AJ925" s="718" t="s">
        <v>54</v>
      </c>
      <c r="AK925" s="719">
        <v>18.100000000000001</v>
      </c>
      <c r="AL925" s="716">
        <v>804.44444444444446</v>
      </c>
      <c r="AM925" s="716">
        <v>8.3832335329341401</v>
      </c>
      <c r="AN925" s="454">
        <v>5</v>
      </c>
      <c r="AO925" s="542"/>
    </row>
    <row r="926" spans="1:325" s="614" customFormat="1" ht="16.5" thickBot="1" x14ac:dyDescent="0.3">
      <c r="A926" s="537"/>
      <c r="B926" s="495" t="s">
        <v>565</v>
      </c>
      <c r="C926" s="495" t="s">
        <v>565</v>
      </c>
      <c r="D926" s="474"/>
      <c r="E926" s="720" t="s">
        <v>377</v>
      </c>
      <c r="F926" s="806">
        <v>83.583333333333329</v>
      </c>
      <c r="G926" s="807">
        <v>236.35</v>
      </c>
      <c r="H926" s="807">
        <v>117.21916666666665</v>
      </c>
      <c r="I926" s="720" t="s">
        <v>124</v>
      </c>
      <c r="J926" s="808">
        <v>6.1849999999999996</v>
      </c>
      <c r="K926" s="808">
        <v>1.07</v>
      </c>
      <c r="L926" s="808">
        <v>0.40500000000000003</v>
      </c>
      <c r="M926" s="808">
        <v>5.9166666666666666E-2</v>
      </c>
      <c r="N926" s="808">
        <v>18.068333333333332</v>
      </c>
      <c r="O926" s="808">
        <v>4.479166666666667</v>
      </c>
      <c r="P926" s="808">
        <v>0.98999999999999988</v>
      </c>
      <c r="Q926" s="720" t="s">
        <v>247</v>
      </c>
      <c r="R926" s="808">
        <v>14.730833333333331</v>
      </c>
      <c r="S926" s="809">
        <v>35.980833333333337</v>
      </c>
      <c r="T926" s="720" t="s">
        <v>246</v>
      </c>
      <c r="U926" s="720" t="s">
        <v>580</v>
      </c>
      <c r="V926" s="807">
        <v>303.29999999999995</v>
      </c>
      <c r="W926" s="808">
        <v>67.240909090909085</v>
      </c>
      <c r="X926" s="721">
        <v>5</v>
      </c>
      <c r="Y926" s="721">
        <v>3</v>
      </c>
      <c r="Z926" s="721">
        <v>3</v>
      </c>
      <c r="AA926" s="721">
        <v>1</v>
      </c>
      <c r="AB926" s="691" t="s">
        <v>54</v>
      </c>
      <c r="AC926" s="691" t="s">
        <v>54</v>
      </c>
      <c r="AD926" s="691" t="s">
        <v>54</v>
      </c>
      <c r="AE926" s="691" t="s">
        <v>54</v>
      </c>
      <c r="AF926" s="691" t="s">
        <v>54</v>
      </c>
      <c r="AG926" s="691">
        <v>3</v>
      </c>
      <c r="AH926" s="722">
        <v>18.066622224903472</v>
      </c>
      <c r="AI926" s="722">
        <v>18.300254987129986</v>
      </c>
      <c r="AJ926" s="722" t="s">
        <v>54</v>
      </c>
      <c r="AK926" s="722">
        <v>18.183438606016729</v>
      </c>
      <c r="AL926" s="723">
        <v>808.15282693407687</v>
      </c>
      <c r="AM926" s="723">
        <v>2.3298924435947015</v>
      </c>
      <c r="AN926" s="720">
        <v>8</v>
      </c>
      <c r="AO926" s="542"/>
      <c r="AP926" s="765"/>
      <c r="AQ926" s="765"/>
      <c r="AR926" s="765"/>
      <c r="AS926" s="765"/>
      <c r="AT926" s="765"/>
      <c r="AU926" s="765"/>
      <c r="AV926" s="765"/>
      <c r="AW926" s="765"/>
      <c r="AX926" s="765"/>
      <c r="AY926" s="765"/>
      <c r="AZ926" s="765"/>
      <c r="BA926" s="765"/>
      <c r="BB926" s="765"/>
      <c r="BC926" s="765"/>
      <c r="BD926" s="765"/>
      <c r="BE926" s="765"/>
      <c r="BF926" s="765"/>
      <c r="BG926" s="765"/>
      <c r="BH926" s="765"/>
      <c r="BI926" s="765"/>
      <c r="BJ926" s="765"/>
      <c r="BK926" s="765"/>
      <c r="BL926" s="765"/>
      <c r="BM926" s="765"/>
      <c r="BN926" s="765"/>
      <c r="BO926" s="765"/>
      <c r="BP926" s="765"/>
      <c r="BQ926" s="765"/>
      <c r="BR926" s="765"/>
      <c r="BS926" s="765"/>
      <c r="BT926" s="765"/>
      <c r="BU926" s="765"/>
      <c r="BV926" s="765"/>
      <c r="BW926" s="765"/>
      <c r="BX926" s="765"/>
      <c r="BY926" s="765"/>
      <c r="BZ926" s="765"/>
      <c r="CA926" s="765"/>
      <c r="CB926" s="765"/>
      <c r="CC926" s="765"/>
      <c r="CD926" s="765"/>
      <c r="CE926" s="765"/>
      <c r="CF926" s="765"/>
      <c r="CG926" s="765"/>
      <c r="CH926" s="765"/>
      <c r="CI926" s="765"/>
      <c r="CJ926" s="765"/>
      <c r="CK926" s="765"/>
      <c r="CL926" s="765"/>
      <c r="CM926" s="765"/>
      <c r="CN926" s="765"/>
      <c r="CO926" s="765"/>
      <c r="CP926" s="765"/>
      <c r="CQ926" s="765"/>
      <c r="CR926" s="765"/>
      <c r="CS926" s="765"/>
      <c r="CT926" s="765"/>
      <c r="CU926" s="765"/>
      <c r="CV926" s="765"/>
      <c r="CW926" s="765"/>
      <c r="CX926" s="765"/>
      <c r="CY926" s="765"/>
      <c r="CZ926" s="765"/>
      <c r="DA926" s="765"/>
      <c r="DB926" s="765"/>
      <c r="DC926" s="765"/>
      <c r="DD926" s="765"/>
      <c r="DE926" s="765"/>
      <c r="DF926" s="765"/>
      <c r="DG926" s="765"/>
      <c r="DH926" s="765"/>
      <c r="DI926" s="765"/>
      <c r="DJ926" s="765"/>
      <c r="DK926" s="765"/>
      <c r="DL926" s="765"/>
      <c r="DM926" s="765"/>
      <c r="DN926" s="765"/>
      <c r="DO926" s="765"/>
      <c r="DP926" s="765"/>
      <c r="DQ926" s="765"/>
      <c r="DR926" s="765"/>
      <c r="DS926" s="765"/>
      <c r="DT926" s="765"/>
      <c r="DU926" s="765"/>
      <c r="DV926" s="765"/>
      <c r="DW926" s="765"/>
      <c r="DX926" s="765"/>
      <c r="DY926" s="765"/>
      <c r="DZ926" s="765"/>
      <c r="EA926" s="765"/>
      <c r="EB926" s="765"/>
      <c r="EC926" s="765"/>
      <c r="ED926" s="765"/>
      <c r="EE926" s="765"/>
      <c r="EF926" s="765"/>
      <c r="EG926" s="765"/>
      <c r="EH926" s="765"/>
      <c r="EI926" s="765"/>
      <c r="EJ926" s="765"/>
      <c r="EK926" s="765"/>
      <c r="EL926" s="765"/>
      <c r="EM926" s="765"/>
      <c r="EN926" s="765"/>
      <c r="EO926" s="765"/>
      <c r="EP926" s="765"/>
      <c r="EQ926" s="765"/>
      <c r="ER926" s="765"/>
      <c r="ES926" s="765"/>
      <c r="ET926" s="765"/>
      <c r="EU926" s="765"/>
      <c r="EV926" s="765"/>
      <c r="EW926" s="765"/>
      <c r="EX926" s="765"/>
      <c r="EY926" s="765"/>
      <c r="EZ926" s="765"/>
      <c r="FA926" s="765"/>
      <c r="FB926" s="765"/>
      <c r="FC926" s="765"/>
      <c r="FD926" s="765"/>
      <c r="FE926" s="765"/>
      <c r="FF926" s="765"/>
      <c r="FG926" s="765"/>
      <c r="FH926" s="765"/>
      <c r="FI926" s="765"/>
      <c r="FJ926" s="765"/>
      <c r="FK926" s="765"/>
      <c r="FL926" s="765"/>
      <c r="FM926" s="765"/>
      <c r="FN926" s="765"/>
      <c r="FO926" s="765"/>
      <c r="FP926" s="765"/>
      <c r="FQ926" s="765"/>
      <c r="FR926" s="765"/>
      <c r="FS926" s="765"/>
      <c r="FT926" s="765"/>
      <c r="FU926" s="765"/>
      <c r="FV926" s="765"/>
      <c r="FW926" s="765"/>
      <c r="FX926" s="765"/>
      <c r="FY926" s="765"/>
      <c r="FZ926" s="765"/>
      <c r="GA926" s="765"/>
      <c r="GB926" s="765"/>
      <c r="GC926" s="765"/>
      <c r="GD926" s="765"/>
      <c r="GE926" s="765"/>
      <c r="GF926" s="765"/>
      <c r="GG926" s="765"/>
      <c r="GH926" s="765"/>
      <c r="GI926" s="765"/>
      <c r="GJ926" s="765"/>
      <c r="GK926" s="765"/>
      <c r="GL926" s="765"/>
      <c r="GM926" s="765"/>
      <c r="GN926" s="765"/>
      <c r="GO926" s="765"/>
      <c r="GP926" s="765"/>
      <c r="GQ926" s="765"/>
      <c r="GR926" s="765"/>
      <c r="GS926" s="765"/>
      <c r="GT926" s="765"/>
      <c r="GU926" s="765"/>
      <c r="GV926" s="765"/>
      <c r="GW926" s="765"/>
      <c r="GX926" s="765"/>
      <c r="GY926" s="765"/>
      <c r="GZ926" s="765"/>
      <c r="HA926" s="765"/>
      <c r="HB926" s="765"/>
      <c r="HC926" s="765"/>
      <c r="HD926" s="765"/>
      <c r="HE926" s="765"/>
      <c r="HF926" s="765"/>
      <c r="HG926" s="765"/>
      <c r="HH926" s="765"/>
      <c r="HI926" s="765"/>
      <c r="HJ926" s="765"/>
      <c r="HK926" s="765"/>
      <c r="HL926" s="765"/>
      <c r="HM926" s="765"/>
      <c r="HN926" s="765"/>
      <c r="HO926" s="765"/>
      <c r="HP926" s="765"/>
      <c r="HQ926" s="765"/>
      <c r="HR926" s="765"/>
      <c r="HS926" s="765"/>
      <c r="HT926" s="765"/>
      <c r="HU926" s="765"/>
      <c r="HV926" s="765"/>
      <c r="HW926" s="765"/>
      <c r="HX926" s="765"/>
      <c r="HY926" s="765"/>
      <c r="HZ926" s="765"/>
      <c r="IA926" s="765"/>
      <c r="IB926" s="765"/>
      <c r="IC926" s="765"/>
      <c r="ID926" s="765"/>
      <c r="IE926" s="765"/>
      <c r="IF926" s="765"/>
      <c r="IG926" s="765"/>
      <c r="IH926" s="765"/>
      <c r="II926" s="765"/>
      <c r="IJ926" s="765"/>
      <c r="IK926" s="765"/>
      <c r="IL926" s="765"/>
      <c r="IM926" s="765"/>
      <c r="IN926" s="765"/>
      <c r="IO926" s="765"/>
      <c r="IP926" s="765"/>
      <c r="IQ926" s="765"/>
      <c r="IR926" s="765"/>
      <c r="IS926" s="765"/>
      <c r="IT926" s="765"/>
      <c r="IU926" s="765"/>
      <c r="IV926" s="765"/>
      <c r="IW926" s="765"/>
      <c r="IX926" s="765"/>
      <c r="IY926" s="765"/>
      <c r="IZ926" s="765"/>
      <c r="JA926" s="765"/>
      <c r="JB926" s="765"/>
      <c r="JC926" s="765"/>
      <c r="JD926" s="765"/>
      <c r="JE926" s="765"/>
      <c r="JF926" s="765"/>
      <c r="JG926" s="765"/>
      <c r="JH926" s="765"/>
      <c r="JI926" s="765"/>
      <c r="JJ926" s="765"/>
      <c r="JK926" s="765"/>
      <c r="JL926" s="765"/>
      <c r="JM926" s="765"/>
      <c r="JN926" s="765"/>
      <c r="JO926" s="765"/>
      <c r="JP926" s="765"/>
      <c r="JQ926" s="765"/>
      <c r="JR926" s="765"/>
      <c r="JS926" s="765"/>
      <c r="JT926" s="765"/>
      <c r="JU926" s="765"/>
      <c r="JV926" s="765"/>
      <c r="JW926" s="765"/>
      <c r="JX926" s="765"/>
      <c r="JY926" s="765"/>
      <c r="JZ926" s="765"/>
      <c r="KA926" s="765"/>
      <c r="KB926" s="765"/>
      <c r="KC926" s="765"/>
      <c r="KD926" s="765"/>
      <c r="KE926" s="765"/>
      <c r="KF926" s="765"/>
      <c r="KG926" s="765"/>
      <c r="KH926" s="765"/>
      <c r="KI926" s="765"/>
      <c r="KJ926" s="765"/>
      <c r="KK926" s="765"/>
      <c r="KL926" s="765"/>
      <c r="KM926" s="765"/>
      <c r="KN926" s="765"/>
      <c r="KO926" s="765"/>
      <c r="KP926" s="765"/>
      <c r="KQ926" s="765"/>
      <c r="KR926" s="765"/>
      <c r="KS926" s="765"/>
      <c r="KT926" s="765"/>
      <c r="KU926" s="765"/>
      <c r="KV926" s="765"/>
      <c r="KW926" s="765"/>
      <c r="KX926" s="765"/>
      <c r="KY926" s="765"/>
      <c r="KZ926" s="765"/>
      <c r="LA926" s="765"/>
      <c r="LB926" s="765"/>
      <c r="LC926" s="765"/>
      <c r="LD926" s="765"/>
      <c r="LE926" s="765"/>
      <c r="LF926" s="765"/>
      <c r="LG926" s="765"/>
      <c r="LH926" s="765"/>
      <c r="LI926" s="765"/>
      <c r="LJ926" s="765"/>
      <c r="LK926" s="765"/>
      <c r="LL926" s="765"/>
      <c r="LM926" s="765"/>
    </row>
    <row r="927" spans="1:325" x14ac:dyDescent="0.25">
      <c r="A927" s="537"/>
      <c r="B927" s="495" t="s">
        <v>565</v>
      </c>
      <c r="C927" s="495" t="s">
        <v>565</v>
      </c>
      <c r="D927" s="472" t="s">
        <v>385</v>
      </c>
      <c r="E927" s="455" t="s">
        <v>505</v>
      </c>
      <c r="F927" s="712">
        <v>71</v>
      </c>
      <c r="G927" s="810">
        <v>222</v>
      </c>
      <c r="H927" s="810">
        <v>115</v>
      </c>
      <c r="I927" s="455" t="s">
        <v>127</v>
      </c>
      <c r="J927" s="711">
        <v>0</v>
      </c>
      <c r="K927" s="711">
        <v>0</v>
      </c>
      <c r="L927" s="711">
        <v>0</v>
      </c>
      <c r="M927" s="711">
        <v>0</v>
      </c>
      <c r="N927" s="710">
        <v>19.7</v>
      </c>
      <c r="O927" s="710">
        <v>5.2</v>
      </c>
      <c r="P927" s="710">
        <v>0</v>
      </c>
      <c r="Q927" s="455" t="s">
        <v>119</v>
      </c>
      <c r="R927" s="711">
        <v>16</v>
      </c>
      <c r="S927" s="712">
        <v>41</v>
      </c>
      <c r="T927" s="455" t="s">
        <v>249</v>
      </c>
      <c r="U927" s="455" t="s">
        <v>541</v>
      </c>
      <c r="V927" s="712">
        <v>231.9</v>
      </c>
      <c r="W927" s="711">
        <v>65.7</v>
      </c>
      <c r="X927" s="455">
        <v>1</v>
      </c>
      <c r="Y927" s="712">
        <v>5</v>
      </c>
      <c r="Z927" s="455">
        <v>3</v>
      </c>
      <c r="AA927" s="712">
        <v>3</v>
      </c>
      <c r="AB927" s="455">
        <v>3</v>
      </c>
      <c r="AC927" s="455" t="s">
        <v>54</v>
      </c>
      <c r="AD927" s="455">
        <v>3</v>
      </c>
      <c r="AE927" s="455">
        <v>3</v>
      </c>
      <c r="AF927" s="455">
        <v>3</v>
      </c>
      <c r="AG927" s="455">
        <v>3</v>
      </c>
      <c r="AH927" s="713">
        <v>42.3</v>
      </c>
      <c r="AI927" s="713">
        <v>41.1</v>
      </c>
      <c r="AJ927" s="713" t="s">
        <v>54</v>
      </c>
      <c r="AK927" s="714">
        <v>41.7</v>
      </c>
      <c r="AL927" s="711">
        <v>926.66666666666686</v>
      </c>
      <c r="AM927" s="711">
        <v>12.702702702702718</v>
      </c>
      <c r="AN927" s="455">
        <v>5</v>
      </c>
      <c r="AO927" s="542"/>
    </row>
    <row r="928" spans="1:325" x14ac:dyDescent="0.25">
      <c r="A928" s="537"/>
      <c r="B928" s="495" t="s">
        <v>565</v>
      </c>
      <c r="C928" s="495" t="s">
        <v>565</v>
      </c>
      <c r="D928" s="473"/>
      <c r="E928" s="546" t="s">
        <v>574</v>
      </c>
      <c r="F928" s="577">
        <v>85</v>
      </c>
      <c r="G928" s="577">
        <v>266.8</v>
      </c>
      <c r="H928" s="577">
        <v>146.4</v>
      </c>
      <c r="I928" s="546" t="s">
        <v>127</v>
      </c>
      <c r="J928" s="576">
        <v>0</v>
      </c>
      <c r="K928" s="576">
        <v>0</v>
      </c>
      <c r="L928" s="576">
        <v>3.7</v>
      </c>
      <c r="M928" s="576">
        <v>0</v>
      </c>
      <c r="N928" s="575">
        <v>18.2</v>
      </c>
      <c r="O928" s="575">
        <v>4.7</v>
      </c>
      <c r="P928" s="575">
        <v>3.7</v>
      </c>
      <c r="Q928" s="546" t="s">
        <v>126</v>
      </c>
      <c r="R928" s="576">
        <v>14.2</v>
      </c>
      <c r="S928" s="577">
        <v>31.8</v>
      </c>
      <c r="T928" s="546" t="s">
        <v>249</v>
      </c>
      <c r="U928" s="576" t="s">
        <v>278</v>
      </c>
      <c r="V928" s="577">
        <v>361</v>
      </c>
      <c r="W928" s="576">
        <v>70.7</v>
      </c>
      <c r="X928" s="546">
        <v>1</v>
      </c>
      <c r="Y928" s="577">
        <v>1</v>
      </c>
      <c r="Z928" s="546">
        <v>1</v>
      </c>
      <c r="AA928" s="577">
        <v>1</v>
      </c>
      <c r="AB928" s="546">
        <v>1</v>
      </c>
      <c r="AC928" s="546" t="s">
        <v>54</v>
      </c>
      <c r="AD928" s="546">
        <v>1</v>
      </c>
      <c r="AE928" s="546">
        <v>1</v>
      </c>
      <c r="AF928" s="546">
        <v>1</v>
      </c>
      <c r="AG928" s="546">
        <v>2</v>
      </c>
      <c r="AH928" s="578">
        <v>31.28</v>
      </c>
      <c r="AI928" s="578">
        <v>31.78</v>
      </c>
      <c r="AJ928" s="578" t="s">
        <v>54</v>
      </c>
      <c r="AK928" s="579">
        <v>31.53</v>
      </c>
      <c r="AL928" s="576">
        <v>700.66666666666663</v>
      </c>
      <c r="AM928" s="576">
        <v>5.9831932773109049</v>
      </c>
      <c r="AN928" s="546">
        <v>5</v>
      </c>
      <c r="AO928" s="542"/>
    </row>
    <row r="929" spans="1:325" x14ac:dyDescent="0.25">
      <c r="A929" s="537"/>
      <c r="B929" s="495" t="s">
        <v>565</v>
      </c>
      <c r="C929" s="495" t="s">
        <v>565</v>
      </c>
      <c r="D929" s="473"/>
      <c r="E929" s="546" t="s">
        <v>442</v>
      </c>
      <c r="F929" s="577">
        <v>82</v>
      </c>
      <c r="G929" s="577">
        <v>261.7</v>
      </c>
      <c r="H929" s="577">
        <v>146.80000000000001</v>
      </c>
      <c r="I929" s="546" t="s">
        <v>127</v>
      </c>
      <c r="J929" s="576">
        <v>0</v>
      </c>
      <c r="K929" s="576">
        <v>0</v>
      </c>
      <c r="L929" s="576">
        <v>0</v>
      </c>
      <c r="M929" s="576">
        <v>0</v>
      </c>
      <c r="N929" s="575">
        <v>18.850000000000001</v>
      </c>
      <c r="O929" s="575">
        <v>4.55</v>
      </c>
      <c r="P929" s="575">
        <v>2.25</v>
      </c>
      <c r="Q929" s="546" t="s">
        <v>119</v>
      </c>
      <c r="R929" s="576">
        <v>15.2</v>
      </c>
      <c r="S929" s="577">
        <v>33.4</v>
      </c>
      <c r="T929" s="546" t="s">
        <v>139</v>
      </c>
      <c r="U929" s="546" t="s">
        <v>581</v>
      </c>
      <c r="V929" s="577">
        <v>364</v>
      </c>
      <c r="W929" s="576">
        <v>71.72</v>
      </c>
      <c r="X929" s="546">
        <v>1</v>
      </c>
      <c r="Y929" s="577">
        <v>1</v>
      </c>
      <c r="Z929" s="546">
        <v>1</v>
      </c>
      <c r="AA929" s="577">
        <v>1</v>
      </c>
      <c r="AB929" s="546">
        <v>1</v>
      </c>
      <c r="AC929" s="546" t="s">
        <v>54</v>
      </c>
      <c r="AD929" s="546">
        <v>1</v>
      </c>
      <c r="AE929" s="546">
        <v>1</v>
      </c>
      <c r="AF929" s="546">
        <v>1</v>
      </c>
      <c r="AG929" s="546">
        <v>1</v>
      </c>
      <c r="AH929" s="578">
        <v>22.355212355212359</v>
      </c>
      <c r="AI929" s="578">
        <v>22.297297297297298</v>
      </c>
      <c r="AJ929" s="578" t="s">
        <v>54</v>
      </c>
      <c r="AK929" s="579">
        <v>22.326254826254829</v>
      </c>
      <c r="AL929" s="576">
        <v>496.13899613899622</v>
      </c>
      <c r="AM929" s="576">
        <v>3.0610880898275572</v>
      </c>
      <c r="AN929" s="546">
        <v>6</v>
      </c>
      <c r="AO929" s="542"/>
    </row>
    <row r="930" spans="1:325" x14ac:dyDescent="0.25">
      <c r="A930" s="537"/>
      <c r="B930" s="495" t="s">
        <v>565</v>
      </c>
      <c r="C930" s="495" t="s">
        <v>565</v>
      </c>
      <c r="D930" s="473"/>
      <c r="E930" s="546" t="s">
        <v>578</v>
      </c>
      <c r="F930" s="577">
        <v>93</v>
      </c>
      <c r="G930" s="577">
        <v>235</v>
      </c>
      <c r="H930" s="577">
        <v>127</v>
      </c>
      <c r="I930" s="546" t="s">
        <v>127</v>
      </c>
      <c r="J930" s="576">
        <v>12</v>
      </c>
      <c r="K930" s="576">
        <v>0</v>
      </c>
      <c r="L930" s="576">
        <v>0</v>
      </c>
      <c r="M930" s="576">
        <v>0</v>
      </c>
      <c r="N930" s="575">
        <v>18.8</v>
      </c>
      <c r="O930" s="575">
        <v>4.2</v>
      </c>
      <c r="P930" s="575">
        <v>1.1000000000000001</v>
      </c>
      <c r="Q930" s="546" t="s">
        <v>364</v>
      </c>
      <c r="R930" s="576">
        <v>14.4</v>
      </c>
      <c r="S930" s="577">
        <v>36</v>
      </c>
      <c r="T930" s="546" t="s">
        <v>139</v>
      </c>
      <c r="U930" s="576" t="s">
        <v>403</v>
      </c>
      <c r="V930" s="577" t="s">
        <v>54</v>
      </c>
      <c r="W930" s="576" t="s">
        <v>54</v>
      </c>
      <c r="X930" s="546">
        <v>3</v>
      </c>
      <c r="Y930" s="577">
        <v>1</v>
      </c>
      <c r="Z930" s="546">
        <v>1</v>
      </c>
      <c r="AA930" s="577">
        <v>1</v>
      </c>
      <c r="AB930" s="546">
        <v>1</v>
      </c>
      <c r="AC930" s="546" t="s">
        <v>54</v>
      </c>
      <c r="AD930" s="546">
        <v>1</v>
      </c>
      <c r="AE930" s="546">
        <v>1</v>
      </c>
      <c r="AF930" s="546">
        <v>1</v>
      </c>
      <c r="AG930" s="546">
        <v>1</v>
      </c>
      <c r="AH930" s="578">
        <v>38.5</v>
      </c>
      <c r="AI930" s="578">
        <v>32.799999999999997</v>
      </c>
      <c r="AJ930" s="578" t="s">
        <v>54</v>
      </c>
      <c r="AK930" s="579">
        <v>35.65</v>
      </c>
      <c r="AL930" s="576">
        <v>792.22222222222217</v>
      </c>
      <c r="AM930" s="576">
        <v>-10.088272383354365</v>
      </c>
      <c r="AN930" s="546">
        <v>7</v>
      </c>
      <c r="AO930" s="478"/>
    </row>
    <row r="931" spans="1:325" x14ac:dyDescent="0.25">
      <c r="A931" s="537"/>
      <c r="B931" s="495" t="s">
        <v>565</v>
      </c>
      <c r="C931" s="495" t="s">
        <v>565</v>
      </c>
      <c r="D931" s="473"/>
      <c r="E931" s="546" t="s">
        <v>575</v>
      </c>
      <c r="F931" s="577">
        <v>90</v>
      </c>
      <c r="G931" s="577">
        <v>260</v>
      </c>
      <c r="H931" s="577">
        <v>140</v>
      </c>
      <c r="I931" s="546" t="s">
        <v>120</v>
      </c>
      <c r="J931" s="576">
        <v>0</v>
      </c>
      <c r="K931" s="576">
        <v>0</v>
      </c>
      <c r="L931" s="576">
        <v>0</v>
      </c>
      <c r="M931" s="576">
        <v>0</v>
      </c>
      <c r="N931" s="575">
        <v>21</v>
      </c>
      <c r="O931" s="576">
        <v>5</v>
      </c>
      <c r="P931" s="575">
        <v>3</v>
      </c>
      <c r="Q931" s="546" t="s">
        <v>550</v>
      </c>
      <c r="R931" s="576">
        <v>16</v>
      </c>
      <c r="S931" s="577">
        <v>36</v>
      </c>
      <c r="T931" s="546" t="s">
        <v>142</v>
      </c>
      <c r="U931" s="546" t="s">
        <v>248</v>
      </c>
      <c r="V931" s="577" t="s">
        <v>54</v>
      </c>
      <c r="W931" s="576">
        <v>58.3</v>
      </c>
      <c r="X931" s="546">
        <v>1</v>
      </c>
      <c r="Y931" s="546">
        <v>1</v>
      </c>
      <c r="Z931" s="546">
        <v>1</v>
      </c>
      <c r="AA931" s="546">
        <v>1</v>
      </c>
      <c r="AB931" s="546">
        <v>1</v>
      </c>
      <c r="AC931" s="546" t="s">
        <v>54</v>
      </c>
      <c r="AD931" s="546">
        <v>1</v>
      </c>
      <c r="AE931" s="546">
        <v>1</v>
      </c>
      <c r="AF931" s="546">
        <v>1</v>
      </c>
      <c r="AG931" s="546">
        <v>1</v>
      </c>
      <c r="AH931" s="578">
        <v>33.4</v>
      </c>
      <c r="AI931" s="578">
        <v>36</v>
      </c>
      <c r="AJ931" s="578" t="s">
        <v>54</v>
      </c>
      <c r="AK931" s="579">
        <v>34.700000000000003</v>
      </c>
      <c r="AL931" s="576">
        <v>771.1111111111112</v>
      </c>
      <c r="AM931" s="576">
        <v>12.297734627831733</v>
      </c>
      <c r="AN931" s="546">
        <v>4</v>
      </c>
      <c r="AO931" s="478"/>
    </row>
    <row r="932" spans="1:325" x14ac:dyDescent="0.25">
      <c r="A932" s="537"/>
      <c r="B932" s="495" t="s">
        <v>565</v>
      </c>
      <c r="C932" s="495" t="s">
        <v>565</v>
      </c>
      <c r="D932" s="473"/>
      <c r="E932" s="546" t="s">
        <v>380</v>
      </c>
      <c r="F932" s="577">
        <v>81</v>
      </c>
      <c r="G932" s="577">
        <v>227.3</v>
      </c>
      <c r="H932" s="577">
        <v>102.3</v>
      </c>
      <c r="I932" s="546" t="s">
        <v>127</v>
      </c>
      <c r="J932" s="576">
        <v>3.5</v>
      </c>
      <c r="K932" s="576">
        <v>2.8</v>
      </c>
      <c r="L932" s="576">
        <v>0</v>
      </c>
      <c r="M932" s="576">
        <v>0</v>
      </c>
      <c r="N932" s="575">
        <v>17.899999999999999</v>
      </c>
      <c r="O932" s="576">
        <v>4.4000000000000004</v>
      </c>
      <c r="P932" s="575">
        <v>1.3</v>
      </c>
      <c r="Q932" s="546" t="s">
        <v>126</v>
      </c>
      <c r="R932" s="576">
        <v>14.8</v>
      </c>
      <c r="S932" s="577">
        <v>34.4</v>
      </c>
      <c r="T932" s="546" t="s">
        <v>531</v>
      </c>
      <c r="U932" s="546" t="s">
        <v>276</v>
      </c>
      <c r="V932" s="577">
        <v>301.3</v>
      </c>
      <c r="W932" s="576">
        <v>67.7</v>
      </c>
      <c r="X932" s="546">
        <v>1</v>
      </c>
      <c r="Y932" s="577">
        <v>1</v>
      </c>
      <c r="Z932" s="546">
        <v>1</v>
      </c>
      <c r="AA932" s="577">
        <v>1</v>
      </c>
      <c r="AB932" s="546">
        <v>1</v>
      </c>
      <c r="AC932" s="546" t="s">
        <v>54</v>
      </c>
      <c r="AD932" s="546">
        <v>1</v>
      </c>
      <c r="AE932" s="546">
        <v>1</v>
      </c>
      <c r="AF932" s="546">
        <v>1</v>
      </c>
      <c r="AG932" s="546">
        <v>1</v>
      </c>
      <c r="AH932" s="578">
        <v>31.9</v>
      </c>
      <c r="AI932" s="578">
        <v>30.7</v>
      </c>
      <c r="AJ932" s="578" t="s">
        <v>54</v>
      </c>
      <c r="AK932" s="579">
        <v>31.299999999999997</v>
      </c>
      <c r="AL932" s="576">
        <v>695.55555555555554</v>
      </c>
      <c r="AM932" s="576">
        <v>5.2100840336134295</v>
      </c>
      <c r="AN932" s="546">
        <v>3</v>
      </c>
      <c r="AO932" s="478"/>
    </row>
    <row r="933" spans="1:325" x14ac:dyDescent="0.25">
      <c r="A933" s="537"/>
      <c r="B933" s="495" t="s">
        <v>565</v>
      </c>
      <c r="C933" s="495" t="s">
        <v>565</v>
      </c>
      <c r="D933" s="473"/>
      <c r="E933" s="546" t="s">
        <v>582</v>
      </c>
      <c r="F933" s="577">
        <v>89</v>
      </c>
      <c r="G933" s="577">
        <v>244.4</v>
      </c>
      <c r="H933" s="577">
        <v>129.30000000000001</v>
      </c>
      <c r="I933" s="546" t="s">
        <v>748</v>
      </c>
      <c r="J933" s="576">
        <v>0</v>
      </c>
      <c r="K933" s="576">
        <v>0</v>
      </c>
      <c r="L933" s="576">
        <v>17.600000000000001</v>
      </c>
      <c r="M933" s="576">
        <v>0</v>
      </c>
      <c r="N933" s="575">
        <v>17.5</v>
      </c>
      <c r="O933" s="575">
        <v>4.5999999999999996</v>
      </c>
      <c r="P933" s="575">
        <v>2.1</v>
      </c>
      <c r="Q933" s="546" t="s">
        <v>126</v>
      </c>
      <c r="R933" s="576">
        <v>16</v>
      </c>
      <c r="S933" s="577">
        <v>35.4</v>
      </c>
      <c r="T933" s="546" t="s">
        <v>531</v>
      </c>
      <c r="U933" s="546" t="s">
        <v>278</v>
      </c>
      <c r="V933" s="577">
        <v>287.2</v>
      </c>
      <c r="W933" s="576">
        <v>62</v>
      </c>
      <c r="X933" s="546">
        <v>1</v>
      </c>
      <c r="Y933" s="546">
        <v>1</v>
      </c>
      <c r="Z933" s="546">
        <v>3</v>
      </c>
      <c r="AA933" s="546">
        <v>1</v>
      </c>
      <c r="AB933" s="546">
        <v>1</v>
      </c>
      <c r="AC933" s="546" t="s">
        <v>54</v>
      </c>
      <c r="AD933" s="546">
        <v>1</v>
      </c>
      <c r="AE933" s="546">
        <v>1</v>
      </c>
      <c r="AF933" s="546">
        <v>1</v>
      </c>
      <c r="AG933" s="546">
        <v>3</v>
      </c>
      <c r="AH933" s="578">
        <v>30.4</v>
      </c>
      <c r="AI933" s="578">
        <v>28.5</v>
      </c>
      <c r="AJ933" s="578" t="s">
        <v>54</v>
      </c>
      <c r="AK933" s="579">
        <v>29.45</v>
      </c>
      <c r="AL933" s="576">
        <v>654.44444444444446</v>
      </c>
      <c r="AM933" s="576">
        <v>10.776753808538665</v>
      </c>
      <c r="AN933" s="546">
        <v>3</v>
      </c>
      <c r="AO933" s="478"/>
    </row>
    <row r="934" spans="1:325" x14ac:dyDescent="0.25">
      <c r="A934" s="537"/>
      <c r="B934" s="495" t="s">
        <v>565</v>
      </c>
      <c r="C934" s="495" t="s">
        <v>565</v>
      </c>
      <c r="D934" s="473"/>
      <c r="E934" s="546" t="s">
        <v>439</v>
      </c>
      <c r="F934" s="577">
        <v>90</v>
      </c>
      <c r="G934" s="577">
        <v>210.3</v>
      </c>
      <c r="H934" s="577">
        <v>114.1</v>
      </c>
      <c r="I934" s="546" t="s">
        <v>748</v>
      </c>
      <c r="J934" s="576">
        <v>6.6</v>
      </c>
      <c r="K934" s="576">
        <v>0</v>
      </c>
      <c r="L934" s="576">
        <v>0</v>
      </c>
      <c r="M934" s="576">
        <v>0</v>
      </c>
      <c r="N934" s="575">
        <v>20.6</v>
      </c>
      <c r="O934" s="575">
        <v>4.5</v>
      </c>
      <c r="P934" s="575">
        <v>2.9</v>
      </c>
      <c r="Q934" s="546" t="s">
        <v>126</v>
      </c>
      <c r="R934" s="576">
        <v>14.5</v>
      </c>
      <c r="S934" s="577">
        <v>41.9</v>
      </c>
      <c r="T934" s="546" t="s">
        <v>531</v>
      </c>
      <c r="U934" s="546" t="s">
        <v>278</v>
      </c>
      <c r="V934" s="577">
        <v>268.10000000000002</v>
      </c>
      <c r="W934" s="576">
        <v>60.37</v>
      </c>
      <c r="X934" s="546">
        <v>3</v>
      </c>
      <c r="Y934" s="577">
        <v>1</v>
      </c>
      <c r="Z934" s="546">
        <v>1</v>
      </c>
      <c r="AA934" s="577">
        <v>1</v>
      </c>
      <c r="AB934" s="546">
        <v>1</v>
      </c>
      <c r="AC934" s="546" t="s">
        <v>54</v>
      </c>
      <c r="AD934" s="546">
        <v>1</v>
      </c>
      <c r="AE934" s="546">
        <v>1</v>
      </c>
      <c r="AF934" s="546">
        <v>1</v>
      </c>
      <c r="AG934" s="546">
        <v>7</v>
      </c>
      <c r="AH934" s="578">
        <v>27.38</v>
      </c>
      <c r="AI934" s="578">
        <v>28.25</v>
      </c>
      <c r="AJ934" s="578" t="s">
        <v>54</v>
      </c>
      <c r="AK934" s="579">
        <v>27.814999999999998</v>
      </c>
      <c r="AL934" s="576">
        <v>618.11111111111109</v>
      </c>
      <c r="AM934" s="576">
        <v>-1.8178609248146862</v>
      </c>
      <c r="AN934" s="546">
        <v>7</v>
      </c>
      <c r="AO934" s="478"/>
    </row>
    <row r="935" spans="1:325" x14ac:dyDescent="0.25">
      <c r="A935" s="537"/>
      <c r="B935" s="495" t="s">
        <v>565</v>
      </c>
      <c r="C935" s="495" t="s">
        <v>565</v>
      </c>
      <c r="D935" s="473"/>
      <c r="E935" s="454" t="s">
        <v>441</v>
      </c>
      <c r="F935" s="717">
        <v>94</v>
      </c>
      <c r="G935" s="717">
        <v>234</v>
      </c>
      <c r="H935" s="717">
        <v>130</v>
      </c>
      <c r="I935" s="454" t="s">
        <v>370</v>
      </c>
      <c r="J935" s="716">
        <v>9.1999999999999993</v>
      </c>
      <c r="K935" s="716">
        <v>3.9</v>
      </c>
      <c r="L935" s="716">
        <v>0.5</v>
      </c>
      <c r="M935" s="716">
        <v>0.8</v>
      </c>
      <c r="N935" s="715">
        <v>19.5</v>
      </c>
      <c r="O935" s="715">
        <v>4.7</v>
      </c>
      <c r="P935" s="715">
        <v>1.4</v>
      </c>
      <c r="Q935" s="454" t="s">
        <v>364</v>
      </c>
      <c r="R935" s="716">
        <v>14.8</v>
      </c>
      <c r="S935" s="717">
        <v>32.700000000000003</v>
      </c>
      <c r="T935" s="454" t="s">
        <v>139</v>
      </c>
      <c r="U935" s="454" t="s">
        <v>278</v>
      </c>
      <c r="V935" s="717">
        <v>347.4</v>
      </c>
      <c r="W935" s="716">
        <v>71.3</v>
      </c>
      <c r="X935" s="454">
        <v>1</v>
      </c>
      <c r="Y935" s="454">
        <v>1</v>
      </c>
      <c r="Z935" s="454">
        <v>3</v>
      </c>
      <c r="AA935" s="454">
        <v>1</v>
      </c>
      <c r="AB935" s="454">
        <v>1</v>
      </c>
      <c r="AC935" s="454" t="s">
        <v>54</v>
      </c>
      <c r="AD935" s="454">
        <v>1</v>
      </c>
      <c r="AE935" s="454">
        <v>1</v>
      </c>
      <c r="AF935" s="454">
        <v>1</v>
      </c>
      <c r="AG935" s="454">
        <v>1</v>
      </c>
      <c r="AH935" s="718">
        <v>41.48</v>
      </c>
      <c r="AI935" s="718">
        <v>32.130000000000003</v>
      </c>
      <c r="AJ935" s="718" t="s">
        <v>54</v>
      </c>
      <c r="AK935" s="719">
        <v>36.805</v>
      </c>
      <c r="AL935" s="716">
        <v>817.8888888888888</v>
      </c>
      <c r="AM935" s="716">
        <v>18.534621578099827</v>
      </c>
      <c r="AN935" s="454">
        <v>2</v>
      </c>
      <c r="AO935" s="478"/>
    </row>
    <row r="936" spans="1:325" s="614" customFormat="1" ht="16.5" thickBot="1" x14ac:dyDescent="0.3">
      <c r="A936" s="537"/>
      <c r="B936" s="496" t="s">
        <v>565</v>
      </c>
      <c r="C936" s="496" t="s">
        <v>565</v>
      </c>
      <c r="D936" s="474"/>
      <c r="E936" s="720" t="s">
        <v>377</v>
      </c>
      <c r="F936" s="806">
        <v>86.111111111111114</v>
      </c>
      <c r="G936" s="807">
        <v>240.16666666666666</v>
      </c>
      <c r="H936" s="807">
        <v>127.87777777777779</v>
      </c>
      <c r="I936" s="720" t="s">
        <v>124</v>
      </c>
      <c r="J936" s="808">
        <v>3.4777777777777779</v>
      </c>
      <c r="K936" s="808">
        <v>0.74444444444444435</v>
      </c>
      <c r="L936" s="808">
        <v>2.4222222222222225</v>
      </c>
      <c r="M936" s="808">
        <v>8.8888888888888892E-2</v>
      </c>
      <c r="N936" s="808">
        <v>19.116666666666664</v>
      </c>
      <c r="O936" s="808">
        <v>4.6500000000000004</v>
      </c>
      <c r="P936" s="808">
        <v>1.9722222222222223</v>
      </c>
      <c r="Q936" s="720" t="s">
        <v>123</v>
      </c>
      <c r="R936" s="808">
        <v>15.100000000000001</v>
      </c>
      <c r="S936" s="809">
        <v>35.844444444444441</v>
      </c>
      <c r="T936" s="720" t="s">
        <v>246</v>
      </c>
      <c r="U936" s="720" t="s">
        <v>542</v>
      </c>
      <c r="V936" s="807">
        <v>308.7</v>
      </c>
      <c r="W936" s="808">
        <v>65.973749999999995</v>
      </c>
      <c r="X936" s="807">
        <v>3</v>
      </c>
      <c r="Y936" s="721">
        <v>5</v>
      </c>
      <c r="Z936" s="807">
        <v>3</v>
      </c>
      <c r="AA936" s="721">
        <v>3</v>
      </c>
      <c r="AB936" s="807">
        <v>3</v>
      </c>
      <c r="AC936" s="807" t="s">
        <v>54</v>
      </c>
      <c r="AD936" s="807">
        <v>3</v>
      </c>
      <c r="AE936" s="807">
        <v>3</v>
      </c>
      <c r="AF936" s="807">
        <v>3</v>
      </c>
      <c r="AG936" s="807">
        <v>7</v>
      </c>
      <c r="AH936" s="722">
        <v>33.22169026169027</v>
      </c>
      <c r="AI936" s="722">
        <v>31.506366366366365</v>
      </c>
      <c r="AJ936" s="722" t="s">
        <v>54</v>
      </c>
      <c r="AK936" s="722">
        <v>32.364028314028317</v>
      </c>
      <c r="AL936" s="723">
        <v>719.20062920062912</v>
      </c>
      <c r="AM936" s="723">
        <v>6.0427554131979235</v>
      </c>
      <c r="AN936" s="720">
        <v>6</v>
      </c>
      <c r="AO936" s="816"/>
      <c r="AP936" s="765"/>
      <c r="AQ936" s="765"/>
      <c r="AR936" s="765"/>
      <c r="AS936" s="765"/>
      <c r="AT936" s="765"/>
      <c r="AU936" s="765"/>
      <c r="AV936" s="765"/>
      <c r="AW936" s="765"/>
      <c r="AX936" s="765"/>
      <c r="AY936" s="765"/>
      <c r="AZ936" s="765"/>
      <c r="BA936" s="765"/>
      <c r="BB936" s="765"/>
      <c r="BC936" s="765"/>
      <c r="BD936" s="765"/>
      <c r="BE936" s="765"/>
      <c r="BF936" s="765"/>
      <c r="BG936" s="765"/>
      <c r="BH936" s="765"/>
      <c r="BI936" s="765"/>
      <c r="BJ936" s="765"/>
      <c r="BK936" s="765"/>
      <c r="BL936" s="765"/>
      <c r="BM936" s="765"/>
      <c r="BN936" s="765"/>
      <c r="BO936" s="765"/>
      <c r="BP936" s="765"/>
      <c r="BQ936" s="765"/>
      <c r="BR936" s="765"/>
      <c r="BS936" s="765"/>
      <c r="BT936" s="765"/>
      <c r="BU936" s="765"/>
      <c r="BV936" s="765"/>
      <c r="BW936" s="765"/>
      <c r="BX936" s="765"/>
      <c r="BY936" s="765"/>
      <c r="BZ936" s="765"/>
      <c r="CA936" s="765"/>
      <c r="CB936" s="765"/>
      <c r="CC936" s="765"/>
      <c r="CD936" s="765"/>
      <c r="CE936" s="765"/>
      <c r="CF936" s="765"/>
      <c r="CG936" s="765"/>
      <c r="CH936" s="765"/>
      <c r="CI936" s="765"/>
      <c r="CJ936" s="765"/>
      <c r="CK936" s="765"/>
      <c r="CL936" s="765"/>
      <c r="CM936" s="765"/>
      <c r="CN936" s="765"/>
      <c r="CO936" s="765"/>
      <c r="CP936" s="765"/>
      <c r="CQ936" s="765"/>
      <c r="CR936" s="765"/>
      <c r="CS936" s="765"/>
      <c r="CT936" s="765"/>
      <c r="CU936" s="765"/>
      <c r="CV936" s="765"/>
      <c r="CW936" s="765"/>
      <c r="CX936" s="765"/>
      <c r="CY936" s="765"/>
      <c r="CZ936" s="765"/>
      <c r="DA936" s="765"/>
      <c r="DB936" s="765"/>
      <c r="DC936" s="765"/>
      <c r="DD936" s="765"/>
      <c r="DE936" s="765"/>
      <c r="DF936" s="765"/>
      <c r="DG936" s="765"/>
      <c r="DH936" s="765"/>
      <c r="DI936" s="765"/>
      <c r="DJ936" s="765"/>
      <c r="DK936" s="765"/>
      <c r="DL936" s="765"/>
      <c r="DM936" s="765"/>
      <c r="DN936" s="765"/>
      <c r="DO936" s="765"/>
      <c r="DP936" s="765"/>
      <c r="DQ936" s="765"/>
      <c r="DR936" s="765"/>
      <c r="DS936" s="765"/>
      <c r="DT936" s="765"/>
      <c r="DU936" s="765"/>
      <c r="DV936" s="765"/>
      <c r="DW936" s="765"/>
      <c r="DX936" s="765"/>
      <c r="DY936" s="765"/>
      <c r="DZ936" s="765"/>
      <c r="EA936" s="765"/>
      <c r="EB936" s="765"/>
      <c r="EC936" s="765"/>
      <c r="ED936" s="765"/>
      <c r="EE936" s="765"/>
      <c r="EF936" s="765"/>
      <c r="EG936" s="765"/>
      <c r="EH936" s="765"/>
      <c r="EI936" s="765"/>
      <c r="EJ936" s="765"/>
      <c r="EK936" s="765"/>
      <c r="EL936" s="765"/>
      <c r="EM936" s="765"/>
      <c r="EN936" s="765"/>
      <c r="EO936" s="765"/>
      <c r="EP936" s="765"/>
      <c r="EQ936" s="765"/>
      <c r="ER936" s="765"/>
      <c r="ES936" s="765"/>
      <c r="ET936" s="765"/>
      <c r="EU936" s="765"/>
      <c r="EV936" s="765"/>
      <c r="EW936" s="765"/>
      <c r="EX936" s="765"/>
      <c r="EY936" s="765"/>
      <c r="EZ936" s="765"/>
      <c r="FA936" s="765"/>
      <c r="FB936" s="765"/>
      <c r="FC936" s="765"/>
      <c r="FD936" s="765"/>
      <c r="FE936" s="765"/>
      <c r="FF936" s="765"/>
      <c r="FG936" s="765"/>
      <c r="FH936" s="765"/>
      <c r="FI936" s="765"/>
      <c r="FJ936" s="765"/>
      <c r="FK936" s="765"/>
      <c r="FL936" s="765"/>
      <c r="FM936" s="765"/>
      <c r="FN936" s="765"/>
      <c r="FO936" s="765"/>
      <c r="FP936" s="765"/>
      <c r="FQ936" s="765"/>
      <c r="FR936" s="765"/>
      <c r="FS936" s="765"/>
      <c r="FT936" s="765"/>
      <c r="FU936" s="765"/>
      <c r="FV936" s="765"/>
      <c r="FW936" s="765"/>
      <c r="FX936" s="765"/>
      <c r="FY936" s="765"/>
      <c r="FZ936" s="765"/>
      <c r="GA936" s="765"/>
      <c r="GB936" s="765"/>
      <c r="GC936" s="765"/>
      <c r="GD936" s="765"/>
      <c r="GE936" s="765"/>
      <c r="GF936" s="765"/>
      <c r="GG936" s="765"/>
      <c r="GH936" s="765"/>
      <c r="GI936" s="765"/>
      <c r="GJ936" s="765"/>
      <c r="GK936" s="765"/>
      <c r="GL936" s="765"/>
      <c r="GM936" s="765"/>
      <c r="GN936" s="765"/>
      <c r="GO936" s="765"/>
      <c r="GP936" s="765"/>
      <c r="GQ936" s="765"/>
      <c r="GR936" s="765"/>
      <c r="GS936" s="765"/>
      <c r="GT936" s="765"/>
      <c r="GU936" s="765"/>
      <c r="GV936" s="765"/>
      <c r="GW936" s="765"/>
      <c r="GX936" s="765"/>
      <c r="GY936" s="765"/>
      <c r="GZ936" s="765"/>
      <c r="HA936" s="765"/>
      <c r="HB936" s="765"/>
      <c r="HC936" s="765"/>
      <c r="HD936" s="765"/>
      <c r="HE936" s="765"/>
      <c r="HF936" s="765"/>
      <c r="HG936" s="765"/>
      <c r="HH936" s="765"/>
      <c r="HI936" s="765"/>
      <c r="HJ936" s="765"/>
      <c r="HK936" s="765"/>
      <c r="HL936" s="765"/>
      <c r="HM936" s="765"/>
      <c r="HN936" s="765"/>
      <c r="HO936" s="765"/>
      <c r="HP936" s="765"/>
      <c r="HQ936" s="765"/>
      <c r="HR936" s="765"/>
      <c r="HS936" s="765"/>
      <c r="HT936" s="765"/>
      <c r="HU936" s="765"/>
      <c r="HV936" s="765"/>
      <c r="HW936" s="765"/>
      <c r="HX936" s="765"/>
      <c r="HY936" s="765"/>
      <c r="HZ936" s="765"/>
      <c r="IA936" s="765"/>
      <c r="IB936" s="765"/>
      <c r="IC936" s="765"/>
      <c r="ID936" s="765"/>
      <c r="IE936" s="765"/>
      <c r="IF936" s="765"/>
      <c r="IG936" s="765"/>
      <c r="IH936" s="765"/>
      <c r="II936" s="765"/>
      <c r="IJ936" s="765"/>
      <c r="IK936" s="765"/>
      <c r="IL936" s="765"/>
      <c r="IM936" s="765"/>
      <c r="IN936" s="765"/>
      <c r="IO936" s="765"/>
      <c r="IP936" s="765"/>
      <c r="IQ936" s="765"/>
      <c r="IR936" s="765"/>
      <c r="IS936" s="765"/>
      <c r="IT936" s="765"/>
      <c r="IU936" s="765"/>
      <c r="IV936" s="765"/>
      <c r="IW936" s="765"/>
      <c r="IX936" s="765"/>
      <c r="IY936" s="765"/>
      <c r="IZ936" s="765"/>
      <c r="JA936" s="765"/>
      <c r="JB936" s="765"/>
      <c r="JC936" s="765"/>
      <c r="JD936" s="765"/>
      <c r="JE936" s="765"/>
      <c r="JF936" s="765"/>
      <c r="JG936" s="765"/>
      <c r="JH936" s="765"/>
      <c r="JI936" s="765"/>
      <c r="JJ936" s="765"/>
      <c r="JK936" s="765"/>
      <c r="JL936" s="765"/>
      <c r="JM936" s="765"/>
      <c r="JN936" s="765"/>
      <c r="JO936" s="765"/>
      <c r="JP936" s="765"/>
      <c r="JQ936" s="765"/>
      <c r="JR936" s="765"/>
      <c r="JS936" s="765"/>
      <c r="JT936" s="765"/>
      <c r="JU936" s="765"/>
      <c r="JV936" s="765"/>
      <c r="JW936" s="765"/>
      <c r="JX936" s="765"/>
      <c r="JY936" s="765"/>
      <c r="JZ936" s="765"/>
      <c r="KA936" s="765"/>
      <c r="KB936" s="765"/>
      <c r="KC936" s="765"/>
      <c r="KD936" s="765"/>
      <c r="KE936" s="765"/>
      <c r="KF936" s="765"/>
      <c r="KG936" s="765"/>
      <c r="KH936" s="765"/>
      <c r="KI936" s="765"/>
      <c r="KJ936" s="765"/>
      <c r="KK936" s="765"/>
      <c r="KL936" s="765"/>
      <c r="KM936" s="765"/>
      <c r="KN936" s="765"/>
      <c r="KO936" s="765"/>
      <c r="KP936" s="765"/>
      <c r="KQ936" s="765"/>
      <c r="KR936" s="765"/>
      <c r="KS936" s="765"/>
      <c r="KT936" s="765"/>
      <c r="KU936" s="765"/>
      <c r="KV936" s="765"/>
      <c r="KW936" s="765"/>
      <c r="KX936" s="765"/>
      <c r="KY936" s="765"/>
      <c r="KZ936" s="765"/>
      <c r="LA936" s="765"/>
      <c r="LB936" s="765"/>
      <c r="LC936" s="765"/>
      <c r="LD936" s="765"/>
      <c r="LE936" s="765"/>
      <c r="LF936" s="765"/>
      <c r="LG936" s="765"/>
      <c r="LH936" s="765"/>
      <c r="LI936" s="765"/>
      <c r="LJ936" s="765"/>
      <c r="LK936" s="765"/>
      <c r="LL936" s="765"/>
      <c r="LM936" s="765"/>
    </row>
    <row r="937" spans="1:325" x14ac:dyDescent="0.25">
      <c r="A937" s="537"/>
      <c r="B937" s="494" t="s">
        <v>583</v>
      </c>
      <c r="C937" s="494" t="s">
        <v>584</v>
      </c>
      <c r="D937" s="472" t="s">
        <v>362</v>
      </c>
      <c r="E937" s="455" t="s">
        <v>496</v>
      </c>
      <c r="F937" s="712">
        <v>91</v>
      </c>
      <c r="G937" s="712">
        <v>240</v>
      </c>
      <c r="H937" s="712">
        <v>120</v>
      </c>
      <c r="I937" s="455" t="s">
        <v>127</v>
      </c>
      <c r="J937" s="711">
        <v>0</v>
      </c>
      <c r="K937" s="711">
        <v>0</v>
      </c>
      <c r="L937" s="711">
        <v>0</v>
      </c>
      <c r="M937" s="711" t="s">
        <v>54</v>
      </c>
      <c r="N937" s="710">
        <v>15.9</v>
      </c>
      <c r="O937" s="710">
        <v>4.5999999999999996</v>
      </c>
      <c r="P937" s="710">
        <v>0</v>
      </c>
      <c r="Q937" s="455" t="s">
        <v>119</v>
      </c>
      <c r="R937" s="711">
        <v>14</v>
      </c>
      <c r="S937" s="712">
        <v>38</v>
      </c>
      <c r="T937" s="455" t="s">
        <v>249</v>
      </c>
      <c r="U937" s="455" t="s">
        <v>248</v>
      </c>
      <c r="V937" s="712">
        <v>284.2</v>
      </c>
      <c r="W937" s="711">
        <v>67.12</v>
      </c>
      <c r="X937" s="455">
        <v>1</v>
      </c>
      <c r="Y937" s="455">
        <v>1</v>
      </c>
      <c r="Z937" s="455">
        <v>1</v>
      </c>
      <c r="AA937" s="455">
        <v>1</v>
      </c>
      <c r="AB937" s="683" t="s">
        <v>54</v>
      </c>
      <c r="AC937" s="683" t="s">
        <v>54</v>
      </c>
      <c r="AD937" s="683" t="s">
        <v>54</v>
      </c>
      <c r="AE937" s="683" t="s">
        <v>54</v>
      </c>
      <c r="AF937" s="683" t="s">
        <v>54</v>
      </c>
      <c r="AG937" s="683">
        <v>1</v>
      </c>
      <c r="AH937" s="713">
        <v>21.53</v>
      </c>
      <c r="AI937" s="713">
        <v>20.89</v>
      </c>
      <c r="AJ937" s="713" t="s">
        <v>54</v>
      </c>
      <c r="AK937" s="714">
        <v>21.21</v>
      </c>
      <c r="AL937" s="711">
        <v>942.66666666666686</v>
      </c>
      <c r="AM937" s="711">
        <v>15.271739130434813</v>
      </c>
      <c r="AN937" s="455">
        <v>4</v>
      </c>
      <c r="AO937" s="819" t="s">
        <v>772</v>
      </c>
    </row>
    <row r="938" spans="1:325" x14ac:dyDescent="0.25">
      <c r="A938" s="537"/>
      <c r="B938" s="495" t="s">
        <v>583</v>
      </c>
      <c r="C938" s="495" t="s">
        <v>584</v>
      </c>
      <c r="D938" s="473" t="s">
        <v>362</v>
      </c>
      <c r="E938" s="546" t="s">
        <v>566</v>
      </c>
      <c r="F938" s="577">
        <v>86</v>
      </c>
      <c r="G938" s="577">
        <v>230.6</v>
      </c>
      <c r="H938" s="577">
        <v>98.45</v>
      </c>
      <c r="I938" s="546" t="s">
        <v>127</v>
      </c>
      <c r="J938" s="576">
        <v>0</v>
      </c>
      <c r="K938" s="576">
        <v>0</v>
      </c>
      <c r="L938" s="576">
        <v>0</v>
      </c>
      <c r="M938" s="576">
        <v>0</v>
      </c>
      <c r="N938" s="575">
        <v>18.27</v>
      </c>
      <c r="O938" s="575">
        <v>4.63</v>
      </c>
      <c r="P938" s="575">
        <v>0.65</v>
      </c>
      <c r="Q938" s="546" t="s">
        <v>130</v>
      </c>
      <c r="R938" s="576">
        <v>14.8</v>
      </c>
      <c r="S938" s="577">
        <v>37.4</v>
      </c>
      <c r="T938" s="546" t="s">
        <v>139</v>
      </c>
      <c r="U938" s="546" t="s">
        <v>248</v>
      </c>
      <c r="V938" s="577">
        <v>308</v>
      </c>
      <c r="W938" s="576">
        <v>68.489999999999995</v>
      </c>
      <c r="X938" s="546">
        <v>1</v>
      </c>
      <c r="Y938" s="546">
        <v>1</v>
      </c>
      <c r="Z938" s="546">
        <v>1</v>
      </c>
      <c r="AA938" s="546">
        <v>1</v>
      </c>
      <c r="AB938" s="471" t="s">
        <v>54</v>
      </c>
      <c r="AC938" s="471" t="s">
        <v>54</v>
      </c>
      <c r="AD938" s="471" t="s">
        <v>54</v>
      </c>
      <c r="AE938" s="471" t="s">
        <v>54</v>
      </c>
      <c r="AF938" s="471" t="s">
        <v>54</v>
      </c>
      <c r="AG938" s="471">
        <v>2</v>
      </c>
      <c r="AH938" s="578">
        <v>20.74</v>
      </c>
      <c r="AI938" s="578">
        <v>19.510000000000002</v>
      </c>
      <c r="AJ938" s="578" t="s">
        <v>54</v>
      </c>
      <c r="AK938" s="579">
        <v>20.125</v>
      </c>
      <c r="AL938" s="576">
        <v>894.44444444444434</v>
      </c>
      <c r="AM938" s="576">
        <v>8.5198166621730707</v>
      </c>
      <c r="AN938" s="546">
        <v>5</v>
      </c>
      <c r="AO938" s="542"/>
    </row>
    <row r="939" spans="1:325" x14ac:dyDescent="0.25">
      <c r="A939" s="537"/>
      <c r="B939" s="495" t="s">
        <v>583</v>
      </c>
      <c r="C939" s="495" t="s">
        <v>584</v>
      </c>
      <c r="D939" s="473" t="s">
        <v>362</v>
      </c>
      <c r="E939" s="546" t="s">
        <v>567</v>
      </c>
      <c r="F939" s="577">
        <v>83</v>
      </c>
      <c r="G939" s="577">
        <v>200</v>
      </c>
      <c r="H939" s="577">
        <v>100</v>
      </c>
      <c r="I939" s="546" t="s">
        <v>747</v>
      </c>
      <c r="J939" s="576">
        <v>73</v>
      </c>
      <c r="K939" s="576">
        <v>0</v>
      </c>
      <c r="L939" s="576" t="s">
        <v>54</v>
      </c>
      <c r="M939" s="576" t="s">
        <v>54</v>
      </c>
      <c r="N939" s="575">
        <v>18</v>
      </c>
      <c r="O939" s="575">
        <v>4.5</v>
      </c>
      <c r="P939" s="575">
        <v>0.5</v>
      </c>
      <c r="Q939" s="577" t="s">
        <v>388</v>
      </c>
      <c r="R939" s="576">
        <v>14</v>
      </c>
      <c r="S939" s="577">
        <v>41</v>
      </c>
      <c r="T939" s="546" t="s">
        <v>132</v>
      </c>
      <c r="U939" s="576" t="s">
        <v>248</v>
      </c>
      <c r="V939" s="577">
        <v>273.3</v>
      </c>
      <c r="W939" s="576">
        <v>72.5</v>
      </c>
      <c r="X939" s="546">
        <v>1</v>
      </c>
      <c r="Y939" s="546">
        <v>1</v>
      </c>
      <c r="Z939" s="546" t="s">
        <v>54</v>
      </c>
      <c r="AA939" s="546">
        <v>1</v>
      </c>
      <c r="AB939" s="471" t="s">
        <v>54</v>
      </c>
      <c r="AC939" s="471" t="s">
        <v>54</v>
      </c>
      <c r="AD939" s="471" t="s">
        <v>54</v>
      </c>
      <c r="AE939" s="471" t="s">
        <v>54</v>
      </c>
      <c r="AF939" s="471" t="s">
        <v>54</v>
      </c>
      <c r="AG939" s="471">
        <v>2</v>
      </c>
      <c r="AH939" s="578">
        <v>14.6</v>
      </c>
      <c r="AI939" s="578">
        <v>14.7</v>
      </c>
      <c r="AJ939" s="578" t="s">
        <v>54</v>
      </c>
      <c r="AK939" s="579">
        <v>14.649999999999999</v>
      </c>
      <c r="AL939" s="576">
        <v>651.11111111111097</v>
      </c>
      <c r="AM939" s="576">
        <v>8.1180811808117728</v>
      </c>
      <c r="AN939" s="546">
        <v>4</v>
      </c>
      <c r="AO939" s="542"/>
    </row>
    <row r="940" spans="1:325" x14ac:dyDescent="0.25">
      <c r="A940" s="537"/>
      <c r="B940" s="495" t="s">
        <v>583</v>
      </c>
      <c r="C940" s="495" t="s">
        <v>584</v>
      </c>
      <c r="D940" s="473" t="s">
        <v>362</v>
      </c>
      <c r="E940" s="546" t="s">
        <v>568</v>
      </c>
      <c r="F940" s="577">
        <v>83</v>
      </c>
      <c r="G940" s="577">
        <v>260.5</v>
      </c>
      <c r="H940" s="577">
        <v>117</v>
      </c>
      <c r="I940" s="546" t="s">
        <v>127</v>
      </c>
      <c r="J940" s="576">
        <v>0</v>
      </c>
      <c r="K940" s="576">
        <v>0</v>
      </c>
      <c r="L940" s="576">
        <v>0</v>
      </c>
      <c r="M940" s="576">
        <v>0</v>
      </c>
      <c r="N940" s="575">
        <v>17.3</v>
      </c>
      <c r="O940" s="575">
        <v>4.8</v>
      </c>
      <c r="P940" s="575">
        <v>0</v>
      </c>
      <c r="Q940" s="546" t="s">
        <v>130</v>
      </c>
      <c r="R940" s="576">
        <v>13.4</v>
      </c>
      <c r="S940" s="577">
        <v>36.6</v>
      </c>
      <c r="T940" s="546" t="s">
        <v>554</v>
      </c>
      <c r="U940" s="576" t="s">
        <v>248</v>
      </c>
      <c r="V940" s="577">
        <v>372.4</v>
      </c>
      <c r="W940" s="576">
        <v>66.7</v>
      </c>
      <c r="X940" s="546">
        <v>1</v>
      </c>
      <c r="Y940" s="546">
        <v>3</v>
      </c>
      <c r="Z940" s="546">
        <v>1</v>
      </c>
      <c r="AA940" s="546">
        <v>1</v>
      </c>
      <c r="AB940" s="471" t="s">
        <v>54</v>
      </c>
      <c r="AC940" s="471" t="s">
        <v>54</v>
      </c>
      <c r="AD940" s="471" t="s">
        <v>54</v>
      </c>
      <c r="AE940" s="471" t="s">
        <v>54</v>
      </c>
      <c r="AF940" s="471" t="s">
        <v>54</v>
      </c>
      <c r="AG940" s="471">
        <v>3</v>
      </c>
      <c r="AH940" s="578">
        <v>20.7</v>
      </c>
      <c r="AI940" s="578">
        <v>20.3</v>
      </c>
      <c r="AJ940" s="578" t="s">
        <v>54</v>
      </c>
      <c r="AK940" s="579">
        <v>20.5</v>
      </c>
      <c r="AL940" s="576">
        <v>911.1111111111112</v>
      </c>
      <c r="AM940" s="576">
        <v>9.9195710455764292</v>
      </c>
      <c r="AN940" s="546">
        <v>5</v>
      </c>
      <c r="AO940" s="542"/>
    </row>
    <row r="941" spans="1:325" x14ac:dyDescent="0.25">
      <c r="A941" s="537"/>
      <c r="B941" s="495" t="s">
        <v>583</v>
      </c>
      <c r="C941" s="495" t="s">
        <v>584</v>
      </c>
      <c r="D941" s="473" t="s">
        <v>362</v>
      </c>
      <c r="E941" s="546" t="s">
        <v>569</v>
      </c>
      <c r="F941" s="577">
        <v>87</v>
      </c>
      <c r="G941" s="577">
        <v>207.5</v>
      </c>
      <c r="H941" s="577">
        <v>84.9</v>
      </c>
      <c r="I941" s="546" t="s">
        <v>370</v>
      </c>
      <c r="J941" s="576">
        <v>0</v>
      </c>
      <c r="K941" s="576">
        <v>0</v>
      </c>
      <c r="L941" s="576">
        <v>0</v>
      </c>
      <c r="M941" s="576">
        <v>0</v>
      </c>
      <c r="N941" s="575">
        <v>19.5</v>
      </c>
      <c r="O941" s="575">
        <v>4.84</v>
      </c>
      <c r="P941" s="575">
        <v>1.85</v>
      </c>
      <c r="Q941" s="546" t="s">
        <v>119</v>
      </c>
      <c r="R941" s="576">
        <v>13</v>
      </c>
      <c r="S941" s="577">
        <v>41</v>
      </c>
      <c r="T941" s="546" t="s">
        <v>554</v>
      </c>
      <c r="U941" s="546" t="s">
        <v>248</v>
      </c>
      <c r="V941" s="577">
        <v>369</v>
      </c>
      <c r="W941" s="576">
        <v>73.760000000000005</v>
      </c>
      <c r="X941" s="546">
        <v>1</v>
      </c>
      <c r="Y941" s="546">
        <v>1</v>
      </c>
      <c r="Z941" s="546">
        <v>1</v>
      </c>
      <c r="AA941" s="546">
        <v>1</v>
      </c>
      <c r="AB941" s="471" t="s">
        <v>54</v>
      </c>
      <c r="AC941" s="471" t="s">
        <v>54</v>
      </c>
      <c r="AD941" s="471" t="s">
        <v>54</v>
      </c>
      <c r="AE941" s="471" t="s">
        <v>54</v>
      </c>
      <c r="AF941" s="471" t="s">
        <v>54</v>
      </c>
      <c r="AG941" s="471">
        <v>7</v>
      </c>
      <c r="AH941" s="578">
        <v>18.649999999999999</v>
      </c>
      <c r="AI941" s="578">
        <v>18.37</v>
      </c>
      <c r="AJ941" s="578" t="s">
        <v>54</v>
      </c>
      <c r="AK941" s="579">
        <v>18.509999999999998</v>
      </c>
      <c r="AL941" s="576">
        <v>822.66666666666652</v>
      </c>
      <c r="AM941" s="576">
        <v>17.411988582302556</v>
      </c>
      <c r="AN941" s="546">
        <v>3</v>
      </c>
      <c r="AO941" s="542"/>
    </row>
    <row r="942" spans="1:325" x14ac:dyDescent="0.25">
      <c r="A942" s="537"/>
      <c r="B942" s="495" t="s">
        <v>583</v>
      </c>
      <c r="C942" s="495" t="s">
        <v>584</v>
      </c>
      <c r="D942" s="473" t="s">
        <v>362</v>
      </c>
      <c r="E942" s="546" t="s">
        <v>539</v>
      </c>
      <c r="F942" s="577">
        <v>68</v>
      </c>
      <c r="G942" s="577">
        <v>229.3</v>
      </c>
      <c r="H942" s="577">
        <v>75.599999999999994</v>
      </c>
      <c r="I942" s="546" t="s">
        <v>120</v>
      </c>
      <c r="J942" s="576">
        <v>0</v>
      </c>
      <c r="K942" s="576">
        <v>0</v>
      </c>
      <c r="L942" s="576">
        <v>0</v>
      </c>
      <c r="M942" s="576" t="s">
        <v>54</v>
      </c>
      <c r="N942" s="575">
        <v>19.2</v>
      </c>
      <c r="O942" s="575">
        <v>4.8</v>
      </c>
      <c r="P942" s="575">
        <v>0</v>
      </c>
      <c r="Q942" s="546" t="s">
        <v>119</v>
      </c>
      <c r="R942" s="576">
        <v>12.8</v>
      </c>
      <c r="S942" s="577">
        <v>39.200000000000003</v>
      </c>
      <c r="T942" s="546" t="s">
        <v>249</v>
      </c>
      <c r="U942" s="546" t="s">
        <v>54</v>
      </c>
      <c r="V942" s="577">
        <v>410</v>
      </c>
      <c r="W942" s="576">
        <v>69.599999999999994</v>
      </c>
      <c r="X942" s="546">
        <v>3</v>
      </c>
      <c r="Y942" s="546">
        <v>1</v>
      </c>
      <c r="Z942" s="546">
        <v>1</v>
      </c>
      <c r="AA942" s="546">
        <v>1</v>
      </c>
      <c r="AB942" s="471" t="s">
        <v>54</v>
      </c>
      <c r="AC942" s="471" t="s">
        <v>54</v>
      </c>
      <c r="AD942" s="471" t="s">
        <v>54</v>
      </c>
      <c r="AE942" s="471" t="s">
        <v>54</v>
      </c>
      <c r="AF942" s="471" t="s">
        <v>54</v>
      </c>
      <c r="AG942" s="471" t="s">
        <v>54</v>
      </c>
      <c r="AH942" s="578">
        <v>18.37</v>
      </c>
      <c r="AI942" s="578">
        <v>18.149999999999999</v>
      </c>
      <c r="AJ942" s="578" t="s">
        <v>54</v>
      </c>
      <c r="AK942" s="579">
        <v>18.259999999999998</v>
      </c>
      <c r="AL942" s="576">
        <v>811.55555555555554</v>
      </c>
      <c r="AM942" s="576">
        <v>13.486637663144796</v>
      </c>
      <c r="AN942" s="546">
        <v>1</v>
      </c>
      <c r="AO942" s="542"/>
    </row>
    <row r="943" spans="1:325" x14ac:dyDescent="0.25">
      <c r="A943" s="537"/>
      <c r="B943" s="495" t="s">
        <v>583</v>
      </c>
      <c r="C943" s="495" t="s">
        <v>584</v>
      </c>
      <c r="D943" s="473" t="s">
        <v>362</v>
      </c>
      <c r="E943" s="546" t="s">
        <v>570</v>
      </c>
      <c r="F943" s="577">
        <v>73</v>
      </c>
      <c r="G943" s="577">
        <v>220.27</v>
      </c>
      <c r="H943" s="577">
        <v>96.77</v>
      </c>
      <c r="I943" s="546" t="s">
        <v>120</v>
      </c>
      <c r="J943" s="576">
        <v>0.3</v>
      </c>
      <c r="K943" s="576">
        <v>0.3</v>
      </c>
      <c r="L943" s="576">
        <v>2.73</v>
      </c>
      <c r="M943" s="576">
        <v>0.61</v>
      </c>
      <c r="N943" s="575">
        <v>16.350000000000001</v>
      </c>
      <c r="O943" s="576">
        <v>4.92</v>
      </c>
      <c r="P943" s="575">
        <v>0.82</v>
      </c>
      <c r="Q943" s="546" t="s">
        <v>130</v>
      </c>
      <c r="R943" s="576">
        <v>14</v>
      </c>
      <c r="S943" s="577">
        <v>31.67</v>
      </c>
      <c r="T943" s="546" t="s">
        <v>142</v>
      </c>
      <c r="U943" s="546" t="s">
        <v>248</v>
      </c>
      <c r="V943" s="577">
        <v>359.17</v>
      </c>
      <c r="W943" s="576">
        <v>73.819999999999993</v>
      </c>
      <c r="X943" s="546">
        <v>1</v>
      </c>
      <c r="Y943" s="546">
        <v>3</v>
      </c>
      <c r="Z943" s="546">
        <v>5</v>
      </c>
      <c r="AA943" s="546">
        <v>1</v>
      </c>
      <c r="AB943" s="471" t="s">
        <v>54</v>
      </c>
      <c r="AC943" s="471" t="s">
        <v>54</v>
      </c>
      <c r="AD943" s="471" t="s">
        <v>54</v>
      </c>
      <c r="AE943" s="471" t="s">
        <v>54</v>
      </c>
      <c r="AF943" s="471" t="s">
        <v>54</v>
      </c>
      <c r="AG943" s="471">
        <v>1</v>
      </c>
      <c r="AH943" s="578">
        <v>18.543750000000003</v>
      </c>
      <c r="AI943" s="578">
        <v>21.825000000000003</v>
      </c>
      <c r="AJ943" s="578" t="s">
        <v>54</v>
      </c>
      <c r="AK943" s="579">
        <v>20.184375000000003</v>
      </c>
      <c r="AL943" s="576">
        <v>897.08333333333348</v>
      </c>
      <c r="AM943" s="576">
        <v>16.630552546045546</v>
      </c>
      <c r="AN943" s="546">
        <v>4</v>
      </c>
      <c r="AO943" s="542"/>
    </row>
    <row r="944" spans="1:325" x14ac:dyDescent="0.25">
      <c r="A944" s="537"/>
      <c r="B944" s="495" t="s">
        <v>583</v>
      </c>
      <c r="C944" s="495" t="s">
        <v>584</v>
      </c>
      <c r="D944" s="473" t="s">
        <v>362</v>
      </c>
      <c r="E944" s="546" t="s">
        <v>563</v>
      </c>
      <c r="F944" s="577">
        <v>82</v>
      </c>
      <c r="G944" s="577">
        <v>236.7</v>
      </c>
      <c r="H944" s="577">
        <v>100.3</v>
      </c>
      <c r="I944" s="546" t="s">
        <v>127</v>
      </c>
      <c r="J944" s="576">
        <v>1.3</v>
      </c>
      <c r="K944" s="576">
        <v>0</v>
      </c>
      <c r="L944" s="576">
        <v>0</v>
      </c>
      <c r="M944" s="576">
        <v>0.3</v>
      </c>
      <c r="N944" s="575">
        <v>17.100000000000001</v>
      </c>
      <c r="O944" s="576">
        <v>4.8</v>
      </c>
      <c r="P944" s="575">
        <v>0.1</v>
      </c>
      <c r="Q944" s="546" t="s">
        <v>119</v>
      </c>
      <c r="R944" s="576">
        <v>14</v>
      </c>
      <c r="S944" s="577">
        <v>37.5</v>
      </c>
      <c r="T944" s="546" t="s">
        <v>132</v>
      </c>
      <c r="U944" s="546" t="s">
        <v>248</v>
      </c>
      <c r="V944" s="577">
        <v>368.8</v>
      </c>
      <c r="W944" s="576">
        <v>73.400000000000006</v>
      </c>
      <c r="X944" s="546">
        <v>3</v>
      </c>
      <c r="Y944" s="546">
        <v>1</v>
      </c>
      <c r="Z944" s="546">
        <v>3</v>
      </c>
      <c r="AA944" s="546">
        <v>1</v>
      </c>
      <c r="AB944" s="471" t="s">
        <v>54</v>
      </c>
      <c r="AC944" s="471" t="s">
        <v>54</v>
      </c>
      <c r="AD944" s="471" t="s">
        <v>54</v>
      </c>
      <c r="AE944" s="471" t="s">
        <v>54</v>
      </c>
      <c r="AF944" s="471" t="s">
        <v>54</v>
      </c>
      <c r="AG944" s="471">
        <v>1</v>
      </c>
      <c r="AH944" s="578">
        <v>22.35</v>
      </c>
      <c r="AI944" s="578">
        <v>22.7</v>
      </c>
      <c r="AJ944" s="578" t="s">
        <v>54</v>
      </c>
      <c r="AK944" s="579">
        <v>22.524999999999999</v>
      </c>
      <c r="AL944" s="576">
        <v>1001.111111111111</v>
      </c>
      <c r="AM944" s="576">
        <v>3.2073310423825863</v>
      </c>
      <c r="AN944" s="546">
        <v>6</v>
      </c>
      <c r="AO944" s="542"/>
    </row>
    <row r="945" spans="1:325" x14ac:dyDescent="0.25">
      <c r="A945" s="537"/>
      <c r="B945" s="495" t="s">
        <v>583</v>
      </c>
      <c r="C945" s="495" t="s">
        <v>584</v>
      </c>
      <c r="D945" s="473" t="s">
        <v>362</v>
      </c>
      <c r="E945" s="546" t="s">
        <v>571</v>
      </c>
      <c r="F945" s="577">
        <v>79</v>
      </c>
      <c r="G945" s="577">
        <v>211</v>
      </c>
      <c r="H945" s="577">
        <v>92</v>
      </c>
      <c r="I945" s="546" t="s">
        <v>127</v>
      </c>
      <c r="J945" s="576">
        <v>0</v>
      </c>
      <c r="K945" s="576">
        <v>4.9000000000000004</v>
      </c>
      <c r="L945" s="576">
        <v>0</v>
      </c>
      <c r="M945" s="576" t="s">
        <v>54</v>
      </c>
      <c r="N945" s="575">
        <v>17.3</v>
      </c>
      <c r="O945" s="575">
        <v>4.5999999999999996</v>
      </c>
      <c r="P945" s="575">
        <v>0.5</v>
      </c>
      <c r="Q945" s="546" t="s">
        <v>119</v>
      </c>
      <c r="R945" s="576">
        <v>14</v>
      </c>
      <c r="S945" s="577">
        <v>31.3</v>
      </c>
      <c r="T945" s="546" t="s">
        <v>249</v>
      </c>
      <c r="U945" s="546" t="s">
        <v>54</v>
      </c>
      <c r="V945" s="577">
        <v>318</v>
      </c>
      <c r="W945" s="576">
        <v>67.7</v>
      </c>
      <c r="X945" s="546">
        <v>1</v>
      </c>
      <c r="Y945" s="546">
        <v>3</v>
      </c>
      <c r="Z945" s="546">
        <v>1</v>
      </c>
      <c r="AA945" s="546">
        <v>1</v>
      </c>
      <c r="AB945" s="471" t="s">
        <v>54</v>
      </c>
      <c r="AC945" s="471" t="s">
        <v>54</v>
      </c>
      <c r="AD945" s="471" t="s">
        <v>54</v>
      </c>
      <c r="AE945" s="471" t="s">
        <v>54</v>
      </c>
      <c r="AF945" s="471" t="s">
        <v>54</v>
      </c>
      <c r="AG945" s="471" t="s">
        <v>54</v>
      </c>
      <c r="AH945" s="578">
        <v>15</v>
      </c>
      <c r="AI945" s="578">
        <v>23.1</v>
      </c>
      <c r="AJ945" s="578" t="s">
        <v>54</v>
      </c>
      <c r="AK945" s="579">
        <v>19.05</v>
      </c>
      <c r="AL945" s="576">
        <v>846.66666666666663</v>
      </c>
      <c r="AM945" s="576">
        <v>14.672686230248329</v>
      </c>
      <c r="AN945" s="546">
        <v>4</v>
      </c>
      <c r="AO945" s="542"/>
    </row>
    <row r="946" spans="1:325" x14ac:dyDescent="0.25">
      <c r="A946" s="537"/>
      <c r="B946" s="495" t="s">
        <v>583</v>
      </c>
      <c r="C946" s="495" t="s">
        <v>584</v>
      </c>
      <c r="D946" s="473" t="s">
        <v>362</v>
      </c>
      <c r="E946" s="546" t="s">
        <v>376</v>
      </c>
      <c r="F946" s="577">
        <v>92</v>
      </c>
      <c r="G946" s="577">
        <v>200.4</v>
      </c>
      <c r="H946" s="577">
        <v>60.4</v>
      </c>
      <c r="I946" s="546" t="s">
        <v>749</v>
      </c>
      <c r="J946" s="576">
        <v>0</v>
      </c>
      <c r="K946" s="576">
        <v>3.6</v>
      </c>
      <c r="L946" s="576">
        <v>0</v>
      </c>
      <c r="M946" s="576">
        <v>0</v>
      </c>
      <c r="N946" s="575">
        <v>19.399999999999999</v>
      </c>
      <c r="O946" s="575">
        <v>4.5199999999999996</v>
      </c>
      <c r="P946" s="575">
        <v>0</v>
      </c>
      <c r="Q946" s="546" t="s">
        <v>119</v>
      </c>
      <c r="R946" s="576">
        <v>13.6</v>
      </c>
      <c r="S946" s="577">
        <v>45.2</v>
      </c>
      <c r="T946" s="546" t="s">
        <v>585</v>
      </c>
      <c r="U946" s="546" t="s">
        <v>248</v>
      </c>
      <c r="V946" s="577">
        <v>328</v>
      </c>
      <c r="W946" s="576">
        <v>69.2</v>
      </c>
      <c r="X946" s="546">
        <v>1</v>
      </c>
      <c r="Y946" s="546">
        <v>1</v>
      </c>
      <c r="Z946" s="546">
        <v>1</v>
      </c>
      <c r="AA946" s="546">
        <v>1</v>
      </c>
      <c r="AB946" s="471" t="s">
        <v>54</v>
      </c>
      <c r="AC946" s="471" t="s">
        <v>54</v>
      </c>
      <c r="AD946" s="471" t="s">
        <v>54</v>
      </c>
      <c r="AE946" s="471" t="s">
        <v>54</v>
      </c>
      <c r="AF946" s="471" t="s">
        <v>54</v>
      </c>
      <c r="AG946" s="471">
        <v>3</v>
      </c>
      <c r="AH946" s="578">
        <v>15.7875</v>
      </c>
      <c r="AI946" s="578">
        <v>17.315624999999997</v>
      </c>
      <c r="AJ946" s="578" t="s">
        <v>54</v>
      </c>
      <c r="AK946" s="579">
        <v>16.551562499999999</v>
      </c>
      <c r="AL946" s="576">
        <v>735.62499999999989</v>
      </c>
      <c r="AM946" s="576">
        <v>-0.78673784771005129</v>
      </c>
      <c r="AN946" s="546">
        <v>8</v>
      </c>
      <c r="AO946" s="542"/>
    </row>
    <row r="947" spans="1:325" x14ac:dyDescent="0.25">
      <c r="A947" s="537"/>
      <c r="B947" s="495" t="s">
        <v>583</v>
      </c>
      <c r="C947" s="495" t="s">
        <v>584</v>
      </c>
      <c r="D947" s="473" t="s">
        <v>362</v>
      </c>
      <c r="E947" s="546" t="s">
        <v>572</v>
      </c>
      <c r="F947" s="577">
        <v>84</v>
      </c>
      <c r="G947" s="577">
        <v>219</v>
      </c>
      <c r="H947" s="577">
        <v>86.5</v>
      </c>
      <c r="I947" s="546" t="s">
        <v>120</v>
      </c>
      <c r="J947" s="576">
        <v>0</v>
      </c>
      <c r="K947" s="576">
        <v>0</v>
      </c>
      <c r="L947" s="576">
        <v>0</v>
      </c>
      <c r="M947" s="576">
        <v>0</v>
      </c>
      <c r="N947" s="575">
        <v>20.399999999999999</v>
      </c>
      <c r="O947" s="575">
        <v>4.8499999999999996</v>
      </c>
      <c r="P947" s="575">
        <v>0</v>
      </c>
      <c r="Q947" s="546" t="s">
        <v>130</v>
      </c>
      <c r="R947" s="576">
        <v>15</v>
      </c>
      <c r="S947" s="577">
        <v>44</v>
      </c>
      <c r="T947" s="546" t="s">
        <v>142</v>
      </c>
      <c r="U947" s="546" t="s">
        <v>248</v>
      </c>
      <c r="V947" s="577" t="s">
        <v>307</v>
      </c>
      <c r="W947" s="576" t="s">
        <v>307</v>
      </c>
      <c r="X947" s="546">
        <v>1</v>
      </c>
      <c r="Y947" s="546">
        <v>1</v>
      </c>
      <c r="Z947" s="546">
        <v>1</v>
      </c>
      <c r="AA947" s="546">
        <v>1</v>
      </c>
      <c r="AB947" s="471" t="s">
        <v>54</v>
      </c>
      <c r="AC947" s="471" t="s">
        <v>54</v>
      </c>
      <c r="AD947" s="471" t="s">
        <v>54</v>
      </c>
      <c r="AE947" s="471" t="s">
        <v>54</v>
      </c>
      <c r="AF947" s="471" t="s">
        <v>54</v>
      </c>
      <c r="AG947" s="471">
        <v>1</v>
      </c>
      <c r="AH947" s="578">
        <v>23.46</v>
      </c>
      <c r="AI947" s="578">
        <v>21.22</v>
      </c>
      <c r="AJ947" s="578" t="s">
        <v>54</v>
      </c>
      <c r="AK947" s="579">
        <v>22.34</v>
      </c>
      <c r="AL947" s="576">
        <v>992.88888888888903</v>
      </c>
      <c r="AM947" s="576">
        <v>9.8868666994589454</v>
      </c>
      <c r="AN947" s="546">
        <v>5</v>
      </c>
      <c r="AO947" s="542"/>
    </row>
    <row r="948" spans="1:325" x14ac:dyDescent="0.25">
      <c r="A948" s="537"/>
      <c r="B948" s="495" t="s">
        <v>583</v>
      </c>
      <c r="C948" s="495" t="s">
        <v>584</v>
      </c>
      <c r="D948" s="473" t="s">
        <v>362</v>
      </c>
      <c r="E948" s="454" t="s">
        <v>536</v>
      </c>
      <c r="F948" s="717">
        <v>70</v>
      </c>
      <c r="G948" s="717">
        <v>251.3</v>
      </c>
      <c r="H948" s="717">
        <v>96</v>
      </c>
      <c r="I948" s="454" t="s">
        <v>120</v>
      </c>
      <c r="J948" s="716">
        <v>0</v>
      </c>
      <c r="K948" s="716">
        <v>0</v>
      </c>
      <c r="L948" s="716">
        <v>0</v>
      </c>
      <c r="M948" s="716">
        <v>0</v>
      </c>
      <c r="N948" s="715">
        <v>15.8</v>
      </c>
      <c r="O948" s="715">
        <v>4.1500000000000004</v>
      </c>
      <c r="P948" s="715">
        <v>0</v>
      </c>
      <c r="Q948" s="454" t="s">
        <v>398</v>
      </c>
      <c r="R948" s="716">
        <v>14</v>
      </c>
      <c r="S948" s="717">
        <v>35</v>
      </c>
      <c r="T948" s="454" t="s">
        <v>142</v>
      </c>
      <c r="U948" s="454" t="s">
        <v>248</v>
      </c>
      <c r="V948" s="717">
        <v>383.7</v>
      </c>
      <c r="W948" s="716">
        <v>73.7</v>
      </c>
      <c r="X948" s="454">
        <v>1</v>
      </c>
      <c r="Y948" s="454">
        <v>3</v>
      </c>
      <c r="Z948" s="454">
        <v>1</v>
      </c>
      <c r="AA948" s="454">
        <v>1</v>
      </c>
      <c r="AB948" s="689" t="s">
        <v>54</v>
      </c>
      <c r="AC948" s="689" t="s">
        <v>54</v>
      </c>
      <c r="AD948" s="689" t="s">
        <v>54</v>
      </c>
      <c r="AE948" s="689" t="s">
        <v>54</v>
      </c>
      <c r="AF948" s="689" t="s">
        <v>54</v>
      </c>
      <c r="AG948" s="689">
        <v>1</v>
      </c>
      <c r="AH948" s="718">
        <v>19.600000000000001</v>
      </c>
      <c r="AI948" s="718">
        <v>19.2</v>
      </c>
      <c r="AJ948" s="718" t="s">
        <v>54</v>
      </c>
      <c r="AK948" s="719">
        <v>19.399999999999999</v>
      </c>
      <c r="AL948" s="716">
        <v>862.22222222222217</v>
      </c>
      <c r="AM948" s="716">
        <v>7.8976640711901931</v>
      </c>
      <c r="AN948" s="454">
        <v>3</v>
      </c>
      <c r="AO948" s="542"/>
    </row>
    <row r="949" spans="1:325" s="614" customFormat="1" ht="16.5" thickBot="1" x14ac:dyDescent="0.3">
      <c r="A949" s="537"/>
      <c r="B949" s="495" t="s">
        <v>583</v>
      </c>
      <c r="C949" s="495" t="s">
        <v>584</v>
      </c>
      <c r="D949" s="474" t="s">
        <v>362</v>
      </c>
      <c r="E949" s="720" t="s">
        <v>377</v>
      </c>
      <c r="F949" s="806">
        <v>81.5</v>
      </c>
      <c r="G949" s="807">
        <v>225.54750000000001</v>
      </c>
      <c r="H949" s="807">
        <v>93.993333333333339</v>
      </c>
      <c r="I949" s="720" t="s">
        <v>124</v>
      </c>
      <c r="J949" s="808">
        <v>6.2166666666666659</v>
      </c>
      <c r="K949" s="808">
        <v>0.73333333333333339</v>
      </c>
      <c r="L949" s="808">
        <v>0.24818181818181817</v>
      </c>
      <c r="M949" s="808">
        <v>0.11374999999999999</v>
      </c>
      <c r="N949" s="808">
        <v>17.876666666666669</v>
      </c>
      <c r="O949" s="808">
        <v>4.6675000000000004</v>
      </c>
      <c r="P949" s="808">
        <v>0.36833333333333335</v>
      </c>
      <c r="Q949" s="720" t="s">
        <v>123</v>
      </c>
      <c r="R949" s="808">
        <v>13.883333333333333</v>
      </c>
      <c r="S949" s="809">
        <v>38.155833333333334</v>
      </c>
      <c r="T949" s="720" t="s">
        <v>246</v>
      </c>
      <c r="U949" s="720" t="s">
        <v>245</v>
      </c>
      <c r="V949" s="807">
        <v>343.14272727272731</v>
      </c>
      <c r="W949" s="808">
        <v>70.544545454545471</v>
      </c>
      <c r="X949" s="721">
        <v>3</v>
      </c>
      <c r="Y949" s="721">
        <v>3</v>
      </c>
      <c r="Z949" s="721">
        <v>5</v>
      </c>
      <c r="AA949" s="721">
        <v>1</v>
      </c>
      <c r="AB949" s="691" t="s">
        <v>54</v>
      </c>
      <c r="AC949" s="691" t="s">
        <v>54</v>
      </c>
      <c r="AD949" s="691" t="s">
        <v>54</v>
      </c>
      <c r="AE949" s="691" t="s">
        <v>54</v>
      </c>
      <c r="AF949" s="691" t="s">
        <v>54</v>
      </c>
      <c r="AG949" s="691">
        <v>7</v>
      </c>
      <c r="AH949" s="722">
        <v>19.110937500000002</v>
      </c>
      <c r="AI949" s="722">
        <v>19.773385416666663</v>
      </c>
      <c r="AJ949" s="722" t="s">
        <v>54</v>
      </c>
      <c r="AK949" s="722">
        <v>19.442161458333331</v>
      </c>
      <c r="AL949" s="723">
        <v>864.09606481481467</v>
      </c>
      <c r="AM949" s="723">
        <v>10.186892025320358</v>
      </c>
      <c r="AN949" s="720">
        <v>5</v>
      </c>
      <c r="AO949" s="542"/>
      <c r="AP949" s="765"/>
      <c r="AQ949" s="765"/>
      <c r="AR949" s="765"/>
      <c r="AS949" s="765"/>
      <c r="AT949" s="765"/>
      <c r="AU949" s="765"/>
      <c r="AV949" s="765"/>
      <c r="AW949" s="765"/>
      <c r="AX949" s="765"/>
      <c r="AY949" s="765"/>
      <c r="AZ949" s="765"/>
      <c r="BA949" s="765"/>
      <c r="BB949" s="765"/>
      <c r="BC949" s="765"/>
      <c r="BD949" s="765"/>
      <c r="BE949" s="765"/>
      <c r="BF949" s="765"/>
      <c r="BG949" s="765"/>
      <c r="BH949" s="765"/>
      <c r="BI949" s="765"/>
      <c r="BJ949" s="765"/>
      <c r="BK949" s="765"/>
      <c r="BL949" s="765"/>
      <c r="BM949" s="765"/>
      <c r="BN949" s="765"/>
      <c r="BO949" s="765"/>
      <c r="BP949" s="765"/>
      <c r="BQ949" s="765"/>
      <c r="BR949" s="765"/>
      <c r="BS949" s="765"/>
      <c r="BT949" s="765"/>
      <c r="BU949" s="765"/>
      <c r="BV949" s="765"/>
      <c r="BW949" s="765"/>
      <c r="BX949" s="765"/>
      <c r="BY949" s="765"/>
      <c r="BZ949" s="765"/>
      <c r="CA949" s="765"/>
      <c r="CB949" s="765"/>
      <c r="CC949" s="765"/>
      <c r="CD949" s="765"/>
      <c r="CE949" s="765"/>
      <c r="CF949" s="765"/>
      <c r="CG949" s="765"/>
      <c r="CH949" s="765"/>
      <c r="CI949" s="765"/>
      <c r="CJ949" s="765"/>
      <c r="CK949" s="765"/>
      <c r="CL949" s="765"/>
      <c r="CM949" s="765"/>
      <c r="CN949" s="765"/>
      <c r="CO949" s="765"/>
      <c r="CP949" s="765"/>
      <c r="CQ949" s="765"/>
      <c r="CR949" s="765"/>
      <c r="CS949" s="765"/>
      <c r="CT949" s="765"/>
      <c r="CU949" s="765"/>
      <c r="CV949" s="765"/>
      <c r="CW949" s="765"/>
      <c r="CX949" s="765"/>
      <c r="CY949" s="765"/>
      <c r="CZ949" s="765"/>
      <c r="DA949" s="765"/>
      <c r="DB949" s="765"/>
      <c r="DC949" s="765"/>
      <c r="DD949" s="765"/>
      <c r="DE949" s="765"/>
      <c r="DF949" s="765"/>
      <c r="DG949" s="765"/>
      <c r="DH949" s="765"/>
      <c r="DI949" s="765"/>
      <c r="DJ949" s="765"/>
      <c r="DK949" s="765"/>
      <c r="DL949" s="765"/>
      <c r="DM949" s="765"/>
      <c r="DN949" s="765"/>
      <c r="DO949" s="765"/>
      <c r="DP949" s="765"/>
      <c r="DQ949" s="765"/>
      <c r="DR949" s="765"/>
      <c r="DS949" s="765"/>
      <c r="DT949" s="765"/>
      <c r="DU949" s="765"/>
      <c r="DV949" s="765"/>
      <c r="DW949" s="765"/>
      <c r="DX949" s="765"/>
      <c r="DY949" s="765"/>
      <c r="DZ949" s="765"/>
      <c r="EA949" s="765"/>
      <c r="EB949" s="765"/>
      <c r="EC949" s="765"/>
      <c r="ED949" s="765"/>
      <c r="EE949" s="765"/>
      <c r="EF949" s="765"/>
      <c r="EG949" s="765"/>
      <c r="EH949" s="765"/>
      <c r="EI949" s="765"/>
      <c r="EJ949" s="765"/>
      <c r="EK949" s="765"/>
      <c r="EL949" s="765"/>
      <c r="EM949" s="765"/>
      <c r="EN949" s="765"/>
      <c r="EO949" s="765"/>
      <c r="EP949" s="765"/>
      <c r="EQ949" s="765"/>
      <c r="ER949" s="765"/>
      <c r="ES949" s="765"/>
      <c r="ET949" s="765"/>
      <c r="EU949" s="765"/>
      <c r="EV949" s="765"/>
      <c r="EW949" s="765"/>
      <c r="EX949" s="765"/>
      <c r="EY949" s="765"/>
      <c r="EZ949" s="765"/>
      <c r="FA949" s="765"/>
      <c r="FB949" s="765"/>
      <c r="FC949" s="765"/>
      <c r="FD949" s="765"/>
      <c r="FE949" s="765"/>
      <c r="FF949" s="765"/>
      <c r="FG949" s="765"/>
      <c r="FH949" s="765"/>
      <c r="FI949" s="765"/>
      <c r="FJ949" s="765"/>
      <c r="FK949" s="765"/>
      <c r="FL949" s="765"/>
      <c r="FM949" s="765"/>
      <c r="FN949" s="765"/>
      <c r="FO949" s="765"/>
      <c r="FP949" s="765"/>
      <c r="FQ949" s="765"/>
      <c r="FR949" s="765"/>
      <c r="FS949" s="765"/>
      <c r="FT949" s="765"/>
      <c r="FU949" s="765"/>
      <c r="FV949" s="765"/>
      <c r="FW949" s="765"/>
      <c r="FX949" s="765"/>
      <c r="FY949" s="765"/>
      <c r="FZ949" s="765"/>
      <c r="GA949" s="765"/>
      <c r="GB949" s="765"/>
      <c r="GC949" s="765"/>
      <c r="GD949" s="765"/>
      <c r="GE949" s="765"/>
      <c r="GF949" s="765"/>
      <c r="GG949" s="765"/>
      <c r="GH949" s="765"/>
      <c r="GI949" s="765"/>
      <c r="GJ949" s="765"/>
      <c r="GK949" s="765"/>
      <c r="GL949" s="765"/>
      <c r="GM949" s="765"/>
      <c r="GN949" s="765"/>
      <c r="GO949" s="765"/>
      <c r="GP949" s="765"/>
      <c r="GQ949" s="765"/>
      <c r="GR949" s="765"/>
      <c r="GS949" s="765"/>
      <c r="GT949" s="765"/>
      <c r="GU949" s="765"/>
      <c r="GV949" s="765"/>
      <c r="GW949" s="765"/>
      <c r="GX949" s="765"/>
      <c r="GY949" s="765"/>
      <c r="GZ949" s="765"/>
      <c r="HA949" s="765"/>
      <c r="HB949" s="765"/>
      <c r="HC949" s="765"/>
      <c r="HD949" s="765"/>
      <c r="HE949" s="765"/>
      <c r="HF949" s="765"/>
      <c r="HG949" s="765"/>
      <c r="HH949" s="765"/>
      <c r="HI949" s="765"/>
      <c r="HJ949" s="765"/>
      <c r="HK949" s="765"/>
      <c r="HL949" s="765"/>
      <c r="HM949" s="765"/>
      <c r="HN949" s="765"/>
      <c r="HO949" s="765"/>
      <c r="HP949" s="765"/>
      <c r="HQ949" s="765"/>
      <c r="HR949" s="765"/>
      <c r="HS949" s="765"/>
      <c r="HT949" s="765"/>
      <c r="HU949" s="765"/>
      <c r="HV949" s="765"/>
      <c r="HW949" s="765"/>
      <c r="HX949" s="765"/>
      <c r="HY949" s="765"/>
      <c r="HZ949" s="765"/>
      <c r="IA949" s="765"/>
      <c r="IB949" s="765"/>
      <c r="IC949" s="765"/>
      <c r="ID949" s="765"/>
      <c r="IE949" s="765"/>
      <c r="IF949" s="765"/>
      <c r="IG949" s="765"/>
      <c r="IH949" s="765"/>
      <c r="II949" s="765"/>
      <c r="IJ949" s="765"/>
      <c r="IK949" s="765"/>
      <c r="IL949" s="765"/>
      <c r="IM949" s="765"/>
      <c r="IN949" s="765"/>
      <c r="IO949" s="765"/>
      <c r="IP949" s="765"/>
      <c r="IQ949" s="765"/>
      <c r="IR949" s="765"/>
      <c r="IS949" s="765"/>
      <c r="IT949" s="765"/>
      <c r="IU949" s="765"/>
      <c r="IV949" s="765"/>
      <c r="IW949" s="765"/>
      <c r="IX949" s="765"/>
      <c r="IY949" s="765"/>
      <c r="IZ949" s="765"/>
      <c r="JA949" s="765"/>
      <c r="JB949" s="765"/>
      <c r="JC949" s="765"/>
      <c r="JD949" s="765"/>
      <c r="JE949" s="765"/>
      <c r="JF949" s="765"/>
      <c r="JG949" s="765"/>
      <c r="JH949" s="765"/>
      <c r="JI949" s="765"/>
      <c r="JJ949" s="765"/>
      <c r="JK949" s="765"/>
      <c r="JL949" s="765"/>
      <c r="JM949" s="765"/>
      <c r="JN949" s="765"/>
      <c r="JO949" s="765"/>
      <c r="JP949" s="765"/>
      <c r="JQ949" s="765"/>
      <c r="JR949" s="765"/>
      <c r="JS949" s="765"/>
      <c r="JT949" s="765"/>
      <c r="JU949" s="765"/>
      <c r="JV949" s="765"/>
      <c r="JW949" s="765"/>
      <c r="JX949" s="765"/>
      <c r="JY949" s="765"/>
      <c r="JZ949" s="765"/>
      <c r="KA949" s="765"/>
      <c r="KB949" s="765"/>
      <c r="KC949" s="765"/>
      <c r="KD949" s="765"/>
      <c r="KE949" s="765"/>
      <c r="KF949" s="765"/>
      <c r="KG949" s="765"/>
      <c r="KH949" s="765"/>
      <c r="KI949" s="765"/>
      <c r="KJ949" s="765"/>
      <c r="KK949" s="765"/>
      <c r="KL949" s="765"/>
      <c r="KM949" s="765"/>
      <c r="KN949" s="765"/>
      <c r="KO949" s="765"/>
      <c r="KP949" s="765"/>
      <c r="KQ949" s="765"/>
      <c r="KR949" s="765"/>
      <c r="KS949" s="765"/>
      <c r="KT949" s="765"/>
      <c r="KU949" s="765"/>
      <c r="KV949" s="765"/>
      <c r="KW949" s="765"/>
      <c r="KX949" s="765"/>
      <c r="KY949" s="765"/>
      <c r="KZ949" s="765"/>
      <c r="LA949" s="765"/>
      <c r="LB949" s="765"/>
      <c r="LC949" s="765"/>
      <c r="LD949" s="765"/>
      <c r="LE949" s="765"/>
      <c r="LF949" s="765"/>
      <c r="LG949" s="765"/>
      <c r="LH949" s="765"/>
      <c r="LI949" s="765"/>
      <c r="LJ949" s="765"/>
      <c r="LK949" s="765"/>
      <c r="LL949" s="765"/>
      <c r="LM949" s="765"/>
    </row>
    <row r="950" spans="1:325" x14ac:dyDescent="0.25">
      <c r="A950" s="537"/>
      <c r="B950" s="495" t="s">
        <v>583</v>
      </c>
      <c r="C950" s="495" t="s">
        <v>584</v>
      </c>
      <c r="D950" s="472" t="s">
        <v>379</v>
      </c>
      <c r="E950" s="455" t="s">
        <v>496</v>
      </c>
      <c r="F950" s="712">
        <v>69</v>
      </c>
      <c r="G950" s="712">
        <v>211</v>
      </c>
      <c r="H950" s="712">
        <v>85</v>
      </c>
      <c r="I950" s="455" t="s">
        <v>127</v>
      </c>
      <c r="J950" s="711">
        <v>0</v>
      </c>
      <c r="K950" s="711">
        <v>0</v>
      </c>
      <c r="L950" s="711">
        <v>0</v>
      </c>
      <c r="M950" s="711">
        <v>0</v>
      </c>
      <c r="N950" s="710">
        <v>17.5</v>
      </c>
      <c r="O950" s="710">
        <v>4.9400000000000004</v>
      </c>
      <c r="P950" s="710">
        <v>0</v>
      </c>
      <c r="Q950" s="455" t="s">
        <v>119</v>
      </c>
      <c r="R950" s="711">
        <v>14</v>
      </c>
      <c r="S950" s="712">
        <v>35</v>
      </c>
      <c r="T950" s="455" t="s">
        <v>249</v>
      </c>
      <c r="U950" s="455" t="s">
        <v>248</v>
      </c>
      <c r="V950" s="712">
        <v>316</v>
      </c>
      <c r="W950" s="711">
        <v>68.319999999999993</v>
      </c>
      <c r="X950" s="455">
        <v>1</v>
      </c>
      <c r="Y950" s="455">
        <v>1</v>
      </c>
      <c r="Z950" s="455">
        <v>1</v>
      </c>
      <c r="AA950" s="455">
        <v>1</v>
      </c>
      <c r="AB950" s="683" t="s">
        <v>54</v>
      </c>
      <c r="AC950" s="683" t="s">
        <v>54</v>
      </c>
      <c r="AD950" s="683" t="s">
        <v>54</v>
      </c>
      <c r="AE950" s="683" t="s">
        <v>54</v>
      </c>
      <c r="AF950" s="683" t="s">
        <v>54</v>
      </c>
      <c r="AG950" s="683">
        <v>1</v>
      </c>
      <c r="AH950" s="713">
        <v>19.809999999999999</v>
      </c>
      <c r="AI950" s="713">
        <v>19.21</v>
      </c>
      <c r="AJ950" s="713" t="s">
        <v>54</v>
      </c>
      <c r="AK950" s="714">
        <v>19.509999999999998</v>
      </c>
      <c r="AL950" s="711">
        <v>867.1111111111112</v>
      </c>
      <c r="AM950" s="711">
        <v>5.6879739978331614</v>
      </c>
      <c r="AN950" s="455">
        <v>7</v>
      </c>
      <c r="AO950" s="542"/>
    </row>
    <row r="951" spans="1:325" x14ac:dyDescent="0.25">
      <c r="A951" s="537"/>
      <c r="B951" s="495" t="s">
        <v>583</v>
      </c>
      <c r="C951" s="495" t="s">
        <v>584</v>
      </c>
      <c r="D951" s="473" t="s">
        <v>379</v>
      </c>
      <c r="E951" s="546" t="s">
        <v>574</v>
      </c>
      <c r="F951" s="577">
        <v>85</v>
      </c>
      <c r="G951" s="577">
        <v>214</v>
      </c>
      <c r="H951" s="577">
        <v>95.9</v>
      </c>
      <c r="I951" s="546" t="s">
        <v>127</v>
      </c>
      <c r="J951" s="576">
        <v>4.4000000000000004</v>
      </c>
      <c r="K951" s="576">
        <v>0</v>
      </c>
      <c r="L951" s="576">
        <v>0</v>
      </c>
      <c r="M951" s="576">
        <v>0</v>
      </c>
      <c r="N951" s="575">
        <v>17.8</v>
      </c>
      <c r="O951" s="575">
        <v>4.8</v>
      </c>
      <c r="P951" s="575">
        <v>0.2</v>
      </c>
      <c r="Q951" s="546" t="s">
        <v>119</v>
      </c>
      <c r="R951" s="576">
        <v>14.4</v>
      </c>
      <c r="S951" s="577">
        <v>37.5</v>
      </c>
      <c r="T951" s="546" t="s">
        <v>249</v>
      </c>
      <c r="U951" s="576" t="s">
        <v>248</v>
      </c>
      <c r="V951" s="577">
        <v>310.89999999999998</v>
      </c>
      <c r="W951" s="576">
        <v>67.099999999999994</v>
      </c>
      <c r="X951" s="546">
        <v>1</v>
      </c>
      <c r="Y951" s="546">
        <v>3</v>
      </c>
      <c r="Z951" s="546">
        <v>1</v>
      </c>
      <c r="AA951" s="546">
        <v>1</v>
      </c>
      <c r="AB951" s="471" t="s">
        <v>54</v>
      </c>
      <c r="AC951" s="471" t="s">
        <v>54</v>
      </c>
      <c r="AD951" s="471" t="s">
        <v>54</v>
      </c>
      <c r="AE951" s="471" t="s">
        <v>54</v>
      </c>
      <c r="AF951" s="471" t="s">
        <v>54</v>
      </c>
      <c r="AG951" s="471">
        <v>3</v>
      </c>
      <c r="AH951" s="578">
        <v>22.15</v>
      </c>
      <c r="AI951" s="578">
        <v>21.95</v>
      </c>
      <c r="AJ951" s="578" t="s">
        <v>54</v>
      </c>
      <c r="AK951" s="579">
        <v>22.049999999999997</v>
      </c>
      <c r="AL951" s="576">
        <v>979.99999999999989</v>
      </c>
      <c r="AM951" s="576">
        <v>8.3538083538083399</v>
      </c>
      <c r="AN951" s="546">
        <v>5</v>
      </c>
      <c r="AO951" s="542"/>
    </row>
    <row r="952" spans="1:325" x14ac:dyDescent="0.25">
      <c r="A952" s="537"/>
      <c r="B952" s="495" t="s">
        <v>583</v>
      </c>
      <c r="C952" s="495" t="s">
        <v>584</v>
      </c>
      <c r="D952" s="473" t="s">
        <v>379</v>
      </c>
      <c r="E952" s="546" t="s">
        <v>394</v>
      </c>
      <c r="F952" s="577">
        <v>86</v>
      </c>
      <c r="G952" s="577">
        <v>206.8</v>
      </c>
      <c r="H952" s="577">
        <v>89.7</v>
      </c>
      <c r="I952" s="546" t="s">
        <v>370</v>
      </c>
      <c r="J952" s="576">
        <v>0</v>
      </c>
      <c r="K952" s="576">
        <v>2.2999999999999998</v>
      </c>
      <c r="L952" s="576">
        <v>0</v>
      </c>
      <c r="M952" s="576">
        <v>0</v>
      </c>
      <c r="N952" s="575">
        <v>18.399999999999999</v>
      </c>
      <c r="O952" s="575">
        <v>5.25</v>
      </c>
      <c r="P952" s="575">
        <v>1.1000000000000001</v>
      </c>
      <c r="Q952" s="546" t="s">
        <v>126</v>
      </c>
      <c r="R952" s="576">
        <v>13.2</v>
      </c>
      <c r="S952" s="577">
        <v>39.799999999999997</v>
      </c>
      <c r="T952" s="546" t="s">
        <v>249</v>
      </c>
      <c r="U952" s="546" t="s">
        <v>248</v>
      </c>
      <c r="V952" s="577">
        <v>382.5</v>
      </c>
      <c r="W952" s="576">
        <v>71.28</v>
      </c>
      <c r="X952" s="546">
        <v>1</v>
      </c>
      <c r="Y952" s="546">
        <v>1</v>
      </c>
      <c r="Z952" s="546">
        <v>1</v>
      </c>
      <c r="AA952" s="546">
        <v>1</v>
      </c>
      <c r="AB952" s="471" t="s">
        <v>54</v>
      </c>
      <c r="AC952" s="471" t="s">
        <v>54</v>
      </c>
      <c r="AD952" s="471" t="s">
        <v>54</v>
      </c>
      <c r="AE952" s="471" t="s">
        <v>54</v>
      </c>
      <c r="AF952" s="471" t="s">
        <v>54</v>
      </c>
      <c r="AG952" s="471">
        <v>1</v>
      </c>
      <c r="AH952" s="578">
        <v>15.579150579150578</v>
      </c>
      <c r="AI952" s="578">
        <v>16.337837837837842</v>
      </c>
      <c r="AJ952" s="578" t="s">
        <v>54</v>
      </c>
      <c r="AK952" s="579">
        <v>15.95849420849421</v>
      </c>
      <c r="AL952" s="576">
        <v>709.26640926640937</v>
      </c>
      <c r="AM952" s="576">
        <v>10.131894484412467</v>
      </c>
      <c r="AN952" s="546">
        <v>3</v>
      </c>
      <c r="AO952" s="542"/>
    </row>
    <row r="953" spans="1:325" x14ac:dyDescent="0.25">
      <c r="A953" s="537"/>
      <c r="B953" s="495" t="s">
        <v>583</v>
      </c>
      <c r="C953" s="495" t="s">
        <v>584</v>
      </c>
      <c r="D953" s="473" t="s">
        <v>379</v>
      </c>
      <c r="E953" s="546" t="s">
        <v>463</v>
      </c>
      <c r="F953" s="577">
        <v>69</v>
      </c>
      <c r="G953" s="577">
        <v>230.6</v>
      </c>
      <c r="H953" s="577">
        <v>92.3</v>
      </c>
      <c r="I953" s="546" t="s">
        <v>120</v>
      </c>
      <c r="J953" s="576">
        <v>7.1</v>
      </c>
      <c r="K953" s="576">
        <v>0</v>
      </c>
      <c r="L953" s="576">
        <v>0</v>
      </c>
      <c r="M953" s="576">
        <v>0</v>
      </c>
      <c r="N953" s="575">
        <v>19.100000000000001</v>
      </c>
      <c r="O953" s="575">
        <v>4.8</v>
      </c>
      <c r="P953" s="575">
        <v>0</v>
      </c>
      <c r="Q953" s="546" t="s">
        <v>119</v>
      </c>
      <c r="R953" s="576">
        <v>14.1</v>
      </c>
      <c r="S953" s="577">
        <v>38.200000000000003</v>
      </c>
      <c r="T953" s="546" t="s">
        <v>249</v>
      </c>
      <c r="U953" s="546" t="s">
        <v>54</v>
      </c>
      <c r="V953" s="577">
        <v>314</v>
      </c>
      <c r="W953" s="576">
        <v>62.6</v>
      </c>
      <c r="X953" s="546">
        <v>3</v>
      </c>
      <c r="Y953" s="546">
        <v>1</v>
      </c>
      <c r="Z953" s="546">
        <v>1</v>
      </c>
      <c r="AA953" s="546">
        <v>1</v>
      </c>
      <c r="AB953" s="471" t="s">
        <v>54</v>
      </c>
      <c r="AC953" s="471" t="s">
        <v>54</v>
      </c>
      <c r="AD953" s="471" t="s">
        <v>54</v>
      </c>
      <c r="AE953" s="471" t="s">
        <v>54</v>
      </c>
      <c r="AF953" s="471" t="s">
        <v>54</v>
      </c>
      <c r="AG953" s="471">
        <v>1</v>
      </c>
      <c r="AH953" s="578">
        <v>19.2</v>
      </c>
      <c r="AI953" s="578">
        <v>18.86</v>
      </c>
      <c r="AJ953" s="578" t="s">
        <v>54</v>
      </c>
      <c r="AK953" s="579">
        <v>19.03</v>
      </c>
      <c r="AL953" s="576">
        <v>845.77777777777783</v>
      </c>
      <c r="AM953" s="576">
        <v>7.544504097202605</v>
      </c>
      <c r="AN953" s="546">
        <v>3</v>
      </c>
      <c r="AO953" s="542"/>
    </row>
    <row r="954" spans="1:325" x14ac:dyDescent="0.25">
      <c r="A954" s="537"/>
      <c r="B954" s="495" t="s">
        <v>583</v>
      </c>
      <c r="C954" s="495" t="s">
        <v>584</v>
      </c>
      <c r="D954" s="473" t="s">
        <v>379</v>
      </c>
      <c r="E954" s="546" t="s">
        <v>434</v>
      </c>
      <c r="F954" s="577">
        <v>94</v>
      </c>
      <c r="G954" s="577">
        <v>216</v>
      </c>
      <c r="H954" s="577">
        <v>103</v>
      </c>
      <c r="I954" s="546" t="s">
        <v>127</v>
      </c>
      <c r="J954" s="576">
        <v>13.35</v>
      </c>
      <c r="K954" s="576">
        <v>2.41</v>
      </c>
      <c r="L954" s="576">
        <v>1.48</v>
      </c>
      <c r="M954" s="576">
        <v>0.46</v>
      </c>
      <c r="N954" s="575">
        <v>18.73</v>
      </c>
      <c r="O954" s="576">
        <v>4.8499999999999996</v>
      </c>
      <c r="P954" s="575">
        <v>0.43</v>
      </c>
      <c r="Q954" s="546" t="s">
        <v>130</v>
      </c>
      <c r="R954" s="576">
        <v>15</v>
      </c>
      <c r="S954" s="577">
        <v>41.15</v>
      </c>
      <c r="T954" s="546" t="s">
        <v>249</v>
      </c>
      <c r="U954" s="546" t="s">
        <v>248</v>
      </c>
      <c r="V954" s="577">
        <v>358</v>
      </c>
      <c r="W954" s="576">
        <v>72.069999999999993</v>
      </c>
      <c r="X954" s="546">
        <v>1</v>
      </c>
      <c r="Y954" s="546">
        <v>1</v>
      </c>
      <c r="Z954" s="546">
        <v>1</v>
      </c>
      <c r="AA954" s="546">
        <v>1</v>
      </c>
      <c r="AB954" s="471" t="s">
        <v>54</v>
      </c>
      <c r="AC954" s="471" t="s">
        <v>54</v>
      </c>
      <c r="AD954" s="471" t="s">
        <v>54</v>
      </c>
      <c r="AE954" s="471" t="s">
        <v>54</v>
      </c>
      <c r="AF954" s="471" t="s">
        <v>54</v>
      </c>
      <c r="AG954" s="471">
        <v>1</v>
      </c>
      <c r="AH954" s="578">
        <v>18.5625</v>
      </c>
      <c r="AI954" s="578">
        <v>20.146874999999998</v>
      </c>
      <c r="AJ954" s="578" t="s">
        <v>54</v>
      </c>
      <c r="AK954" s="579">
        <v>19.354687499999997</v>
      </c>
      <c r="AL954" s="576">
        <v>860.20833333333314</v>
      </c>
      <c r="AM954" s="576">
        <v>21.334116955627355</v>
      </c>
      <c r="AN954" s="546">
        <v>4</v>
      </c>
      <c r="AO954" s="542"/>
    </row>
    <row r="955" spans="1:325" x14ac:dyDescent="0.25">
      <c r="A955" s="537"/>
      <c r="B955" s="495" t="s">
        <v>583</v>
      </c>
      <c r="C955" s="495" t="s">
        <v>584</v>
      </c>
      <c r="D955" s="473" t="s">
        <v>379</v>
      </c>
      <c r="E955" s="546" t="s">
        <v>575</v>
      </c>
      <c r="F955" s="577">
        <v>83</v>
      </c>
      <c r="G955" s="577">
        <v>200</v>
      </c>
      <c r="H955" s="577">
        <v>100</v>
      </c>
      <c r="I955" s="546" t="s">
        <v>750</v>
      </c>
      <c r="J955" s="576">
        <v>9</v>
      </c>
      <c r="K955" s="576">
        <v>0</v>
      </c>
      <c r="L955" s="576">
        <v>0</v>
      </c>
      <c r="M955" s="576">
        <v>0</v>
      </c>
      <c r="N955" s="575">
        <v>18</v>
      </c>
      <c r="O955" s="576">
        <v>4.5</v>
      </c>
      <c r="P955" s="575">
        <v>0.5</v>
      </c>
      <c r="Q955" s="546" t="s">
        <v>388</v>
      </c>
      <c r="R955" s="576">
        <v>14</v>
      </c>
      <c r="S955" s="577">
        <v>41</v>
      </c>
      <c r="T955" s="546" t="s">
        <v>249</v>
      </c>
      <c r="U955" s="546" t="s">
        <v>248</v>
      </c>
      <c r="V955" s="577">
        <v>273.3</v>
      </c>
      <c r="W955" s="576">
        <v>72.5</v>
      </c>
      <c r="X955" s="546">
        <v>1</v>
      </c>
      <c r="Y955" s="546">
        <v>1</v>
      </c>
      <c r="Z955" s="546">
        <v>1</v>
      </c>
      <c r="AA955" s="546">
        <v>1</v>
      </c>
      <c r="AB955" s="471" t="s">
        <v>54</v>
      </c>
      <c r="AC955" s="471" t="s">
        <v>54</v>
      </c>
      <c r="AD955" s="471" t="s">
        <v>54</v>
      </c>
      <c r="AE955" s="471" t="s">
        <v>54</v>
      </c>
      <c r="AF955" s="471" t="s">
        <v>54</v>
      </c>
      <c r="AG955" s="471">
        <v>2</v>
      </c>
      <c r="AH955" s="578">
        <v>14.6</v>
      </c>
      <c r="AI955" s="578">
        <v>14.7</v>
      </c>
      <c r="AJ955" s="578" t="s">
        <v>54</v>
      </c>
      <c r="AK955" s="579">
        <v>14.649999999999999</v>
      </c>
      <c r="AL955" s="576">
        <v>651.11111111111097</v>
      </c>
      <c r="AM955" s="576">
        <v>8.1180811808117728</v>
      </c>
      <c r="AN955" s="546">
        <v>5</v>
      </c>
      <c r="AO955" s="542"/>
    </row>
    <row r="956" spans="1:325" x14ac:dyDescent="0.25">
      <c r="A956" s="537"/>
      <c r="B956" s="495" t="s">
        <v>583</v>
      </c>
      <c r="C956" s="495" t="s">
        <v>584</v>
      </c>
      <c r="D956" s="473" t="s">
        <v>379</v>
      </c>
      <c r="E956" s="546" t="s">
        <v>451</v>
      </c>
      <c r="F956" s="577">
        <v>74</v>
      </c>
      <c r="G956" s="577">
        <v>222</v>
      </c>
      <c r="H956" s="577">
        <v>80</v>
      </c>
      <c r="I956" s="546" t="s">
        <v>748</v>
      </c>
      <c r="J956" s="576">
        <v>0</v>
      </c>
      <c r="K956" s="576">
        <v>0</v>
      </c>
      <c r="L956" s="576">
        <v>0</v>
      </c>
      <c r="M956" s="576">
        <v>0</v>
      </c>
      <c r="N956" s="575">
        <v>19</v>
      </c>
      <c r="O956" s="576">
        <v>4.8</v>
      </c>
      <c r="P956" s="575">
        <v>0.8</v>
      </c>
      <c r="Q956" s="546" t="s">
        <v>119</v>
      </c>
      <c r="R956" s="576">
        <v>15.3</v>
      </c>
      <c r="S956" s="577">
        <v>36.299999999999997</v>
      </c>
      <c r="T956" s="546" t="s">
        <v>249</v>
      </c>
      <c r="U956" s="546" t="s">
        <v>248</v>
      </c>
      <c r="V956" s="577">
        <v>315.7</v>
      </c>
      <c r="W956" s="576">
        <v>67.599999999999994</v>
      </c>
      <c r="X956" s="546">
        <v>3</v>
      </c>
      <c r="Y956" s="546">
        <v>3</v>
      </c>
      <c r="Z956" s="546">
        <v>3</v>
      </c>
      <c r="AA956" s="546">
        <v>1</v>
      </c>
      <c r="AB956" s="471" t="s">
        <v>54</v>
      </c>
      <c r="AC956" s="471" t="s">
        <v>54</v>
      </c>
      <c r="AD956" s="471" t="s">
        <v>54</v>
      </c>
      <c r="AE956" s="471" t="s">
        <v>54</v>
      </c>
      <c r="AF956" s="471" t="s">
        <v>54</v>
      </c>
      <c r="AG956" s="471">
        <v>3</v>
      </c>
      <c r="AH956" s="578">
        <v>22.747499999999999</v>
      </c>
      <c r="AI956" s="578">
        <v>21.202500000000001</v>
      </c>
      <c r="AJ956" s="578" t="s">
        <v>54</v>
      </c>
      <c r="AK956" s="579">
        <v>21.975000000000001</v>
      </c>
      <c r="AL956" s="576">
        <v>976.66666666666663</v>
      </c>
      <c r="AM956" s="576">
        <v>13.061933243295371</v>
      </c>
      <c r="AN956" s="546">
        <v>1</v>
      </c>
      <c r="AO956" s="542"/>
    </row>
    <row r="957" spans="1:325" x14ac:dyDescent="0.25">
      <c r="A957" s="537"/>
      <c r="B957" s="495" t="s">
        <v>583</v>
      </c>
      <c r="C957" s="495" t="s">
        <v>584</v>
      </c>
      <c r="D957" s="473" t="s">
        <v>379</v>
      </c>
      <c r="E957" s="546" t="s">
        <v>380</v>
      </c>
      <c r="F957" s="577">
        <v>84</v>
      </c>
      <c r="G957" s="577">
        <v>234.6</v>
      </c>
      <c r="H957" s="577">
        <v>91.6</v>
      </c>
      <c r="I957" s="546" t="s">
        <v>127</v>
      </c>
      <c r="J957" s="576">
        <v>2.2999999999999998</v>
      </c>
      <c r="K957" s="576">
        <v>0</v>
      </c>
      <c r="L957" s="576">
        <v>0</v>
      </c>
      <c r="M957" s="576">
        <v>0</v>
      </c>
      <c r="N957" s="575">
        <v>20.2</v>
      </c>
      <c r="O957" s="576">
        <v>4.8</v>
      </c>
      <c r="P957" s="575">
        <v>0.5</v>
      </c>
      <c r="Q957" s="546" t="s">
        <v>119</v>
      </c>
      <c r="R957" s="576">
        <v>14</v>
      </c>
      <c r="S957" s="577">
        <v>39.200000000000003</v>
      </c>
      <c r="T957" s="546" t="s">
        <v>249</v>
      </c>
      <c r="U957" s="546" t="s">
        <v>248</v>
      </c>
      <c r="V957" s="577">
        <v>383</v>
      </c>
      <c r="W957" s="576">
        <v>73.400000000000006</v>
      </c>
      <c r="X957" s="546">
        <v>1</v>
      </c>
      <c r="Y957" s="546">
        <v>1</v>
      </c>
      <c r="Z957" s="546">
        <v>3</v>
      </c>
      <c r="AA957" s="546">
        <v>1</v>
      </c>
      <c r="AB957" s="471" t="s">
        <v>54</v>
      </c>
      <c r="AC957" s="471" t="s">
        <v>54</v>
      </c>
      <c r="AD957" s="471" t="s">
        <v>54</v>
      </c>
      <c r="AE957" s="471" t="s">
        <v>54</v>
      </c>
      <c r="AF957" s="471" t="s">
        <v>54</v>
      </c>
      <c r="AG957" s="471">
        <v>1</v>
      </c>
      <c r="AH957" s="578">
        <v>20.45</v>
      </c>
      <c r="AI957" s="578">
        <v>21.38</v>
      </c>
      <c r="AJ957" s="578" t="s">
        <v>54</v>
      </c>
      <c r="AK957" s="579">
        <v>20.914999999999999</v>
      </c>
      <c r="AL957" s="576">
        <v>929.55555555555554</v>
      </c>
      <c r="AM957" s="576">
        <v>12.174845803164407</v>
      </c>
      <c r="AN957" s="546">
        <v>3</v>
      </c>
      <c r="AO957" s="542"/>
    </row>
    <row r="958" spans="1:325" x14ac:dyDescent="0.25">
      <c r="A958" s="537"/>
      <c r="B958" s="495" t="s">
        <v>583</v>
      </c>
      <c r="C958" s="495" t="s">
        <v>584</v>
      </c>
      <c r="D958" s="473" t="s">
        <v>379</v>
      </c>
      <c r="E958" s="546" t="s">
        <v>576</v>
      </c>
      <c r="F958" s="577">
        <v>83</v>
      </c>
      <c r="G958" s="577">
        <v>226.6</v>
      </c>
      <c r="H958" s="577">
        <v>80.5</v>
      </c>
      <c r="I958" s="546" t="s">
        <v>127</v>
      </c>
      <c r="J958" s="576">
        <v>0</v>
      </c>
      <c r="K958" s="576">
        <v>0</v>
      </c>
      <c r="L958" s="576">
        <v>0</v>
      </c>
      <c r="M958" s="576">
        <v>0</v>
      </c>
      <c r="N958" s="575">
        <v>19.100000000000001</v>
      </c>
      <c r="O958" s="575">
        <v>4.93</v>
      </c>
      <c r="P958" s="575">
        <v>0</v>
      </c>
      <c r="Q958" s="546" t="s">
        <v>119</v>
      </c>
      <c r="R958" s="576">
        <v>14</v>
      </c>
      <c r="S958" s="577">
        <v>41</v>
      </c>
      <c r="T958" s="546" t="s">
        <v>249</v>
      </c>
      <c r="U958" s="546" t="s">
        <v>248</v>
      </c>
      <c r="V958" s="577">
        <v>370.2</v>
      </c>
      <c r="W958" s="576">
        <v>70.150000000000006</v>
      </c>
      <c r="X958" s="546">
        <v>1</v>
      </c>
      <c r="Y958" s="546">
        <v>1</v>
      </c>
      <c r="Z958" s="546">
        <v>1</v>
      </c>
      <c r="AA958" s="546">
        <v>1</v>
      </c>
      <c r="AB958" s="471" t="s">
        <v>54</v>
      </c>
      <c r="AC958" s="471" t="s">
        <v>54</v>
      </c>
      <c r="AD958" s="471" t="s">
        <v>54</v>
      </c>
      <c r="AE958" s="471" t="s">
        <v>54</v>
      </c>
      <c r="AF958" s="471" t="s">
        <v>54</v>
      </c>
      <c r="AG958" s="471">
        <v>3</v>
      </c>
      <c r="AH958" s="578">
        <v>19.399999999999999</v>
      </c>
      <c r="AI958" s="578">
        <v>20.3</v>
      </c>
      <c r="AJ958" s="578" t="s">
        <v>54</v>
      </c>
      <c r="AK958" s="579">
        <v>19.850000000000001</v>
      </c>
      <c r="AL958" s="576">
        <v>882.22222222222229</v>
      </c>
      <c r="AM958" s="576">
        <v>-4.198841698841683</v>
      </c>
      <c r="AN958" s="546">
        <v>8</v>
      </c>
      <c r="AO958" s="542"/>
    </row>
    <row r="959" spans="1:325" x14ac:dyDescent="0.25">
      <c r="A959" s="537"/>
      <c r="B959" s="495" t="s">
        <v>583</v>
      </c>
      <c r="C959" s="495" t="s">
        <v>584</v>
      </c>
      <c r="D959" s="473" t="s">
        <v>379</v>
      </c>
      <c r="E959" s="546" t="s">
        <v>437</v>
      </c>
      <c r="F959" s="577">
        <v>89</v>
      </c>
      <c r="G959" s="577">
        <v>229.5</v>
      </c>
      <c r="H959" s="577">
        <v>87.7</v>
      </c>
      <c r="I959" s="546" t="s">
        <v>127</v>
      </c>
      <c r="J959" s="576">
        <v>0</v>
      </c>
      <c r="K959" s="576">
        <v>0</v>
      </c>
      <c r="L959" s="576">
        <v>0</v>
      </c>
      <c r="M959" s="576">
        <v>0</v>
      </c>
      <c r="N959" s="575">
        <v>17.82</v>
      </c>
      <c r="O959" s="575">
        <v>4.7300000000000004</v>
      </c>
      <c r="P959" s="575">
        <v>0</v>
      </c>
      <c r="Q959" s="546" t="s">
        <v>130</v>
      </c>
      <c r="R959" s="576">
        <v>13.8</v>
      </c>
      <c r="S959" s="577">
        <v>39.1</v>
      </c>
      <c r="T959" s="546" t="s">
        <v>249</v>
      </c>
      <c r="U959" s="576" t="s">
        <v>248</v>
      </c>
      <c r="V959" s="577">
        <v>373</v>
      </c>
      <c r="W959" s="576">
        <v>75.41</v>
      </c>
      <c r="X959" s="546">
        <v>1</v>
      </c>
      <c r="Y959" s="546">
        <v>1</v>
      </c>
      <c r="Z959" s="546">
        <v>1</v>
      </c>
      <c r="AA959" s="546">
        <v>1</v>
      </c>
      <c r="AB959" s="471" t="s">
        <v>54</v>
      </c>
      <c r="AC959" s="471" t="s">
        <v>54</v>
      </c>
      <c r="AD959" s="471" t="s">
        <v>54</v>
      </c>
      <c r="AE959" s="471" t="s">
        <v>54</v>
      </c>
      <c r="AF959" s="471" t="s">
        <v>54</v>
      </c>
      <c r="AG959" s="471">
        <v>2</v>
      </c>
      <c r="AH959" s="578">
        <v>21.97</v>
      </c>
      <c r="AI959" s="578">
        <v>22.164999999999999</v>
      </c>
      <c r="AJ959" s="578" t="s">
        <v>54</v>
      </c>
      <c r="AK959" s="579">
        <v>22.067499999999999</v>
      </c>
      <c r="AL959" s="576">
        <v>980.77777777777771</v>
      </c>
      <c r="AM959" s="576">
        <v>26.570117579581272</v>
      </c>
      <c r="AN959" s="546">
        <v>4</v>
      </c>
      <c r="AO959" s="542"/>
    </row>
    <row r="960" spans="1:325" x14ac:dyDescent="0.25">
      <c r="A960" s="537"/>
      <c r="B960" s="495" t="s">
        <v>583</v>
      </c>
      <c r="C960" s="495" t="s">
        <v>584</v>
      </c>
      <c r="D960" s="473" t="s">
        <v>379</v>
      </c>
      <c r="E960" s="546" t="s">
        <v>578</v>
      </c>
      <c r="F960" s="577">
        <v>97</v>
      </c>
      <c r="G960" s="577">
        <v>208</v>
      </c>
      <c r="H960" s="577">
        <v>73</v>
      </c>
      <c r="I960" s="546" t="s">
        <v>120</v>
      </c>
      <c r="J960" s="576">
        <v>10.5</v>
      </c>
      <c r="K960" s="576">
        <v>0</v>
      </c>
      <c r="L960" s="576">
        <v>0</v>
      </c>
      <c r="M960" s="576">
        <v>0</v>
      </c>
      <c r="N960" s="575">
        <v>20.5</v>
      </c>
      <c r="O960" s="575">
        <v>4.8600000000000003</v>
      </c>
      <c r="P960" s="575">
        <v>0.8</v>
      </c>
      <c r="Q960" s="546" t="s">
        <v>130</v>
      </c>
      <c r="R960" s="576">
        <v>14.8</v>
      </c>
      <c r="S960" s="577">
        <v>43.8</v>
      </c>
      <c r="T960" s="546" t="s">
        <v>249</v>
      </c>
      <c r="U960" s="546" t="s">
        <v>248</v>
      </c>
      <c r="V960" s="577" t="s">
        <v>308</v>
      </c>
      <c r="W960" s="576" t="s">
        <v>308</v>
      </c>
      <c r="X960" s="546">
        <v>1</v>
      </c>
      <c r="Y960" s="546">
        <v>1</v>
      </c>
      <c r="Z960" s="546">
        <v>1</v>
      </c>
      <c r="AA960" s="546">
        <v>1</v>
      </c>
      <c r="AB960" s="471" t="s">
        <v>54</v>
      </c>
      <c r="AC960" s="471" t="s">
        <v>54</v>
      </c>
      <c r="AD960" s="471" t="s">
        <v>54</v>
      </c>
      <c r="AE960" s="471" t="s">
        <v>54</v>
      </c>
      <c r="AF960" s="471" t="s">
        <v>54</v>
      </c>
      <c r="AG960" s="471">
        <v>1</v>
      </c>
      <c r="AH960" s="578">
        <v>22.85</v>
      </c>
      <c r="AI960" s="578">
        <v>23.75</v>
      </c>
      <c r="AJ960" s="578" t="s">
        <v>54</v>
      </c>
      <c r="AK960" s="579">
        <v>23.3</v>
      </c>
      <c r="AL960" s="576">
        <v>1035.5555555555557</v>
      </c>
      <c r="AM960" s="576">
        <v>20.958083832335344</v>
      </c>
      <c r="AN960" s="546">
        <v>4</v>
      </c>
      <c r="AO960" s="542"/>
    </row>
    <row r="961" spans="1:325" x14ac:dyDescent="0.25">
      <c r="A961" s="537"/>
      <c r="B961" s="495" t="s">
        <v>583</v>
      </c>
      <c r="C961" s="495" t="s">
        <v>584</v>
      </c>
      <c r="D961" s="473" t="s">
        <v>379</v>
      </c>
      <c r="E961" s="454" t="s">
        <v>579</v>
      </c>
      <c r="F961" s="717">
        <v>74</v>
      </c>
      <c r="G961" s="717">
        <v>239</v>
      </c>
      <c r="H961" s="717">
        <v>87</v>
      </c>
      <c r="I961" s="454" t="s">
        <v>120</v>
      </c>
      <c r="J961" s="716">
        <v>0</v>
      </c>
      <c r="K961" s="716">
        <v>0</v>
      </c>
      <c r="L961" s="716">
        <v>0</v>
      </c>
      <c r="M961" s="716">
        <v>0</v>
      </c>
      <c r="N961" s="715">
        <v>16.5</v>
      </c>
      <c r="O961" s="715">
        <v>4.8</v>
      </c>
      <c r="P961" s="715">
        <v>0</v>
      </c>
      <c r="Q961" s="454" t="s">
        <v>130</v>
      </c>
      <c r="R961" s="716">
        <v>14.8</v>
      </c>
      <c r="S961" s="717">
        <v>36</v>
      </c>
      <c r="T961" s="454" t="s">
        <v>249</v>
      </c>
      <c r="U961" s="454" t="s">
        <v>248</v>
      </c>
      <c r="V961" s="717">
        <v>382</v>
      </c>
      <c r="W961" s="716">
        <v>74.7</v>
      </c>
      <c r="X961" s="454">
        <v>1</v>
      </c>
      <c r="Y961" s="454">
        <v>3</v>
      </c>
      <c r="Z961" s="454">
        <v>1</v>
      </c>
      <c r="AA961" s="454">
        <v>1</v>
      </c>
      <c r="AB961" s="689" t="s">
        <v>54</v>
      </c>
      <c r="AC961" s="689" t="s">
        <v>54</v>
      </c>
      <c r="AD961" s="689" t="s">
        <v>54</v>
      </c>
      <c r="AE961" s="689" t="s">
        <v>54</v>
      </c>
      <c r="AF961" s="689" t="s">
        <v>54</v>
      </c>
      <c r="AG961" s="689">
        <v>3</v>
      </c>
      <c r="AH961" s="718">
        <v>19.600000000000001</v>
      </c>
      <c r="AI961" s="718">
        <v>17.2</v>
      </c>
      <c r="AJ961" s="718" t="s">
        <v>54</v>
      </c>
      <c r="AK961" s="719">
        <v>18.399999999999999</v>
      </c>
      <c r="AL961" s="716">
        <v>817.77777777777771</v>
      </c>
      <c r="AM961" s="716">
        <v>10.179640718562872</v>
      </c>
      <c r="AN961" s="454">
        <v>4</v>
      </c>
      <c r="AO961" s="542"/>
    </row>
    <row r="962" spans="1:325" s="614" customFormat="1" ht="16.5" thickBot="1" x14ac:dyDescent="0.3">
      <c r="A962" s="537"/>
      <c r="B962" s="495" t="s">
        <v>583</v>
      </c>
      <c r="C962" s="495" t="s">
        <v>584</v>
      </c>
      <c r="D962" s="474" t="s">
        <v>379</v>
      </c>
      <c r="E962" s="720" t="s">
        <v>377</v>
      </c>
      <c r="F962" s="806">
        <v>82.25</v>
      </c>
      <c r="G962" s="807">
        <v>219.84166666666667</v>
      </c>
      <c r="H962" s="807">
        <v>88.808333333333351</v>
      </c>
      <c r="I962" s="720" t="s">
        <v>124</v>
      </c>
      <c r="J962" s="808">
        <v>3.8874999999999997</v>
      </c>
      <c r="K962" s="808">
        <v>0.39250000000000002</v>
      </c>
      <c r="L962" s="808">
        <v>0.12333333333333334</v>
      </c>
      <c r="M962" s="808">
        <v>3.8333333333333337E-2</v>
      </c>
      <c r="N962" s="808">
        <v>18.554166666666664</v>
      </c>
      <c r="O962" s="808">
        <v>4.838333333333332</v>
      </c>
      <c r="P962" s="808">
        <v>0.36083333333333334</v>
      </c>
      <c r="Q962" s="720" t="s">
        <v>247</v>
      </c>
      <c r="R962" s="808">
        <v>14.283333333333333</v>
      </c>
      <c r="S962" s="809">
        <v>39.00416666666667</v>
      </c>
      <c r="T962" s="720" t="s">
        <v>246</v>
      </c>
      <c r="U962" s="720" t="s">
        <v>245</v>
      </c>
      <c r="V962" s="807">
        <v>343.5090909090909</v>
      </c>
      <c r="W962" s="808">
        <v>70.466363636363639</v>
      </c>
      <c r="X962" s="721">
        <v>3</v>
      </c>
      <c r="Y962" s="721">
        <v>3</v>
      </c>
      <c r="Z962" s="721">
        <v>3</v>
      </c>
      <c r="AA962" s="721">
        <v>1</v>
      </c>
      <c r="AB962" s="691" t="s">
        <v>54</v>
      </c>
      <c r="AC962" s="691" t="s">
        <v>54</v>
      </c>
      <c r="AD962" s="691" t="s">
        <v>54</v>
      </c>
      <c r="AE962" s="691" t="s">
        <v>54</v>
      </c>
      <c r="AF962" s="691" t="s">
        <v>54</v>
      </c>
      <c r="AG962" s="691">
        <v>3</v>
      </c>
      <c r="AH962" s="722">
        <v>19.743262548262546</v>
      </c>
      <c r="AI962" s="722">
        <v>19.766851069819818</v>
      </c>
      <c r="AJ962" s="722" t="s">
        <v>54</v>
      </c>
      <c r="AK962" s="722">
        <v>19.755056809041182</v>
      </c>
      <c r="AL962" s="723">
        <v>878.00252484627481</v>
      </c>
      <c r="AM962" s="723">
        <v>11.17439788409331</v>
      </c>
      <c r="AN962" s="720">
        <v>4</v>
      </c>
      <c r="AO962" s="542"/>
      <c r="AP962" s="765"/>
      <c r="AQ962" s="765"/>
      <c r="AR962" s="765"/>
      <c r="AS962" s="765"/>
      <c r="AT962" s="765"/>
      <c r="AU962" s="765"/>
      <c r="AV962" s="765"/>
      <c r="AW962" s="765"/>
      <c r="AX962" s="765"/>
      <c r="AY962" s="765"/>
      <c r="AZ962" s="765"/>
      <c r="BA962" s="765"/>
      <c r="BB962" s="765"/>
      <c r="BC962" s="765"/>
      <c r="BD962" s="765"/>
      <c r="BE962" s="765"/>
      <c r="BF962" s="765"/>
      <c r="BG962" s="765"/>
      <c r="BH962" s="765"/>
      <c r="BI962" s="765"/>
      <c r="BJ962" s="765"/>
      <c r="BK962" s="765"/>
      <c r="BL962" s="765"/>
      <c r="BM962" s="765"/>
      <c r="BN962" s="765"/>
      <c r="BO962" s="765"/>
      <c r="BP962" s="765"/>
      <c r="BQ962" s="765"/>
      <c r="BR962" s="765"/>
      <c r="BS962" s="765"/>
      <c r="BT962" s="765"/>
      <c r="BU962" s="765"/>
      <c r="BV962" s="765"/>
      <c r="BW962" s="765"/>
      <c r="BX962" s="765"/>
      <c r="BY962" s="765"/>
      <c r="BZ962" s="765"/>
      <c r="CA962" s="765"/>
      <c r="CB962" s="765"/>
      <c r="CC962" s="765"/>
      <c r="CD962" s="765"/>
      <c r="CE962" s="765"/>
      <c r="CF962" s="765"/>
      <c r="CG962" s="765"/>
      <c r="CH962" s="765"/>
      <c r="CI962" s="765"/>
      <c r="CJ962" s="765"/>
      <c r="CK962" s="765"/>
      <c r="CL962" s="765"/>
      <c r="CM962" s="765"/>
      <c r="CN962" s="765"/>
      <c r="CO962" s="765"/>
      <c r="CP962" s="765"/>
      <c r="CQ962" s="765"/>
      <c r="CR962" s="765"/>
      <c r="CS962" s="765"/>
      <c r="CT962" s="765"/>
      <c r="CU962" s="765"/>
      <c r="CV962" s="765"/>
      <c r="CW962" s="765"/>
      <c r="CX962" s="765"/>
      <c r="CY962" s="765"/>
      <c r="CZ962" s="765"/>
      <c r="DA962" s="765"/>
      <c r="DB962" s="765"/>
      <c r="DC962" s="765"/>
      <c r="DD962" s="765"/>
      <c r="DE962" s="765"/>
      <c r="DF962" s="765"/>
      <c r="DG962" s="765"/>
      <c r="DH962" s="765"/>
      <c r="DI962" s="765"/>
      <c r="DJ962" s="765"/>
      <c r="DK962" s="765"/>
      <c r="DL962" s="765"/>
      <c r="DM962" s="765"/>
      <c r="DN962" s="765"/>
      <c r="DO962" s="765"/>
      <c r="DP962" s="765"/>
      <c r="DQ962" s="765"/>
      <c r="DR962" s="765"/>
      <c r="DS962" s="765"/>
      <c r="DT962" s="765"/>
      <c r="DU962" s="765"/>
      <c r="DV962" s="765"/>
      <c r="DW962" s="765"/>
      <c r="DX962" s="765"/>
      <c r="DY962" s="765"/>
      <c r="DZ962" s="765"/>
      <c r="EA962" s="765"/>
      <c r="EB962" s="765"/>
      <c r="EC962" s="765"/>
      <c r="ED962" s="765"/>
      <c r="EE962" s="765"/>
      <c r="EF962" s="765"/>
      <c r="EG962" s="765"/>
      <c r="EH962" s="765"/>
      <c r="EI962" s="765"/>
      <c r="EJ962" s="765"/>
      <c r="EK962" s="765"/>
      <c r="EL962" s="765"/>
      <c r="EM962" s="765"/>
      <c r="EN962" s="765"/>
      <c r="EO962" s="765"/>
      <c r="EP962" s="765"/>
      <c r="EQ962" s="765"/>
      <c r="ER962" s="765"/>
      <c r="ES962" s="765"/>
      <c r="ET962" s="765"/>
      <c r="EU962" s="765"/>
      <c r="EV962" s="765"/>
      <c r="EW962" s="765"/>
      <c r="EX962" s="765"/>
      <c r="EY962" s="765"/>
      <c r="EZ962" s="765"/>
      <c r="FA962" s="765"/>
      <c r="FB962" s="765"/>
      <c r="FC962" s="765"/>
      <c r="FD962" s="765"/>
      <c r="FE962" s="765"/>
      <c r="FF962" s="765"/>
      <c r="FG962" s="765"/>
      <c r="FH962" s="765"/>
      <c r="FI962" s="765"/>
      <c r="FJ962" s="765"/>
      <c r="FK962" s="765"/>
      <c r="FL962" s="765"/>
      <c r="FM962" s="765"/>
      <c r="FN962" s="765"/>
      <c r="FO962" s="765"/>
      <c r="FP962" s="765"/>
      <c r="FQ962" s="765"/>
      <c r="FR962" s="765"/>
      <c r="FS962" s="765"/>
      <c r="FT962" s="765"/>
      <c r="FU962" s="765"/>
      <c r="FV962" s="765"/>
      <c r="FW962" s="765"/>
      <c r="FX962" s="765"/>
      <c r="FY962" s="765"/>
      <c r="FZ962" s="765"/>
      <c r="GA962" s="765"/>
      <c r="GB962" s="765"/>
      <c r="GC962" s="765"/>
      <c r="GD962" s="765"/>
      <c r="GE962" s="765"/>
      <c r="GF962" s="765"/>
      <c r="GG962" s="765"/>
      <c r="GH962" s="765"/>
      <c r="GI962" s="765"/>
      <c r="GJ962" s="765"/>
      <c r="GK962" s="765"/>
      <c r="GL962" s="765"/>
      <c r="GM962" s="765"/>
      <c r="GN962" s="765"/>
      <c r="GO962" s="765"/>
      <c r="GP962" s="765"/>
      <c r="GQ962" s="765"/>
      <c r="GR962" s="765"/>
      <c r="GS962" s="765"/>
      <c r="GT962" s="765"/>
      <c r="GU962" s="765"/>
      <c r="GV962" s="765"/>
      <c r="GW962" s="765"/>
      <c r="GX962" s="765"/>
      <c r="GY962" s="765"/>
      <c r="GZ962" s="765"/>
      <c r="HA962" s="765"/>
      <c r="HB962" s="765"/>
      <c r="HC962" s="765"/>
      <c r="HD962" s="765"/>
      <c r="HE962" s="765"/>
      <c r="HF962" s="765"/>
      <c r="HG962" s="765"/>
      <c r="HH962" s="765"/>
      <c r="HI962" s="765"/>
      <c r="HJ962" s="765"/>
      <c r="HK962" s="765"/>
      <c r="HL962" s="765"/>
      <c r="HM962" s="765"/>
      <c r="HN962" s="765"/>
      <c r="HO962" s="765"/>
      <c r="HP962" s="765"/>
      <c r="HQ962" s="765"/>
      <c r="HR962" s="765"/>
      <c r="HS962" s="765"/>
      <c r="HT962" s="765"/>
      <c r="HU962" s="765"/>
      <c r="HV962" s="765"/>
      <c r="HW962" s="765"/>
      <c r="HX962" s="765"/>
      <c r="HY962" s="765"/>
      <c r="HZ962" s="765"/>
      <c r="IA962" s="765"/>
      <c r="IB962" s="765"/>
      <c r="IC962" s="765"/>
      <c r="ID962" s="765"/>
      <c r="IE962" s="765"/>
      <c r="IF962" s="765"/>
      <c r="IG962" s="765"/>
      <c r="IH962" s="765"/>
      <c r="II962" s="765"/>
      <c r="IJ962" s="765"/>
      <c r="IK962" s="765"/>
      <c r="IL962" s="765"/>
      <c r="IM962" s="765"/>
      <c r="IN962" s="765"/>
      <c r="IO962" s="765"/>
      <c r="IP962" s="765"/>
      <c r="IQ962" s="765"/>
      <c r="IR962" s="765"/>
      <c r="IS962" s="765"/>
      <c r="IT962" s="765"/>
      <c r="IU962" s="765"/>
      <c r="IV962" s="765"/>
      <c r="IW962" s="765"/>
      <c r="IX962" s="765"/>
      <c r="IY962" s="765"/>
      <c r="IZ962" s="765"/>
      <c r="JA962" s="765"/>
      <c r="JB962" s="765"/>
      <c r="JC962" s="765"/>
      <c r="JD962" s="765"/>
      <c r="JE962" s="765"/>
      <c r="JF962" s="765"/>
      <c r="JG962" s="765"/>
      <c r="JH962" s="765"/>
      <c r="JI962" s="765"/>
      <c r="JJ962" s="765"/>
      <c r="JK962" s="765"/>
      <c r="JL962" s="765"/>
      <c r="JM962" s="765"/>
      <c r="JN962" s="765"/>
      <c r="JO962" s="765"/>
      <c r="JP962" s="765"/>
      <c r="JQ962" s="765"/>
      <c r="JR962" s="765"/>
      <c r="JS962" s="765"/>
      <c r="JT962" s="765"/>
      <c r="JU962" s="765"/>
      <c r="JV962" s="765"/>
      <c r="JW962" s="765"/>
      <c r="JX962" s="765"/>
      <c r="JY962" s="765"/>
      <c r="JZ962" s="765"/>
      <c r="KA962" s="765"/>
      <c r="KB962" s="765"/>
      <c r="KC962" s="765"/>
      <c r="KD962" s="765"/>
      <c r="KE962" s="765"/>
      <c r="KF962" s="765"/>
      <c r="KG962" s="765"/>
      <c r="KH962" s="765"/>
      <c r="KI962" s="765"/>
      <c r="KJ962" s="765"/>
      <c r="KK962" s="765"/>
      <c r="KL962" s="765"/>
      <c r="KM962" s="765"/>
      <c r="KN962" s="765"/>
      <c r="KO962" s="765"/>
      <c r="KP962" s="765"/>
      <c r="KQ962" s="765"/>
      <c r="KR962" s="765"/>
      <c r="KS962" s="765"/>
      <c r="KT962" s="765"/>
      <c r="KU962" s="765"/>
      <c r="KV962" s="765"/>
      <c r="KW962" s="765"/>
      <c r="KX962" s="765"/>
      <c r="KY962" s="765"/>
      <c r="KZ962" s="765"/>
      <c r="LA962" s="765"/>
      <c r="LB962" s="765"/>
      <c r="LC962" s="765"/>
      <c r="LD962" s="765"/>
      <c r="LE962" s="765"/>
      <c r="LF962" s="765"/>
      <c r="LG962" s="765"/>
      <c r="LH962" s="765"/>
      <c r="LI962" s="765"/>
      <c r="LJ962" s="765"/>
      <c r="LK962" s="765"/>
      <c r="LL962" s="765"/>
      <c r="LM962" s="765"/>
    </row>
    <row r="963" spans="1:325" x14ac:dyDescent="0.25">
      <c r="A963" s="537"/>
      <c r="B963" s="495" t="s">
        <v>583</v>
      </c>
      <c r="C963" s="495" t="s">
        <v>584</v>
      </c>
      <c r="D963" s="472" t="s">
        <v>385</v>
      </c>
      <c r="E963" s="455" t="s">
        <v>505</v>
      </c>
      <c r="F963" s="712">
        <v>68</v>
      </c>
      <c r="G963" s="810">
        <v>215</v>
      </c>
      <c r="H963" s="810">
        <v>89</v>
      </c>
      <c r="I963" s="455" t="s">
        <v>370</v>
      </c>
      <c r="J963" s="711">
        <v>0</v>
      </c>
      <c r="K963" s="711">
        <v>0</v>
      </c>
      <c r="L963" s="711">
        <v>0</v>
      </c>
      <c r="M963" s="711">
        <v>0</v>
      </c>
      <c r="N963" s="710">
        <v>19.899999999999999</v>
      </c>
      <c r="O963" s="710">
        <v>5.4</v>
      </c>
      <c r="P963" s="710">
        <v>0</v>
      </c>
      <c r="Q963" s="455" t="s">
        <v>119</v>
      </c>
      <c r="R963" s="711">
        <v>16</v>
      </c>
      <c r="S963" s="712">
        <v>38</v>
      </c>
      <c r="T963" s="455" t="s">
        <v>249</v>
      </c>
      <c r="U963" s="455" t="s">
        <v>248</v>
      </c>
      <c r="V963" s="712">
        <v>278.3</v>
      </c>
      <c r="W963" s="711">
        <v>67.099999999999994</v>
      </c>
      <c r="X963" s="455">
        <v>1</v>
      </c>
      <c r="Y963" s="712">
        <v>5</v>
      </c>
      <c r="Z963" s="455">
        <v>3</v>
      </c>
      <c r="AA963" s="712">
        <v>3</v>
      </c>
      <c r="AB963" s="455">
        <v>3</v>
      </c>
      <c r="AC963" s="455" t="s">
        <v>54</v>
      </c>
      <c r="AD963" s="455">
        <v>3</v>
      </c>
      <c r="AE963" s="455">
        <v>3</v>
      </c>
      <c r="AF963" s="455">
        <v>5</v>
      </c>
      <c r="AG963" s="455">
        <v>3</v>
      </c>
      <c r="AH963" s="713">
        <v>44.8</v>
      </c>
      <c r="AI963" s="713">
        <v>46</v>
      </c>
      <c r="AJ963" s="713" t="s">
        <v>54</v>
      </c>
      <c r="AK963" s="714">
        <v>45.4</v>
      </c>
      <c r="AL963" s="711">
        <v>1008.8888888888888</v>
      </c>
      <c r="AM963" s="711">
        <v>22.70270270270268</v>
      </c>
      <c r="AN963" s="455">
        <v>2</v>
      </c>
      <c r="AO963" s="542"/>
    </row>
    <row r="964" spans="1:325" x14ac:dyDescent="0.25">
      <c r="A964" s="537"/>
      <c r="B964" s="495" t="s">
        <v>583</v>
      </c>
      <c r="C964" s="495" t="s">
        <v>584</v>
      </c>
      <c r="D964" s="473" t="s">
        <v>385</v>
      </c>
      <c r="E964" s="546" t="s">
        <v>574</v>
      </c>
      <c r="F964" s="577">
        <v>83</v>
      </c>
      <c r="G964" s="577">
        <v>230.2</v>
      </c>
      <c r="H964" s="577">
        <v>105.9</v>
      </c>
      <c r="I964" s="546" t="s">
        <v>127</v>
      </c>
      <c r="J964" s="576">
        <v>0</v>
      </c>
      <c r="K964" s="576">
        <v>0</v>
      </c>
      <c r="L964" s="576">
        <v>2.1</v>
      </c>
      <c r="M964" s="576">
        <v>0</v>
      </c>
      <c r="N964" s="575">
        <v>18.3</v>
      </c>
      <c r="O964" s="575">
        <v>4.7</v>
      </c>
      <c r="P964" s="575">
        <v>1.1000000000000001</v>
      </c>
      <c r="Q964" s="546" t="s">
        <v>119</v>
      </c>
      <c r="R964" s="576">
        <v>13.2</v>
      </c>
      <c r="S964" s="577">
        <v>38</v>
      </c>
      <c r="T964" s="546" t="s">
        <v>554</v>
      </c>
      <c r="U964" s="576" t="s">
        <v>248</v>
      </c>
      <c r="V964" s="577">
        <v>364</v>
      </c>
      <c r="W964" s="576">
        <v>73.599999999999994</v>
      </c>
      <c r="X964" s="546">
        <v>1</v>
      </c>
      <c r="Y964" s="577">
        <v>1</v>
      </c>
      <c r="Z964" s="546">
        <v>1</v>
      </c>
      <c r="AA964" s="577">
        <v>1</v>
      </c>
      <c r="AB964" s="546">
        <v>1</v>
      </c>
      <c r="AC964" s="546" t="s">
        <v>54</v>
      </c>
      <c r="AD964" s="546">
        <v>1</v>
      </c>
      <c r="AE964" s="546">
        <v>1</v>
      </c>
      <c r="AF964" s="546">
        <v>1</v>
      </c>
      <c r="AG964" s="546">
        <v>1</v>
      </c>
      <c r="AH964" s="578">
        <v>34.54</v>
      </c>
      <c r="AI964" s="578">
        <v>35.049999999999997</v>
      </c>
      <c r="AJ964" s="578" t="s">
        <v>54</v>
      </c>
      <c r="AK964" s="579">
        <v>34.795000000000002</v>
      </c>
      <c r="AL964" s="576">
        <v>773.22222222222229</v>
      </c>
      <c r="AM964" s="576">
        <v>16.957983193277304</v>
      </c>
      <c r="AN964" s="546">
        <v>2</v>
      </c>
      <c r="AO964" s="542"/>
    </row>
    <row r="965" spans="1:325" x14ac:dyDescent="0.25">
      <c r="A965" s="537"/>
      <c r="B965" s="495" t="s">
        <v>583</v>
      </c>
      <c r="C965" s="495" t="s">
        <v>584</v>
      </c>
      <c r="D965" s="473" t="s">
        <v>385</v>
      </c>
      <c r="E965" s="546" t="s">
        <v>442</v>
      </c>
      <c r="F965" s="577">
        <v>83</v>
      </c>
      <c r="G965" s="577">
        <v>232.1</v>
      </c>
      <c r="H965" s="577">
        <v>96.8</v>
      </c>
      <c r="I965" s="546" t="s">
        <v>127</v>
      </c>
      <c r="J965" s="576">
        <v>0</v>
      </c>
      <c r="K965" s="576">
        <v>0</v>
      </c>
      <c r="L965" s="576">
        <v>0</v>
      </c>
      <c r="M965" s="576">
        <v>0</v>
      </c>
      <c r="N965" s="575">
        <v>18.399999999999999</v>
      </c>
      <c r="O965" s="575">
        <v>4.83</v>
      </c>
      <c r="P965" s="575">
        <v>0.2</v>
      </c>
      <c r="Q965" s="546" t="s">
        <v>119</v>
      </c>
      <c r="R965" s="576">
        <v>14.8</v>
      </c>
      <c r="S965" s="577">
        <v>38.700000000000003</v>
      </c>
      <c r="T965" s="767" t="s">
        <v>608</v>
      </c>
      <c r="U965" s="546" t="s">
        <v>248</v>
      </c>
      <c r="V965" s="577">
        <v>389</v>
      </c>
      <c r="W965" s="576">
        <v>76.34</v>
      </c>
      <c r="X965" s="546">
        <v>1</v>
      </c>
      <c r="Y965" s="577">
        <v>1</v>
      </c>
      <c r="Z965" s="546">
        <v>1</v>
      </c>
      <c r="AA965" s="577">
        <v>1</v>
      </c>
      <c r="AB965" s="546">
        <v>1</v>
      </c>
      <c r="AC965" s="546" t="s">
        <v>54</v>
      </c>
      <c r="AD965" s="546">
        <v>1</v>
      </c>
      <c r="AE965" s="546">
        <v>1</v>
      </c>
      <c r="AF965" s="546">
        <v>1</v>
      </c>
      <c r="AG965" s="546">
        <v>2</v>
      </c>
      <c r="AH965" s="578">
        <v>24.266409266409269</v>
      </c>
      <c r="AI965" s="578">
        <v>23.97683397683398</v>
      </c>
      <c r="AJ965" s="578" t="s">
        <v>54</v>
      </c>
      <c r="AK965" s="579">
        <v>24.121621621621625</v>
      </c>
      <c r="AL965" s="576">
        <v>536.03603603603608</v>
      </c>
      <c r="AM965" s="576">
        <v>11.348750167089944</v>
      </c>
      <c r="AN965" s="546">
        <v>3</v>
      </c>
      <c r="AO965" s="542"/>
    </row>
    <row r="966" spans="1:325" x14ac:dyDescent="0.25">
      <c r="A966" s="537"/>
      <c r="B966" s="495" t="s">
        <v>583</v>
      </c>
      <c r="C966" s="495" t="s">
        <v>584</v>
      </c>
      <c r="D966" s="473" t="s">
        <v>385</v>
      </c>
      <c r="E966" s="546" t="s">
        <v>578</v>
      </c>
      <c r="F966" s="577">
        <v>91</v>
      </c>
      <c r="G966" s="577">
        <v>220</v>
      </c>
      <c r="H966" s="577">
        <v>92</v>
      </c>
      <c r="I966" s="546" t="s">
        <v>127</v>
      </c>
      <c r="J966" s="576">
        <v>2</v>
      </c>
      <c r="K966" s="576">
        <v>0</v>
      </c>
      <c r="L966" s="576">
        <v>0</v>
      </c>
      <c r="M966" s="576">
        <v>0</v>
      </c>
      <c r="N966" s="575">
        <v>18.600000000000001</v>
      </c>
      <c r="O966" s="576">
        <v>4.5999999999999996</v>
      </c>
      <c r="P966" s="575">
        <v>0</v>
      </c>
      <c r="Q966" s="546" t="s">
        <v>130</v>
      </c>
      <c r="R966" s="576">
        <v>14</v>
      </c>
      <c r="S966" s="577">
        <v>39</v>
      </c>
      <c r="T966" s="546" t="s">
        <v>142</v>
      </c>
      <c r="U966" s="546" t="s">
        <v>248</v>
      </c>
      <c r="V966" s="577" t="s">
        <v>54</v>
      </c>
      <c r="W966" s="576" t="s">
        <v>54</v>
      </c>
      <c r="X966" s="546">
        <v>3</v>
      </c>
      <c r="Y966" s="577">
        <v>1</v>
      </c>
      <c r="Z966" s="546">
        <v>1</v>
      </c>
      <c r="AA966" s="577">
        <v>1</v>
      </c>
      <c r="AB966" s="546">
        <v>1</v>
      </c>
      <c r="AC966" s="546" t="s">
        <v>54</v>
      </c>
      <c r="AD966" s="546">
        <v>1</v>
      </c>
      <c r="AE966" s="546">
        <v>1</v>
      </c>
      <c r="AF966" s="546">
        <v>1</v>
      </c>
      <c r="AG966" s="546">
        <v>1</v>
      </c>
      <c r="AH966" s="578">
        <v>47.1</v>
      </c>
      <c r="AI966" s="578">
        <v>42.3</v>
      </c>
      <c r="AJ966" s="578" t="s">
        <v>54</v>
      </c>
      <c r="AK966" s="579">
        <v>44.7</v>
      </c>
      <c r="AL966" s="576">
        <v>993.33333333333337</v>
      </c>
      <c r="AM966" s="576">
        <v>12.73644388398486</v>
      </c>
      <c r="AN966" s="546">
        <v>3</v>
      </c>
      <c r="AO966" s="478"/>
    </row>
    <row r="967" spans="1:325" x14ac:dyDescent="0.25">
      <c r="A967" s="537"/>
      <c r="B967" s="495" t="s">
        <v>583</v>
      </c>
      <c r="C967" s="495" t="s">
        <v>584</v>
      </c>
      <c r="D967" s="473" t="s">
        <v>385</v>
      </c>
      <c r="E967" s="546" t="s">
        <v>575</v>
      </c>
      <c r="F967" s="577">
        <v>91</v>
      </c>
      <c r="G967" s="577">
        <v>218</v>
      </c>
      <c r="H967" s="577">
        <v>100</v>
      </c>
      <c r="I967" s="546" t="s">
        <v>120</v>
      </c>
      <c r="J967" s="576">
        <v>0</v>
      </c>
      <c r="K967" s="576">
        <v>0</v>
      </c>
      <c r="L967" s="576">
        <v>0</v>
      </c>
      <c r="M967" s="576">
        <v>0</v>
      </c>
      <c r="N967" s="575">
        <v>19</v>
      </c>
      <c r="O967" s="576">
        <v>5.5</v>
      </c>
      <c r="P967" s="575">
        <v>0.5</v>
      </c>
      <c r="Q967" s="546" t="s">
        <v>550</v>
      </c>
      <c r="R967" s="576">
        <v>16</v>
      </c>
      <c r="S967" s="577">
        <v>40</v>
      </c>
      <c r="T967" s="546" t="s">
        <v>142</v>
      </c>
      <c r="U967" s="546" t="s">
        <v>248</v>
      </c>
      <c r="V967" s="577" t="s">
        <v>54</v>
      </c>
      <c r="W967" s="576">
        <v>60.9</v>
      </c>
      <c r="X967" s="546">
        <v>1</v>
      </c>
      <c r="Y967" s="546">
        <v>1</v>
      </c>
      <c r="Z967" s="546">
        <v>1</v>
      </c>
      <c r="AA967" s="546">
        <v>1</v>
      </c>
      <c r="AB967" s="546">
        <v>1</v>
      </c>
      <c r="AC967" s="546" t="s">
        <v>54</v>
      </c>
      <c r="AD967" s="546">
        <v>1</v>
      </c>
      <c r="AE967" s="546">
        <v>1</v>
      </c>
      <c r="AF967" s="546">
        <v>1</v>
      </c>
      <c r="AG967" s="546">
        <v>1</v>
      </c>
      <c r="AH967" s="578">
        <v>37.6</v>
      </c>
      <c r="AI967" s="578">
        <v>37.4</v>
      </c>
      <c r="AJ967" s="578" t="s">
        <v>54</v>
      </c>
      <c r="AK967" s="579">
        <v>37.5</v>
      </c>
      <c r="AL967" s="576">
        <v>833.33333333333337</v>
      </c>
      <c r="AM967" s="576">
        <v>21.359223300970886</v>
      </c>
      <c r="AN967" s="546">
        <v>2</v>
      </c>
      <c r="AO967" s="478"/>
    </row>
    <row r="968" spans="1:325" x14ac:dyDescent="0.25">
      <c r="A968" s="537"/>
      <c r="B968" s="495" t="s">
        <v>583</v>
      </c>
      <c r="C968" s="495" t="s">
        <v>584</v>
      </c>
      <c r="D968" s="473" t="s">
        <v>385</v>
      </c>
      <c r="E968" s="546" t="s">
        <v>380</v>
      </c>
      <c r="F968" s="577">
        <v>81</v>
      </c>
      <c r="G968" s="577">
        <v>204.3</v>
      </c>
      <c r="H968" s="577">
        <v>73</v>
      </c>
      <c r="I968" s="546" t="s">
        <v>120</v>
      </c>
      <c r="J968" s="576">
        <v>0.8</v>
      </c>
      <c r="K968" s="576">
        <v>0</v>
      </c>
      <c r="L968" s="576">
        <v>0.3</v>
      </c>
      <c r="M968" s="576">
        <v>0.3</v>
      </c>
      <c r="N968" s="575">
        <v>16.7</v>
      </c>
      <c r="O968" s="576">
        <v>4.7</v>
      </c>
      <c r="P968" s="575">
        <v>1.7</v>
      </c>
      <c r="Q968" s="546" t="s">
        <v>119</v>
      </c>
      <c r="R968" s="576">
        <v>14.4</v>
      </c>
      <c r="S968" s="577">
        <v>34.799999999999997</v>
      </c>
      <c r="T968" s="546" t="s">
        <v>554</v>
      </c>
      <c r="U968" s="546" t="s">
        <v>248</v>
      </c>
      <c r="V968" s="577">
        <v>303.5</v>
      </c>
      <c r="W968" s="576">
        <v>66.3</v>
      </c>
      <c r="X968" s="546">
        <v>1</v>
      </c>
      <c r="Y968" s="577">
        <v>1</v>
      </c>
      <c r="Z968" s="546">
        <v>1</v>
      </c>
      <c r="AA968" s="577">
        <v>1</v>
      </c>
      <c r="AB968" s="546">
        <v>1</v>
      </c>
      <c r="AC968" s="546" t="s">
        <v>54</v>
      </c>
      <c r="AD968" s="546">
        <v>1</v>
      </c>
      <c r="AE968" s="546">
        <v>1</v>
      </c>
      <c r="AF968" s="546">
        <v>1</v>
      </c>
      <c r="AG968" s="546">
        <v>1</v>
      </c>
      <c r="AH968" s="578">
        <v>31.3</v>
      </c>
      <c r="AI968" s="578">
        <v>28.3</v>
      </c>
      <c r="AJ968" s="578" t="s">
        <v>54</v>
      </c>
      <c r="AK968" s="579">
        <v>29.8</v>
      </c>
      <c r="AL968" s="576">
        <v>662.22222222222229</v>
      </c>
      <c r="AM968" s="576">
        <v>0.16806722689075246</v>
      </c>
      <c r="AN968" s="546">
        <v>6</v>
      </c>
      <c r="AO968" s="478"/>
    </row>
    <row r="969" spans="1:325" x14ac:dyDescent="0.25">
      <c r="A969" s="537"/>
      <c r="B969" s="495" t="s">
        <v>583</v>
      </c>
      <c r="C969" s="495" t="s">
        <v>584</v>
      </c>
      <c r="D969" s="473" t="s">
        <v>385</v>
      </c>
      <c r="E969" s="546" t="s">
        <v>582</v>
      </c>
      <c r="F969" s="577">
        <v>84</v>
      </c>
      <c r="G969" s="577">
        <v>220.2</v>
      </c>
      <c r="H969" s="577">
        <v>81.2</v>
      </c>
      <c r="I969" s="546" t="s">
        <v>127</v>
      </c>
      <c r="J969" s="576">
        <v>0</v>
      </c>
      <c r="K969" s="576">
        <v>0</v>
      </c>
      <c r="L969" s="576">
        <v>0</v>
      </c>
      <c r="M969" s="576">
        <v>0</v>
      </c>
      <c r="N969" s="575">
        <v>15.9</v>
      </c>
      <c r="O969" s="575">
        <v>4.5</v>
      </c>
      <c r="P969" s="575">
        <v>0</v>
      </c>
      <c r="Q969" s="546" t="s">
        <v>119</v>
      </c>
      <c r="R969" s="576">
        <v>12</v>
      </c>
      <c r="S969" s="577">
        <v>37.299999999999997</v>
      </c>
      <c r="T969" s="546" t="s">
        <v>585</v>
      </c>
      <c r="U969" s="546" t="s">
        <v>248</v>
      </c>
      <c r="V969" s="577">
        <v>300.10000000000002</v>
      </c>
      <c r="W969" s="576">
        <v>73.599999999999994</v>
      </c>
      <c r="X969" s="546">
        <v>1</v>
      </c>
      <c r="Y969" s="546">
        <v>1</v>
      </c>
      <c r="Z969" s="546">
        <v>1</v>
      </c>
      <c r="AA969" s="546">
        <v>1</v>
      </c>
      <c r="AB969" s="546">
        <v>1</v>
      </c>
      <c r="AC969" s="546" t="s">
        <v>54</v>
      </c>
      <c r="AD969" s="546">
        <v>1</v>
      </c>
      <c r="AE969" s="546">
        <v>1</v>
      </c>
      <c r="AF969" s="546">
        <v>1</v>
      </c>
      <c r="AG969" s="546">
        <v>3</v>
      </c>
      <c r="AH969" s="578">
        <v>32</v>
      </c>
      <c r="AI969" s="578">
        <v>30.12</v>
      </c>
      <c r="AJ969" s="578" t="s">
        <v>54</v>
      </c>
      <c r="AK969" s="579">
        <v>31.060000000000002</v>
      </c>
      <c r="AL969" s="576">
        <v>690.22222222222229</v>
      </c>
      <c r="AM969" s="576">
        <v>16.832800451382383</v>
      </c>
      <c r="AN969" s="546">
        <v>2</v>
      </c>
      <c r="AO969" s="478"/>
    </row>
    <row r="970" spans="1:325" x14ac:dyDescent="0.25">
      <c r="A970" s="537"/>
      <c r="B970" s="495" t="s">
        <v>583</v>
      </c>
      <c r="C970" s="495" t="s">
        <v>584</v>
      </c>
      <c r="D970" s="473" t="s">
        <v>385</v>
      </c>
      <c r="E970" s="546" t="s">
        <v>439</v>
      </c>
      <c r="F970" s="577">
        <v>86</v>
      </c>
      <c r="G970" s="577">
        <v>201.5</v>
      </c>
      <c r="H970" s="577">
        <v>96.9</v>
      </c>
      <c r="I970" s="546" t="s">
        <v>748</v>
      </c>
      <c r="J970" s="576">
        <v>0</v>
      </c>
      <c r="K970" s="576">
        <v>0</v>
      </c>
      <c r="L970" s="576">
        <v>0</v>
      </c>
      <c r="M970" s="576">
        <v>0</v>
      </c>
      <c r="N970" s="575">
        <v>17.899999999999999</v>
      </c>
      <c r="O970" s="575">
        <v>5</v>
      </c>
      <c r="P970" s="575">
        <v>0</v>
      </c>
      <c r="Q970" s="546" t="s">
        <v>119</v>
      </c>
      <c r="R970" s="576">
        <v>15.8</v>
      </c>
      <c r="S970" s="577">
        <v>43.1</v>
      </c>
      <c r="T970" s="546" t="s">
        <v>554</v>
      </c>
      <c r="U970" s="546" t="s">
        <v>248</v>
      </c>
      <c r="V970" s="577">
        <v>321.2</v>
      </c>
      <c r="W970" s="576">
        <v>72.989999999999995</v>
      </c>
      <c r="X970" s="546">
        <v>5</v>
      </c>
      <c r="Y970" s="577">
        <v>3</v>
      </c>
      <c r="Z970" s="546">
        <v>3</v>
      </c>
      <c r="AA970" s="577">
        <v>1</v>
      </c>
      <c r="AB970" s="546">
        <v>1</v>
      </c>
      <c r="AC970" s="546" t="s">
        <v>54</v>
      </c>
      <c r="AD970" s="546">
        <v>1</v>
      </c>
      <c r="AE970" s="546">
        <v>1</v>
      </c>
      <c r="AF970" s="546">
        <v>1</v>
      </c>
      <c r="AG970" s="546">
        <v>6</v>
      </c>
      <c r="AH970" s="578">
        <v>26.33</v>
      </c>
      <c r="AI970" s="578">
        <v>32.78</v>
      </c>
      <c r="AJ970" s="578" t="s">
        <v>54</v>
      </c>
      <c r="AK970" s="579">
        <v>29.555</v>
      </c>
      <c r="AL970" s="576">
        <v>656.77777777777771</v>
      </c>
      <c r="AM970" s="576">
        <v>4.3240381221320074</v>
      </c>
      <c r="AN970" s="546">
        <v>4</v>
      </c>
      <c r="AO970" s="478"/>
    </row>
    <row r="971" spans="1:325" x14ac:dyDescent="0.25">
      <c r="A971" s="537"/>
      <c r="B971" s="495" t="s">
        <v>583</v>
      </c>
      <c r="C971" s="495" t="s">
        <v>584</v>
      </c>
      <c r="D971" s="473" t="s">
        <v>385</v>
      </c>
      <c r="E971" s="454" t="s">
        <v>441</v>
      </c>
      <c r="F971" s="717">
        <v>97</v>
      </c>
      <c r="G971" s="717">
        <v>211</v>
      </c>
      <c r="H971" s="717">
        <v>92</v>
      </c>
      <c r="I971" s="454" t="s">
        <v>127</v>
      </c>
      <c r="J971" s="716">
        <v>6.7</v>
      </c>
      <c r="K971" s="716">
        <v>5.2</v>
      </c>
      <c r="L971" s="716">
        <v>0</v>
      </c>
      <c r="M971" s="716">
        <v>0.9</v>
      </c>
      <c r="N971" s="715">
        <v>18.399999999999999</v>
      </c>
      <c r="O971" s="715">
        <v>4.8</v>
      </c>
      <c r="P971" s="715">
        <v>0.2</v>
      </c>
      <c r="Q971" s="454" t="s">
        <v>364</v>
      </c>
      <c r="R971" s="716">
        <v>14.7</v>
      </c>
      <c r="S971" s="717">
        <v>42.4</v>
      </c>
      <c r="T971" s="454" t="s">
        <v>142</v>
      </c>
      <c r="U971" s="454" t="s">
        <v>248</v>
      </c>
      <c r="V971" s="717">
        <v>382.3</v>
      </c>
      <c r="W971" s="716">
        <v>72.599999999999994</v>
      </c>
      <c r="X971" s="454">
        <v>1</v>
      </c>
      <c r="Y971" s="454">
        <v>1</v>
      </c>
      <c r="Z971" s="454">
        <v>1</v>
      </c>
      <c r="AA971" s="454">
        <v>1</v>
      </c>
      <c r="AB971" s="454">
        <v>1</v>
      </c>
      <c r="AC971" s="454" t="s">
        <v>54</v>
      </c>
      <c r="AD971" s="454">
        <v>1</v>
      </c>
      <c r="AE971" s="454">
        <v>1</v>
      </c>
      <c r="AF971" s="454">
        <v>1</v>
      </c>
      <c r="AG971" s="454">
        <v>3</v>
      </c>
      <c r="AH971" s="718">
        <v>37.58</v>
      </c>
      <c r="AI971" s="718">
        <v>31.73</v>
      </c>
      <c r="AJ971" s="718" t="s">
        <v>54</v>
      </c>
      <c r="AK971" s="719">
        <v>34.655000000000001</v>
      </c>
      <c r="AL971" s="716">
        <v>770.1111111111112</v>
      </c>
      <c r="AM971" s="716">
        <v>11.610305958132058</v>
      </c>
      <c r="AN971" s="454">
        <v>5</v>
      </c>
      <c r="AO971" s="478"/>
    </row>
    <row r="972" spans="1:325" s="614" customFormat="1" ht="16.5" thickBot="1" x14ac:dyDescent="0.3">
      <c r="A972" s="537"/>
      <c r="B972" s="496" t="s">
        <v>583</v>
      </c>
      <c r="C972" s="496" t="s">
        <v>584</v>
      </c>
      <c r="D972" s="474" t="s">
        <v>385</v>
      </c>
      <c r="E972" s="720" t="s">
        <v>377</v>
      </c>
      <c r="F972" s="806">
        <v>84.888888888888886</v>
      </c>
      <c r="G972" s="807">
        <v>216.92222222222222</v>
      </c>
      <c r="H972" s="807">
        <v>91.866666666666674</v>
      </c>
      <c r="I972" s="720" t="s">
        <v>144</v>
      </c>
      <c r="J972" s="808">
        <v>1.0555555555555556</v>
      </c>
      <c r="K972" s="808">
        <v>0.57777777777777783</v>
      </c>
      <c r="L972" s="808">
        <v>0.26666666666666666</v>
      </c>
      <c r="M972" s="808">
        <v>0.13333333333333333</v>
      </c>
      <c r="N972" s="808">
        <v>18.122222222222224</v>
      </c>
      <c r="O972" s="808">
        <v>4.8922222222222222</v>
      </c>
      <c r="P972" s="808">
        <v>0.41111111111111115</v>
      </c>
      <c r="Q972" s="720" t="s">
        <v>562</v>
      </c>
      <c r="R972" s="808">
        <v>14.544444444444444</v>
      </c>
      <c r="S972" s="809">
        <v>39.033333333333331</v>
      </c>
      <c r="T972" s="720" t="s">
        <v>246</v>
      </c>
      <c r="U972" s="720" t="s">
        <v>245</v>
      </c>
      <c r="V972" s="807">
        <v>334.05714285714288</v>
      </c>
      <c r="W972" s="808">
        <v>70.428750000000008</v>
      </c>
      <c r="X972" s="721">
        <v>5</v>
      </c>
      <c r="Y972" s="721">
        <v>5</v>
      </c>
      <c r="Z972" s="721">
        <v>3</v>
      </c>
      <c r="AA972" s="721">
        <v>3</v>
      </c>
      <c r="AB972" s="721">
        <v>3</v>
      </c>
      <c r="AC972" s="721" t="s">
        <v>54</v>
      </c>
      <c r="AD972" s="721">
        <v>3</v>
      </c>
      <c r="AE972" s="721">
        <v>3</v>
      </c>
      <c r="AF972" s="721">
        <v>5</v>
      </c>
      <c r="AG972" s="721">
        <v>6</v>
      </c>
      <c r="AH972" s="722">
        <v>35.057378807378804</v>
      </c>
      <c r="AI972" s="722">
        <v>34.184092664092674</v>
      </c>
      <c r="AJ972" s="722" t="s">
        <v>54</v>
      </c>
      <c r="AK972" s="722">
        <v>34.620735735735735</v>
      </c>
      <c r="AL972" s="723">
        <v>769.34968301634956</v>
      </c>
      <c r="AM972" s="723">
        <v>13.436997898628562</v>
      </c>
      <c r="AN972" s="720">
        <v>2</v>
      </c>
      <c r="AO972" s="816"/>
      <c r="AP972" s="765"/>
      <c r="AQ972" s="765"/>
      <c r="AR972" s="765"/>
      <c r="AS972" s="765"/>
      <c r="AT972" s="765"/>
      <c r="AU972" s="765"/>
      <c r="AV972" s="765"/>
      <c r="AW972" s="765"/>
      <c r="AX972" s="765"/>
      <c r="AY972" s="765"/>
      <c r="AZ972" s="765"/>
      <c r="BA972" s="765"/>
      <c r="BB972" s="765"/>
      <c r="BC972" s="765"/>
      <c r="BD972" s="765"/>
      <c r="BE972" s="765"/>
      <c r="BF972" s="765"/>
      <c r="BG972" s="765"/>
      <c r="BH972" s="765"/>
      <c r="BI972" s="765"/>
      <c r="BJ972" s="765"/>
      <c r="BK972" s="765"/>
      <c r="BL972" s="765"/>
      <c r="BM972" s="765"/>
      <c r="BN972" s="765"/>
      <c r="BO972" s="765"/>
      <c r="BP972" s="765"/>
      <c r="BQ972" s="765"/>
      <c r="BR972" s="765"/>
      <c r="BS972" s="765"/>
      <c r="BT972" s="765"/>
      <c r="BU972" s="765"/>
      <c r="BV972" s="765"/>
      <c r="BW972" s="765"/>
      <c r="BX972" s="765"/>
      <c r="BY972" s="765"/>
      <c r="BZ972" s="765"/>
      <c r="CA972" s="765"/>
      <c r="CB972" s="765"/>
      <c r="CC972" s="765"/>
      <c r="CD972" s="765"/>
      <c r="CE972" s="765"/>
      <c r="CF972" s="765"/>
      <c r="CG972" s="765"/>
      <c r="CH972" s="765"/>
      <c r="CI972" s="765"/>
      <c r="CJ972" s="765"/>
      <c r="CK972" s="765"/>
      <c r="CL972" s="765"/>
      <c r="CM972" s="765"/>
      <c r="CN972" s="765"/>
      <c r="CO972" s="765"/>
      <c r="CP972" s="765"/>
      <c r="CQ972" s="765"/>
      <c r="CR972" s="765"/>
      <c r="CS972" s="765"/>
      <c r="CT972" s="765"/>
      <c r="CU972" s="765"/>
      <c r="CV972" s="765"/>
      <c r="CW972" s="765"/>
      <c r="CX972" s="765"/>
      <c r="CY972" s="765"/>
      <c r="CZ972" s="765"/>
      <c r="DA972" s="765"/>
      <c r="DB972" s="765"/>
      <c r="DC972" s="765"/>
      <c r="DD972" s="765"/>
      <c r="DE972" s="765"/>
      <c r="DF972" s="765"/>
      <c r="DG972" s="765"/>
      <c r="DH972" s="765"/>
      <c r="DI972" s="765"/>
      <c r="DJ972" s="765"/>
      <c r="DK972" s="765"/>
      <c r="DL972" s="765"/>
      <c r="DM972" s="765"/>
      <c r="DN972" s="765"/>
      <c r="DO972" s="765"/>
      <c r="DP972" s="765"/>
      <c r="DQ972" s="765"/>
      <c r="DR972" s="765"/>
      <c r="DS972" s="765"/>
      <c r="DT972" s="765"/>
      <c r="DU972" s="765"/>
      <c r="DV972" s="765"/>
      <c r="DW972" s="765"/>
      <c r="DX972" s="765"/>
      <c r="DY972" s="765"/>
      <c r="DZ972" s="765"/>
      <c r="EA972" s="765"/>
      <c r="EB972" s="765"/>
      <c r="EC972" s="765"/>
      <c r="ED972" s="765"/>
      <c r="EE972" s="765"/>
      <c r="EF972" s="765"/>
      <c r="EG972" s="765"/>
      <c r="EH972" s="765"/>
      <c r="EI972" s="765"/>
      <c r="EJ972" s="765"/>
      <c r="EK972" s="765"/>
      <c r="EL972" s="765"/>
      <c r="EM972" s="765"/>
      <c r="EN972" s="765"/>
      <c r="EO972" s="765"/>
      <c r="EP972" s="765"/>
      <c r="EQ972" s="765"/>
      <c r="ER972" s="765"/>
      <c r="ES972" s="765"/>
      <c r="ET972" s="765"/>
      <c r="EU972" s="765"/>
      <c r="EV972" s="765"/>
      <c r="EW972" s="765"/>
      <c r="EX972" s="765"/>
      <c r="EY972" s="765"/>
      <c r="EZ972" s="765"/>
      <c r="FA972" s="765"/>
      <c r="FB972" s="765"/>
      <c r="FC972" s="765"/>
      <c r="FD972" s="765"/>
      <c r="FE972" s="765"/>
      <c r="FF972" s="765"/>
      <c r="FG972" s="765"/>
      <c r="FH972" s="765"/>
      <c r="FI972" s="765"/>
      <c r="FJ972" s="765"/>
      <c r="FK972" s="765"/>
      <c r="FL972" s="765"/>
      <c r="FM972" s="765"/>
      <c r="FN972" s="765"/>
      <c r="FO972" s="765"/>
      <c r="FP972" s="765"/>
      <c r="FQ972" s="765"/>
      <c r="FR972" s="765"/>
      <c r="FS972" s="765"/>
      <c r="FT972" s="765"/>
      <c r="FU972" s="765"/>
      <c r="FV972" s="765"/>
      <c r="FW972" s="765"/>
      <c r="FX972" s="765"/>
      <c r="FY972" s="765"/>
      <c r="FZ972" s="765"/>
      <c r="GA972" s="765"/>
      <c r="GB972" s="765"/>
      <c r="GC972" s="765"/>
      <c r="GD972" s="765"/>
      <c r="GE972" s="765"/>
      <c r="GF972" s="765"/>
      <c r="GG972" s="765"/>
      <c r="GH972" s="765"/>
      <c r="GI972" s="765"/>
      <c r="GJ972" s="765"/>
      <c r="GK972" s="765"/>
      <c r="GL972" s="765"/>
      <c r="GM972" s="765"/>
      <c r="GN972" s="765"/>
      <c r="GO972" s="765"/>
      <c r="GP972" s="765"/>
      <c r="GQ972" s="765"/>
      <c r="GR972" s="765"/>
      <c r="GS972" s="765"/>
      <c r="GT972" s="765"/>
      <c r="GU972" s="765"/>
      <c r="GV972" s="765"/>
      <c r="GW972" s="765"/>
      <c r="GX972" s="765"/>
      <c r="GY972" s="765"/>
      <c r="GZ972" s="765"/>
      <c r="HA972" s="765"/>
      <c r="HB972" s="765"/>
      <c r="HC972" s="765"/>
      <c r="HD972" s="765"/>
      <c r="HE972" s="765"/>
      <c r="HF972" s="765"/>
      <c r="HG972" s="765"/>
      <c r="HH972" s="765"/>
      <c r="HI972" s="765"/>
      <c r="HJ972" s="765"/>
      <c r="HK972" s="765"/>
      <c r="HL972" s="765"/>
      <c r="HM972" s="765"/>
      <c r="HN972" s="765"/>
      <c r="HO972" s="765"/>
      <c r="HP972" s="765"/>
      <c r="HQ972" s="765"/>
      <c r="HR972" s="765"/>
      <c r="HS972" s="765"/>
      <c r="HT972" s="765"/>
      <c r="HU972" s="765"/>
      <c r="HV972" s="765"/>
      <c r="HW972" s="765"/>
      <c r="HX972" s="765"/>
      <c r="HY972" s="765"/>
      <c r="HZ972" s="765"/>
      <c r="IA972" s="765"/>
      <c r="IB972" s="765"/>
      <c r="IC972" s="765"/>
      <c r="ID972" s="765"/>
      <c r="IE972" s="765"/>
      <c r="IF972" s="765"/>
      <c r="IG972" s="765"/>
      <c r="IH972" s="765"/>
      <c r="II972" s="765"/>
      <c r="IJ972" s="765"/>
      <c r="IK972" s="765"/>
      <c r="IL972" s="765"/>
      <c r="IM972" s="765"/>
      <c r="IN972" s="765"/>
      <c r="IO972" s="765"/>
      <c r="IP972" s="765"/>
      <c r="IQ972" s="765"/>
      <c r="IR972" s="765"/>
      <c r="IS972" s="765"/>
      <c r="IT972" s="765"/>
      <c r="IU972" s="765"/>
      <c r="IV972" s="765"/>
      <c r="IW972" s="765"/>
      <c r="IX972" s="765"/>
      <c r="IY972" s="765"/>
      <c r="IZ972" s="765"/>
      <c r="JA972" s="765"/>
      <c r="JB972" s="765"/>
      <c r="JC972" s="765"/>
      <c r="JD972" s="765"/>
      <c r="JE972" s="765"/>
      <c r="JF972" s="765"/>
      <c r="JG972" s="765"/>
      <c r="JH972" s="765"/>
      <c r="JI972" s="765"/>
      <c r="JJ972" s="765"/>
      <c r="JK972" s="765"/>
      <c r="JL972" s="765"/>
      <c r="JM972" s="765"/>
      <c r="JN972" s="765"/>
      <c r="JO972" s="765"/>
      <c r="JP972" s="765"/>
      <c r="JQ972" s="765"/>
      <c r="JR972" s="765"/>
      <c r="JS972" s="765"/>
      <c r="JT972" s="765"/>
      <c r="JU972" s="765"/>
      <c r="JV972" s="765"/>
      <c r="JW972" s="765"/>
      <c r="JX972" s="765"/>
      <c r="JY972" s="765"/>
      <c r="JZ972" s="765"/>
      <c r="KA972" s="765"/>
      <c r="KB972" s="765"/>
      <c r="KC972" s="765"/>
      <c r="KD972" s="765"/>
      <c r="KE972" s="765"/>
      <c r="KF972" s="765"/>
      <c r="KG972" s="765"/>
      <c r="KH972" s="765"/>
      <c r="KI972" s="765"/>
      <c r="KJ972" s="765"/>
      <c r="KK972" s="765"/>
      <c r="KL972" s="765"/>
      <c r="KM972" s="765"/>
      <c r="KN972" s="765"/>
      <c r="KO972" s="765"/>
      <c r="KP972" s="765"/>
      <c r="KQ972" s="765"/>
      <c r="KR972" s="765"/>
      <c r="KS972" s="765"/>
      <c r="KT972" s="765"/>
      <c r="KU972" s="765"/>
      <c r="KV972" s="765"/>
      <c r="KW972" s="765"/>
      <c r="KX972" s="765"/>
      <c r="KY972" s="765"/>
      <c r="KZ972" s="765"/>
      <c r="LA972" s="765"/>
      <c r="LB972" s="765"/>
      <c r="LC972" s="765"/>
      <c r="LD972" s="765"/>
      <c r="LE972" s="765"/>
      <c r="LF972" s="765"/>
      <c r="LG972" s="765"/>
      <c r="LH972" s="765"/>
      <c r="LI972" s="765"/>
      <c r="LJ972" s="765"/>
      <c r="LK972" s="765"/>
      <c r="LL972" s="765"/>
      <c r="LM972" s="765"/>
    </row>
    <row r="973" spans="1:325" x14ac:dyDescent="0.25">
      <c r="A973" s="537"/>
      <c r="B973" s="494" t="s">
        <v>237</v>
      </c>
      <c r="C973" s="494" t="s">
        <v>586</v>
      </c>
      <c r="D973" s="472" t="s">
        <v>362</v>
      </c>
      <c r="E973" s="455" t="s">
        <v>496</v>
      </c>
      <c r="F973" s="712">
        <v>90</v>
      </c>
      <c r="G973" s="712">
        <v>240</v>
      </c>
      <c r="H973" s="712">
        <v>108</v>
      </c>
      <c r="I973" s="455" t="s">
        <v>127</v>
      </c>
      <c r="J973" s="711">
        <v>0</v>
      </c>
      <c r="K973" s="711">
        <v>0</v>
      </c>
      <c r="L973" s="711">
        <v>0</v>
      </c>
      <c r="M973" s="711" t="s">
        <v>54</v>
      </c>
      <c r="N973" s="710">
        <v>17.2</v>
      </c>
      <c r="O973" s="710">
        <v>4.5</v>
      </c>
      <c r="P973" s="710">
        <v>0.5</v>
      </c>
      <c r="Q973" s="455" t="s">
        <v>119</v>
      </c>
      <c r="R973" s="711">
        <v>14</v>
      </c>
      <c r="S973" s="712">
        <v>32</v>
      </c>
      <c r="T973" s="455" t="s">
        <v>249</v>
      </c>
      <c r="U973" s="455" t="s">
        <v>541</v>
      </c>
      <c r="V973" s="712">
        <v>294.10000000000002</v>
      </c>
      <c r="W973" s="711">
        <v>66.14</v>
      </c>
      <c r="X973" s="455">
        <v>1</v>
      </c>
      <c r="Y973" s="455">
        <v>1</v>
      </c>
      <c r="Z973" s="455">
        <v>1</v>
      </c>
      <c r="AA973" s="455">
        <v>1</v>
      </c>
      <c r="AB973" s="683" t="s">
        <v>54</v>
      </c>
      <c r="AC973" s="683" t="s">
        <v>54</v>
      </c>
      <c r="AD973" s="683" t="s">
        <v>54</v>
      </c>
      <c r="AE973" s="683" t="s">
        <v>54</v>
      </c>
      <c r="AF973" s="683" t="s">
        <v>54</v>
      </c>
      <c r="AG973" s="683">
        <v>1</v>
      </c>
      <c r="AH973" s="713">
        <v>21.52</v>
      </c>
      <c r="AI973" s="713">
        <v>22.18</v>
      </c>
      <c r="AJ973" s="713" t="s">
        <v>54</v>
      </c>
      <c r="AK973" s="714">
        <v>21.85</v>
      </c>
      <c r="AL973" s="711">
        <v>971.1111111111112</v>
      </c>
      <c r="AM973" s="711">
        <v>18.750000000000018</v>
      </c>
      <c r="AN973" s="455">
        <v>2</v>
      </c>
      <c r="AO973" s="819" t="s">
        <v>772</v>
      </c>
    </row>
    <row r="974" spans="1:325" x14ac:dyDescent="0.25">
      <c r="A974" s="537"/>
      <c r="B974" s="495" t="s">
        <v>237</v>
      </c>
      <c r="C974" s="495" t="s">
        <v>586</v>
      </c>
      <c r="D974" s="473" t="s">
        <v>362</v>
      </c>
      <c r="E974" s="546" t="s">
        <v>566</v>
      </c>
      <c r="F974" s="577">
        <v>85</v>
      </c>
      <c r="G974" s="577">
        <v>224</v>
      </c>
      <c r="H974" s="577">
        <v>106</v>
      </c>
      <c r="I974" s="546" t="s">
        <v>127</v>
      </c>
      <c r="J974" s="576">
        <v>0</v>
      </c>
      <c r="K974" s="576">
        <v>0</v>
      </c>
      <c r="L974" s="576">
        <v>0</v>
      </c>
      <c r="M974" s="576">
        <v>0</v>
      </c>
      <c r="N974" s="575">
        <v>20.25</v>
      </c>
      <c r="O974" s="575">
        <v>4.95</v>
      </c>
      <c r="P974" s="575">
        <v>2.36</v>
      </c>
      <c r="Q974" s="546" t="s">
        <v>130</v>
      </c>
      <c r="R974" s="576">
        <v>13.8</v>
      </c>
      <c r="S974" s="577">
        <v>36.700000000000003</v>
      </c>
      <c r="T974" s="546" t="s">
        <v>132</v>
      </c>
      <c r="U974" s="546" t="s">
        <v>577</v>
      </c>
      <c r="V974" s="577">
        <v>426</v>
      </c>
      <c r="W974" s="576">
        <v>67.760000000000005</v>
      </c>
      <c r="X974" s="546">
        <v>1</v>
      </c>
      <c r="Y974" s="546">
        <v>1</v>
      </c>
      <c r="Z974" s="546">
        <v>1</v>
      </c>
      <c r="AA974" s="546">
        <v>1</v>
      </c>
      <c r="AB974" s="471" t="s">
        <v>54</v>
      </c>
      <c r="AC974" s="471" t="s">
        <v>54</v>
      </c>
      <c r="AD974" s="471" t="s">
        <v>54</v>
      </c>
      <c r="AE974" s="471" t="s">
        <v>54</v>
      </c>
      <c r="AF974" s="471" t="s">
        <v>54</v>
      </c>
      <c r="AG974" s="471">
        <v>1</v>
      </c>
      <c r="AH974" s="578">
        <v>24.91</v>
      </c>
      <c r="AI974" s="578">
        <v>24.53</v>
      </c>
      <c r="AJ974" s="578" t="s">
        <v>54</v>
      </c>
      <c r="AK974" s="579">
        <v>24.72</v>
      </c>
      <c r="AL974" s="576">
        <v>1098.6666666666667</v>
      </c>
      <c r="AM974" s="576">
        <v>33.297384739822057</v>
      </c>
      <c r="AN974" s="546">
        <v>2</v>
      </c>
      <c r="AO974" s="542"/>
    </row>
    <row r="975" spans="1:325" x14ac:dyDescent="0.25">
      <c r="A975" s="537"/>
      <c r="B975" s="495" t="s">
        <v>237</v>
      </c>
      <c r="C975" s="495" t="s">
        <v>586</v>
      </c>
      <c r="D975" s="473" t="s">
        <v>362</v>
      </c>
      <c r="E975" s="546" t="s">
        <v>567</v>
      </c>
      <c r="F975" s="577">
        <v>83</v>
      </c>
      <c r="G975" s="577">
        <v>190</v>
      </c>
      <c r="H975" s="577">
        <v>100</v>
      </c>
      <c r="I975" s="546" t="s">
        <v>747</v>
      </c>
      <c r="J975" s="576">
        <v>78</v>
      </c>
      <c r="K975" s="576">
        <v>0</v>
      </c>
      <c r="L975" s="576" t="s">
        <v>54</v>
      </c>
      <c r="M975" s="576" t="s">
        <v>54</v>
      </c>
      <c r="N975" s="575">
        <v>20</v>
      </c>
      <c r="O975" s="575">
        <v>4.5</v>
      </c>
      <c r="P975" s="575">
        <v>3</v>
      </c>
      <c r="Q975" s="577" t="s">
        <v>130</v>
      </c>
      <c r="R975" s="576">
        <v>12</v>
      </c>
      <c r="S975" s="577">
        <v>32</v>
      </c>
      <c r="T975" s="546" t="s">
        <v>132</v>
      </c>
      <c r="U975" s="576" t="s">
        <v>551</v>
      </c>
      <c r="V975" s="577">
        <v>428.1</v>
      </c>
      <c r="W975" s="576">
        <v>68</v>
      </c>
      <c r="X975" s="546">
        <v>1</v>
      </c>
      <c r="Y975" s="546">
        <v>1</v>
      </c>
      <c r="Z975" s="546" t="s">
        <v>54</v>
      </c>
      <c r="AA975" s="546">
        <v>1</v>
      </c>
      <c r="AB975" s="471" t="s">
        <v>54</v>
      </c>
      <c r="AC975" s="471" t="s">
        <v>54</v>
      </c>
      <c r="AD975" s="471" t="s">
        <v>54</v>
      </c>
      <c r="AE975" s="471" t="s">
        <v>54</v>
      </c>
      <c r="AF975" s="471" t="s">
        <v>54</v>
      </c>
      <c r="AG975" s="471">
        <v>2</v>
      </c>
      <c r="AH975" s="578">
        <v>17.7</v>
      </c>
      <c r="AI975" s="578">
        <v>16.3</v>
      </c>
      <c r="AJ975" s="578" t="s">
        <v>54</v>
      </c>
      <c r="AK975" s="579">
        <v>17</v>
      </c>
      <c r="AL975" s="576">
        <v>755.55555555555554</v>
      </c>
      <c r="AM975" s="576">
        <v>25.461254612546107</v>
      </c>
      <c r="AN975" s="546">
        <v>3</v>
      </c>
      <c r="AO975" s="542"/>
    </row>
    <row r="976" spans="1:325" x14ac:dyDescent="0.25">
      <c r="A976" s="537"/>
      <c r="B976" s="495" t="s">
        <v>237</v>
      </c>
      <c r="C976" s="495" t="s">
        <v>586</v>
      </c>
      <c r="D976" s="473" t="s">
        <v>362</v>
      </c>
      <c r="E976" s="546" t="s">
        <v>568</v>
      </c>
      <c r="F976" s="577">
        <v>83</v>
      </c>
      <c r="G976" s="577">
        <v>274</v>
      </c>
      <c r="H976" s="577">
        <v>148</v>
      </c>
      <c r="I976" s="546" t="s">
        <v>127</v>
      </c>
      <c r="J976" s="576">
        <v>0</v>
      </c>
      <c r="K976" s="576">
        <v>0</v>
      </c>
      <c r="L976" s="576">
        <v>2.7</v>
      </c>
      <c r="M976" s="576">
        <v>0</v>
      </c>
      <c r="N976" s="575">
        <v>19</v>
      </c>
      <c r="O976" s="575">
        <v>5.0999999999999996</v>
      </c>
      <c r="P976" s="575">
        <v>1</v>
      </c>
      <c r="Q976" s="546" t="s">
        <v>388</v>
      </c>
      <c r="R976" s="576">
        <v>13.6</v>
      </c>
      <c r="S976" s="577">
        <v>36.1</v>
      </c>
      <c r="T976" s="546" t="s">
        <v>249</v>
      </c>
      <c r="U976" s="576" t="s">
        <v>278</v>
      </c>
      <c r="V976" s="577">
        <v>352.3</v>
      </c>
      <c r="W976" s="576">
        <v>66.400000000000006</v>
      </c>
      <c r="X976" s="546">
        <v>1</v>
      </c>
      <c r="Y976" s="546">
        <v>3</v>
      </c>
      <c r="Z976" s="546">
        <v>1</v>
      </c>
      <c r="AA976" s="546">
        <v>1</v>
      </c>
      <c r="AB976" s="471" t="s">
        <v>54</v>
      </c>
      <c r="AC976" s="471" t="s">
        <v>54</v>
      </c>
      <c r="AD976" s="471" t="s">
        <v>54</v>
      </c>
      <c r="AE976" s="471" t="s">
        <v>54</v>
      </c>
      <c r="AF976" s="471" t="s">
        <v>54</v>
      </c>
      <c r="AG976" s="471">
        <v>3</v>
      </c>
      <c r="AH976" s="578">
        <v>23.6</v>
      </c>
      <c r="AI976" s="578">
        <v>22.9</v>
      </c>
      <c r="AJ976" s="578" t="s">
        <v>54</v>
      </c>
      <c r="AK976" s="579">
        <v>23.25</v>
      </c>
      <c r="AL976" s="576">
        <v>1033.3333333333333</v>
      </c>
      <c r="AM976" s="576">
        <v>24.66487935656837</v>
      </c>
      <c r="AN976" s="546">
        <v>2</v>
      </c>
      <c r="AO976" s="542"/>
    </row>
    <row r="977" spans="1:325" x14ac:dyDescent="0.25">
      <c r="A977" s="537"/>
      <c r="B977" s="495" t="s">
        <v>237</v>
      </c>
      <c r="C977" s="495" t="s">
        <v>586</v>
      </c>
      <c r="D977" s="473" t="s">
        <v>362</v>
      </c>
      <c r="E977" s="546" t="s">
        <v>569</v>
      </c>
      <c r="F977" s="577">
        <v>84</v>
      </c>
      <c r="G977" s="577">
        <v>197.2</v>
      </c>
      <c r="H977" s="577">
        <v>84.7</v>
      </c>
      <c r="I977" s="546" t="s">
        <v>127</v>
      </c>
      <c r="J977" s="576">
        <v>1.1000000000000001</v>
      </c>
      <c r="K977" s="576">
        <v>0</v>
      </c>
      <c r="L977" s="576">
        <v>0</v>
      </c>
      <c r="M977" s="576">
        <v>0</v>
      </c>
      <c r="N977" s="575">
        <v>19.2</v>
      </c>
      <c r="O977" s="575">
        <v>4.78</v>
      </c>
      <c r="P977" s="575">
        <v>3.4</v>
      </c>
      <c r="Q977" s="546" t="s">
        <v>126</v>
      </c>
      <c r="R977" s="576">
        <v>13.2</v>
      </c>
      <c r="S977" s="577">
        <v>32.5</v>
      </c>
      <c r="T977" s="546" t="s">
        <v>554</v>
      </c>
      <c r="U977" s="546" t="s">
        <v>278</v>
      </c>
      <c r="V977" s="577">
        <v>370</v>
      </c>
      <c r="W977" s="576">
        <v>68.290000000000006</v>
      </c>
      <c r="X977" s="546">
        <v>3</v>
      </c>
      <c r="Y977" s="546">
        <v>1</v>
      </c>
      <c r="Z977" s="546">
        <v>3</v>
      </c>
      <c r="AA977" s="546">
        <v>1</v>
      </c>
      <c r="AB977" s="471" t="s">
        <v>54</v>
      </c>
      <c r="AC977" s="471" t="s">
        <v>54</v>
      </c>
      <c r="AD977" s="471" t="s">
        <v>54</v>
      </c>
      <c r="AE977" s="471" t="s">
        <v>54</v>
      </c>
      <c r="AF977" s="471" t="s">
        <v>54</v>
      </c>
      <c r="AG977" s="471">
        <v>1</v>
      </c>
      <c r="AH977" s="578">
        <v>18.29</v>
      </c>
      <c r="AI977" s="578">
        <v>20.329999999999998</v>
      </c>
      <c r="AJ977" s="578" t="s">
        <v>54</v>
      </c>
      <c r="AK977" s="579">
        <v>19.309999999999999</v>
      </c>
      <c r="AL977" s="576">
        <v>858.22222222222217</v>
      </c>
      <c r="AM977" s="576">
        <v>22.486520773866157</v>
      </c>
      <c r="AN977" s="546">
        <v>1</v>
      </c>
      <c r="AO977" s="542"/>
    </row>
    <row r="978" spans="1:325" x14ac:dyDescent="0.25">
      <c r="A978" s="537"/>
      <c r="B978" s="495" t="s">
        <v>237</v>
      </c>
      <c r="C978" s="495" t="s">
        <v>586</v>
      </c>
      <c r="D978" s="473" t="s">
        <v>362</v>
      </c>
      <c r="E978" s="546" t="s">
        <v>539</v>
      </c>
      <c r="F978" s="577">
        <v>66</v>
      </c>
      <c r="G978" s="577">
        <v>208.8</v>
      </c>
      <c r="H978" s="577">
        <v>100.4</v>
      </c>
      <c r="I978" s="546" t="s">
        <v>120</v>
      </c>
      <c r="J978" s="576">
        <v>0</v>
      </c>
      <c r="K978" s="576">
        <v>0</v>
      </c>
      <c r="L978" s="576">
        <v>0</v>
      </c>
      <c r="M978" s="576" t="s">
        <v>54</v>
      </c>
      <c r="N978" s="575">
        <v>19.899999999999999</v>
      </c>
      <c r="O978" s="575">
        <v>4.5999999999999996</v>
      </c>
      <c r="P978" s="575">
        <v>0.8</v>
      </c>
      <c r="Q978" s="546" t="s">
        <v>119</v>
      </c>
      <c r="R978" s="576">
        <v>12</v>
      </c>
      <c r="S978" s="577">
        <v>40.700000000000003</v>
      </c>
      <c r="T978" s="546" t="s">
        <v>249</v>
      </c>
      <c r="U978" s="546" t="s">
        <v>54</v>
      </c>
      <c r="V978" s="577">
        <v>406</v>
      </c>
      <c r="W978" s="576">
        <v>67.599999999999994</v>
      </c>
      <c r="X978" s="546">
        <v>3</v>
      </c>
      <c r="Y978" s="546">
        <v>1</v>
      </c>
      <c r="Z978" s="546">
        <v>1</v>
      </c>
      <c r="AA978" s="546">
        <v>1</v>
      </c>
      <c r="AB978" s="471" t="s">
        <v>54</v>
      </c>
      <c r="AC978" s="471" t="s">
        <v>54</v>
      </c>
      <c r="AD978" s="471" t="s">
        <v>54</v>
      </c>
      <c r="AE978" s="471" t="s">
        <v>54</v>
      </c>
      <c r="AF978" s="471" t="s">
        <v>54</v>
      </c>
      <c r="AG978" s="471" t="s">
        <v>54</v>
      </c>
      <c r="AH978" s="578">
        <v>18.05</v>
      </c>
      <c r="AI978" s="578">
        <v>17.72</v>
      </c>
      <c r="AJ978" s="578" t="s">
        <v>54</v>
      </c>
      <c r="AK978" s="579">
        <v>17.884999999999998</v>
      </c>
      <c r="AL978" s="576">
        <v>794.8888888888888</v>
      </c>
      <c r="AM978" s="576">
        <v>11.155997513983815</v>
      </c>
      <c r="AN978" s="546">
        <v>2</v>
      </c>
      <c r="AO978" s="542"/>
    </row>
    <row r="979" spans="1:325" x14ac:dyDescent="0.25">
      <c r="A979" s="537"/>
      <c r="B979" s="495" t="s">
        <v>237</v>
      </c>
      <c r="C979" s="495" t="s">
        <v>586</v>
      </c>
      <c r="D979" s="473" t="s">
        <v>362</v>
      </c>
      <c r="E979" s="546" t="s">
        <v>570</v>
      </c>
      <c r="F979" s="577">
        <v>72</v>
      </c>
      <c r="G979" s="577">
        <v>210.1</v>
      </c>
      <c r="H979" s="577">
        <v>102.33</v>
      </c>
      <c r="I979" s="546" t="s">
        <v>120</v>
      </c>
      <c r="J979" s="576">
        <v>1.82</v>
      </c>
      <c r="K979" s="576">
        <v>0.3</v>
      </c>
      <c r="L979" s="576">
        <v>7.88</v>
      </c>
      <c r="M979" s="576">
        <v>2.12</v>
      </c>
      <c r="N979" s="575">
        <v>17.62</v>
      </c>
      <c r="O979" s="576">
        <v>4.78</v>
      </c>
      <c r="P979" s="575">
        <v>1.52</v>
      </c>
      <c r="Q979" s="546" t="s">
        <v>130</v>
      </c>
      <c r="R979" s="576">
        <v>12.67</v>
      </c>
      <c r="S979" s="577">
        <v>31.33</v>
      </c>
      <c r="T979" s="546" t="s">
        <v>142</v>
      </c>
      <c r="U979" s="546" t="s">
        <v>278</v>
      </c>
      <c r="V979" s="577">
        <v>419.02</v>
      </c>
      <c r="W979" s="576">
        <v>74.88</v>
      </c>
      <c r="X979" s="546">
        <v>1</v>
      </c>
      <c r="Y979" s="546">
        <v>3</v>
      </c>
      <c r="Z979" s="546">
        <v>5</v>
      </c>
      <c r="AA979" s="546">
        <v>1</v>
      </c>
      <c r="AB979" s="471" t="s">
        <v>54</v>
      </c>
      <c r="AC979" s="471" t="s">
        <v>54</v>
      </c>
      <c r="AD979" s="471" t="s">
        <v>54</v>
      </c>
      <c r="AE979" s="471" t="s">
        <v>54</v>
      </c>
      <c r="AF979" s="471" t="s">
        <v>54</v>
      </c>
      <c r="AG979" s="471">
        <v>1</v>
      </c>
      <c r="AH979" s="578">
        <v>18.768750000000001</v>
      </c>
      <c r="AI979" s="578">
        <v>21.862500000000001</v>
      </c>
      <c r="AJ979" s="578" t="s">
        <v>54</v>
      </c>
      <c r="AK979" s="579">
        <v>20.315625000000001</v>
      </c>
      <c r="AL979" s="576">
        <v>902.91666666666663</v>
      </c>
      <c r="AM979" s="576">
        <v>17.388949079089944</v>
      </c>
      <c r="AN979" s="546">
        <v>3</v>
      </c>
      <c r="AO979" s="542"/>
    </row>
    <row r="980" spans="1:325" x14ac:dyDescent="0.25">
      <c r="A980" s="537"/>
      <c r="B980" s="495" t="s">
        <v>237</v>
      </c>
      <c r="C980" s="495" t="s">
        <v>586</v>
      </c>
      <c r="D980" s="473" t="s">
        <v>362</v>
      </c>
      <c r="E980" s="546" t="s">
        <v>563</v>
      </c>
      <c r="F980" s="577">
        <v>79</v>
      </c>
      <c r="G980" s="577">
        <v>241</v>
      </c>
      <c r="H980" s="577">
        <v>111</v>
      </c>
      <c r="I980" s="546" t="s">
        <v>127</v>
      </c>
      <c r="J980" s="576">
        <v>7.6</v>
      </c>
      <c r="K980" s="576">
        <v>0</v>
      </c>
      <c r="L980" s="576">
        <v>4.7</v>
      </c>
      <c r="M980" s="576">
        <v>0</v>
      </c>
      <c r="N980" s="575">
        <v>18.7</v>
      </c>
      <c r="O980" s="575">
        <v>5.4</v>
      </c>
      <c r="P980" s="575">
        <v>1.1000000000000001</v>
      </c>
      <c r="Q980" s="546" t="s">
        <v>119</v>
      </c>
      <c r="R980" s="576">
        <v>13.1</v>
      </c>
      <c r="S980" s="577">
        <v>38.200000000000003</v>
      </c>
      <c r="T980" s="546" t="s">
        <v>132</v>
      </c>
      <c r="U980" s="576" t="s">
        <v>276</v>
      </c>
      <c r="V980" s="577">
        <v>454.7</v>
      </c>
      <c r="W980" s="576">
        <v>71.3</v>
      </c>
      <c r="X980" s="546">
        <v>3</v>
      </c>
      <c r="Y980" s="546">
        <v>1</v>
      </c>
      <c r="Z980" s="546">
        <v>1</v>
      </c>
      <c r="AA980" s="546">
        <v>1</v>
      </c>
      <c r="AB980" s="471" t="s">
        <v>54</v>
      </c>
      <c r="AC980" s="471" t="s">
        <v>54</v>
      </c>
      <c r="AD980" s="471" t="s">
        <v>54</v>
      </c>
      <c r="AE980" s="471" t="s">
        <v>54</v>
      </c>
      <c r="AF980" s="471" t="s">
        <v>54</v>
      </c>
      <c r="AG980" s="471">
        <v>1</v>
      </c>
      <c r="AH980" s="578">
        <v>30.95</v>
      </c>
      <c r="AI980" s="578">
        <v>29.4</v>
      </c>
      <c r="AJ980" s="578" t="s">
        <v>54</v>
      </c>
      <c r="AK980" s="579">
        <v>30.174999999999997</v>
      </c>
      <c r="AL980" s="576">
        <v>1341.1111111111109</v>
      </c>
      <c r="AM980" s="576">
        <v>38.258877434135158</v>
      </c>
      <c r="AN980" s="546">
        <v>1</v>
      </c>
      <c r="AO980" s="542"/>
    </row>
    <row r="981" spans="1:325" x14ac:dyDescent="0.25">
      <c r="A981" s="537"/>
      <c r="B981" s="495" t="s">
        <v>237</v>
      </c>
      <c r="C981" s="495" t="s">
        <v>586</v>
      </c>
      <c r="D981" s="473" t="s">
        <v>362</v>
      </c>
      <c r="E981" s="546" t="s">
        <v>571</v>
      </c>
      <c r="F981" s="577">
        <v>79</v>
      </c>
      <c r="G981" s="577">
        <v>193</v>
      </c>
      <c r="H981" s="577">
        <v>82</v>
      </c>
      <c r="I981" s="546" t="s">
        <v>120</v>
      </c>
      <c r="J981" s="576">
        <v>0</v>
      </c>
      <c r="K981" s="576">
        <v>2.2000000000000002</v>
      </c>
      <c r="L981" s="576">
        <v>8.1999999999999993</v>
      </c>
      <c r="M981" s="576" t="s">
        <v>54</v>
      </c>
      <c r="N981" s="575">
        <v>18</v>
      </c>
      <c r="O981" s="575">
        <v>4.5</v>
      </c>
      <c r="P981" s="575">
        <v>2</v>
      </c>
      <c r="Q981" s="546" t="s">
        <v>119</v>
      </c>
      <c r="R981" s="576">
        <v>12</v>
      </c>
      <c r="S981" s="577">
        <v>31.7</v>
      </c>
      <c r="T981" s="546" t="s">
        <v>249</v>
      </c>
      <c r="U981" s="546" t="s">
        <v>54</v>
      </c>
      <c r="V981" s="577">
        <v>317</v>
      </c>
      <c r="W981" s="576">
        <v>65.2</v>
      </c>
      <c r="X981" s="546">
        <v>1</v>
      </c>
      <c r="Y981" s="546">
        <v>5</v>
      </c>
      <c r="Z981" s="546">
        <v>1</v>
      </c>
      <c r="AA981" s="546">
        <v>1</v>
      </c>
      <c r="AB981" s="471" t="s">
        <v>54</v>
      </c>
      <c r="AC981" s="471" t="s">
        <v>54</v>
      </c>
      <c r="AD981" s="471" t="s">
        <v>54</v>
      </c>
      <c r="AE981" s="471" t="s">
        <v>54</v>
      </c>
      <c r="AF981" s="471" t="s">
        <v>54</v>
      </c>
      <c r="AG981" s="471" t="s">
        <v>54</v>
      </c>
      <c r="AH981" s="578">
        <v>17.549999999999997</v>
      </c>
      <c r="AI981" s="578">
        <v>19.5</v>
      </c>
      <c r="AJ981" s="578" t="s">
        <v>54</v>
      </c>
      <c r="AK981" s="579">
        <v>18.524999999999999</v>
      </c>
      <c r="AL981" s="576">
        <v>823.33333333333314</v>
      </c>
      <c r="AM981" s="576">
        <v>11.512415349887137</v>
      </c>
      <c r="AN981" s="546">
        <v>5</v>
      </c>
      <c r="AO981" s="542"/>
    </row>
    <row r="982" spans="1:325" x14ac:dyDescent="0.25">
      <c r="A982" s="537"/>
      <c r="B982" s="495" t="s">
        <v>237</v>
      </c>
      <c r="C982" s="495" t="s">
        <v>586</v>
      </c>
      <c r="D982" s="473" t="s">
        <v>362</v>
      </c>
      <c r="E982" s="546" t="s">
        <v>376</v>
      </c>
      <c r="F982" s="577">
        <v>91</v>
      </c>
      <c r="G982" s="577">
        <v>196.8</v>
      </c>
      <c r="H982" s="577">
        <v>84</v>
      </c>
      <c r="I982" s="546" t="s">
        <v>749</v>
      </c>
      <c r="J982" s="576">
        <v>3.6</v>
      </c>
      <c r="K982" s="576">
        <v>1.6</v>
      </c>
      <c r="L982" s="576">
        <v>0</v>
      </c>
      <c r="M982" s="576">
        <v>0</v>
      </c>
      <c r="N982" s="575">
        <v>18.899999999999999</v>
      </c>
      <c r="O982" s="575">
        <v>5.0999999999999996</v>
      </c>
      <c r="P982" s="575">
        <v>1.7</v>
      </c>
      <c r="Q982" s="546" t="s">
        <v>119</v>
      </c>
      <c r="R982" s="576">
        <v>15.2</v>
      </c>
      <c r="S982" s="577">
        <v>35.6</v>
      </c>
      <c r="T982" s="546" t="s">
        <v>531</v>
      </c>
      <c r="U982" s="546" t="s">
        <v>278</v>
      </c>
      <c r="V982" s="577">
        <v>456</v>
      </c>
      <c r="W982" s="576">
        <v>69.900000000000006</v>
      </c>
      <c r="X982" s="546">
        <v>1</v>
      </c>
      <c r="Y982" s="546">
        <v>1</v>
      </c>
      <c r="Z982" s="546">
        <v>1</v>
      </c>
      <c r="AA982" s="546">
        <v>1</v>
      </c>
      <c r="AB982" s="471" t="s">
        <v>54</v>
      </c>
      <c r="AC982" s="471" t="s">
        <v>54</v>
      </c>
      <c r="AD982" s="471" t="s">
        <v>54</v>
      </c>
      <c r="AE982" s="471" t="s">
        <v>54</v>
      </c>
      <c r="AF982" s="471" t="s">
        <v>54</v>
      </c>
      <c r="AG982" s="471">
        <v>3</v>
      </c>
      <c r="AH982" s="578">
        <v>18.9375</v>
      </c>
      <c r="AI982" s="578">
        <v>18.571874999999999</v>
      </c>
      <c r="AJ982" s="578" t="s">
        <v>54</v>
      </c>
      <c r="AK982" s="579">
        <v>18.754687499999999</v>
      </c>
      <c r="AL982" s="576">
        <v>833.54166666666663</v>
      </c>
      <c r="AM982" s="576">
        <v>12.419218881708334</v>
      </c>
      <c r="AN982" s="546">
        <v>2</v>
      </c>
      <c r="AO982" s="542"/>
    </row>
    <row r="983" spans="1:325" x14ac:dyDescent="0.25">
      <c r="A983" s="537"/>
      <c r="B983" s="495" t="s">
        <v>237</v>
      </c>
      <c r="C983" s="495" t="s">
        <v>587</v>
      </c>
      <c r="D983" s="473" t="s">
        <v>362</v>
      </c>
      <c r="E983" s="546" t="s">
        <v>572</v>
      </c>
      <c r="F983" s="577">
        <v>84</v>
      </c>
      <c r="G983" s="577">
        <v>198.1</v>
      </c>
      <c r="H983" s="577">
        <v>90</v>
      </c>
      <c r="I983" s="546" t="s">
        <v>120</v>
      </c>
      <c r="J983" s="576">
        <v>0</v>
      </c>
      <c r="K983" s="576">
        <v>0</v>
      </c>
      <c r="L983" s="576">
        <v>0</v>
      </c>
      <c r="M983" s="576">
        <v>0</v>
      </c>
      <c r="N983" s="575">
        <v>20</v>
      </c>
      <c r="O983" s="575">
        <v>4.6500000000000004</v>
      </c>
      <c r="P983" s="575">
        <v>3.47</v>
      </c>
      <c r="Q983" s="546" t="s">
        <v>130</v>
      </c>
      <c r="R983" s="576">
        <v>13</v>
      </c>
      <c r="S983" s="577">
        <v>36.299999999999997</v>
      </c>
      <c r="T983" s="546" t="s">
        <v>142</v>
      </c>
      <c r="U983" s="546" t="s">
        <v>573</v>
      </c>
      <c r="V983" s="577" t="s">
        <v>307</v>
      </c>
      <c r="W983" s="576" t="s">
        <v>307</v>
      </c>
      <c r="X983" s="546">
        <v>1</v>
      </c>
      <c r="Y983" s="546">
        <v>1</v>
      </c>
      <c r="Z983" s="546">
        <v>1</v>
      </c>
      <c r="AA983" s="546">
        <v>1</v>
      </c>
      <c r="AB983" s="471" t="s">
        <v>54</v>
      </c>
      <c r="AC983" s="471" t="s">
        <v>54</v>
      </c>
      <c r="AD983" s="471" t="s">
        <v>54</v>
      </c>
      <c r="AE983" s="471" t="s">
        <v>54</v>
      </c>
      <c r="AF983" s="471" t="s">
        <v>54</v>
      </c>
      <c r="AG983" s="471">
        <v>1</v>
      </c>
      <c r="AH983" s="578">
        <v>24.32</v>
      </c>
      <c r="AI983" s="578">
        <v>23.62</v>
      </c>
      <c r="AJ983" s="578" t="s">
        <v>54</v>
      </c>
      <c r="AK983" s="579">
        <v>23.97</v>
      </c>
      <c r="AL983" s="576">
        <v>1065.3333333333333</v>
      </c>
      <c r="AM983" s="576">
        <v>17.904574520413174</v>
      </c>
      <c r="AN983" s="546">
        <v>3</v>
      </c>
      <c r="AO983" s="542"/>
    </row>
    <row r="984" spans="1:325" x14ac:dyDescent="0.25">
      <c r="A984" s="537"/>
      <c r="B984" s="495" t="s">
        <v>237</v>
      </c>
      <c r="C984" s="495" t="s">
        <v>586</v>
      </c>
      <c r="D984" s="473" t="s">
        <v>362</v>
      </c>
      <c r="E984" s="454" t="s">
        <v>536</v>
      </c>
      <c r="F984" s="717">
        <v>70</v>
      </c>
      <c r="G984" s="717">
        <v>231.3</v>
      </c>
      <c r="H984" s="717">
        <v>105</v>
      </c>
      <c r="I984" s="454" t="s">
        <v>120</v>
      </c>
      <c r="J984" s="716">
        <v>0</v>
      </c>
      <c r="K984" s="716">
        <v>0</v>
      </c>
      <c r="L984" s="716">
        <v>0</v>
      </c>
      <c r="M984" s="716">
        <v>0</v>
      </c>
      <c r="N984" s="715">
        <v>18.5</v>
      </c>
      <c r="O984" s="715">
        <v>3.74</v>
      </c>
      <c r="P984" s="715">
        <v>0</v>
      </c>
      <c r="Q984" s="454" t="s">
        <v>130</v>
      </c>
      <c r="R984" s="716">
        <v>12</v>
      </c>
      <c r="S984" s="717">
        <v>31</v>
      </c>
      <c r="T984" s="454" t="s">
        <v>139</v>
      </c>
      <c r="U984" s="454" t="s">
        <v>276</v>
      </c>
      <c r="V984" s="717">
        <v>346.6</v>
      </c>
      <c r="W984" s="716">
        <v>62.7</v>
      </c>
      <c r="X984" s="454">
        <v>1</v>
      </c>
      <c r="Y984" s="454">
        <v>3</v>
      </c>
      <c r="Z984" s="454">
        <v>1</v>
      </c>
      <c r="AA984" s="454">
        <v>1</v>
      </c>
      <c r="AB984" s="689" t="s">
        <v>54</v>
      </c>
      <c r="AC984" s="689" t="s">
        <v>54</v>
      </c>
      <c r="AD984" s="689" t="s">
        <v>54</v>
      </c>
      <c r="AE984" s="689" t="s">
        <v>54</v>
      </c>
      <c r="AF984" s="689" t="s">
        <v>54</v>
      </c>
      <c r="AG984" s="689">
        <v>1</v>
      </c>
      <c r="AH984" s="718">
        <v>17.2</v>
      </c>
      <c r="AI984" s="718">
        <v>17.54</v>
      </c>
      <c r="AJ984" s="718" t="s">
        <v>54</v>
      </c>
      <c r="AK984" s="719">
        <v>17.369999999999997</v>
      </c>
      <c r="AL984" s="716">
        <v>772</v>
      </c>
      <c r="AM984" s="716">
        <v>-3.3926585094549608</v>
      </c>
      <c r="AN984" s="454">
        <v>8</v>
      </c>
      <c r="AO984" s="542"/>
    </row>
    <row r="985" spans="1:325" s="614" customFormat="1" ht="16.5" thickBot="1" x14ac:dyDescent="0.3">
      <c r="A985" s="537"/>
      <c r="B985" s="495" t="s">
        <v>237</v>
      </c>
      <c r="C985" s="495" t="s">
        <v>586</v>
      </c>
      <c r="D985" s="474" t="s">
        <v>362</v>
      </c>
      <c r="E985" s="720" t="s">
        <v>377</v>
      </c>
      <c r="F985" s="806">
        <v>80.5</v>
      </c>
      <c r="G985" s="807">
        <v>217.02500000000001</v>
      </c>
      <c r="H985" s="807">
        <v>101.78583333333334</v>
      </c>
      <c r="I985" s="720" t="s">
        <v>124</v>
      </c>
      <c r="J985" s="808">
        <v>7.676666666666665</v>
      </c>
      <c r="K985" s="808">
        <v>0.34166666666666662</v>
      </c>
      <c r="L985" s="808">
        <v>2.1345454545454547</v>
      </c>
      <c r="M985" s="808">
        <v>0.26500000000000001</v>
      </c>
      <c r="N985" s="808">
        <v>18.939166666666669</v>
      </c>
      <c r="O985" s="808">
        <v>4.7166666666666668</v>
      </c>
      <c r="P985" s="808">
        <v>1.7374999999999998</v>
      </c>
      <c r="Q985" s="720" t="s">
        <v>123</v>
      </c>
      <c r="R985" s="808">
        <v>13.047499999999999</v>
      </c>
      <c r="S985" s="809">
        <v>34.510833333333331</v>
      </c>
      <c r="T985" s="720" t="s">
        <v>246</v>
      </c>
      <c r="U985" s="720" t="s">
        <v>542</v>
      </c>
      <c r="V985" s="807">
        <v>388.16545454545451</v>
      </c>
      <c r="W985" s="808">
        <v>68.015454545454546</v>
      </c>
      <c r="X985" s="721">
        <v>3</v>
      </c>
      <c r="Y985" s="721">
        <v>5</v>
      </c>
      <c r="Z985" s="721">
        <v>5</v>
      </c>
      <c r="AA985" s="721">
        <v>1</v>
      </c>
      <c r="AB985" s="691" t="s">
        <v>54</v>
      </c>
      <c r="AC985" s="691" t="s">
        <v>54</v>
      </c>
      <c r="AD985" s="691" t="s">
        <v>54</v>
      </c>
      <c r="AE985" s="691" t="s">
        <v>54</v>
      </c>
      <c r="AF985" s="691" t="s">
        <v>54</v>
      </c>
      <c r="AG985" s="691">
        <v>3</v>
      </c>
      <c r="AH985" s="722">
        <v>20.983020833333327</v>
      </c>
      <c r="AI985" s="722">
        <v>21.204531249999999</v>
      </c>
      <c r="AJ985" s="722" t="s">
        <v>54</v>
      </c>
      <c r="AK985" s="722">
        <v>21.093776041666665</v>
      </c>
      <c r="AL985" s="723">
        <v>937.50115740740739</v>
      </c>
      <c r="AM985" s="723">
        <v>19.547285320644605</v>
      </c>
      <c r="AN985" s="720">
        <v>2</v>
      </c>
      <c r="AO985" s="542"/>
      <c r="AP985" s="765"/>
      <c r="AQ985" s="765"/>
      <c r="AR985" s="765"/>
      <c r="AS985" s="765"/>
      <c r="AT985" s="765"/>
      <c r="AU985" s="765"/>
      <c r="AV985" s="765"/>
      <c r="AW985" s="765"/>
      <c r="AX985" s="765"/>
      <c r="AY985" s="765"/>
      <c r="AZ985" s="765"/>
      <c r="BA985" s="765"/>
      <c r="BB985" s="765"/>
      <c r="BC985" s="765"/>
      <c r="BD985" s="765"/>
      <c r="BE985" s="765"/>
      <c r="BF985" s="765"/>
      <c r="BG985" s="765"/>
      <c r="BH985" s="765"/>
      <c r="BI985" s="765"/>
      <c r="BJ985" s="765"/>
      <c r="BK985" s="765"/>
      <c r="BL985" s="765"/>
      <c r="BM985" s="765"/>
      <c r="BN985" s="765"/>
      <c r="BO985" s="765"/>
      <c r="BP985" s="765"/>
      <c r="BQ985" s="765"/>
      <c r="BR985" s="765"/>
      <c r="BS985" s="765"/>
      <c r="BT985" s="765"/>
      <c r="BU985" s="765"/>
      <c r="BV985" s="765"/>
      <c r="BW985" s="765"/>
      <c r="BX985" s="765"/>
      <c r="BY985" s="765"/>
      <c r="BZ985" s="765"/>
      <c r="CA985" s="765"/>
      <c r="CB985" s="765"/>
      <c r="CC985" s="765"/>
      <c r="CD985" s="765"/>
      <c r="CE985" s="765"/>
      <c r="CF985" s="765"/>
      <c r="CG985" s="765"/>
      <c r="CH985" s="765"/>
      <c r="CI985" s="765"/>
      <c r="CJ985" s="765"/>
      <c r="CK985" s="765"/>
      <c r="CL985" s="765"/>
      <c r="CM985" s="765"/>
      <c r="CN985" s="765"/>
      <c r="CO985" s="765"/>
      <c r="CP985" s="765"/>
      <c r="CQ985" s="765"/>
      <c r="CR985" s="765"/>
      <c r="CS985" s="765"/>
      <c r="CT985" s="765"/>
      <c r="CU985" s="765"/>
      <c r="CV985" s="765"/>
      <c r="CW985" s="765"/>
      <c r="CX985" s="765"/>
      <c r="CY985" s="765"/>
      <c r="CZ985" s="765"/>
      <c r="DA985" s="765"/>
      <c r="DB985" s="765"/>
      <c r="DC985" s="765"/>
      <c r="DD985" s="765"/>
      <c r="DE985" s="765"/>
      <c r="DF985" s="765"/>
      <c r="DG985" s="765"/>
      <c r="DH985" s="765"/>
      <c r="DI985" s="765"/>
      <c r="DJ985" s="765"/>
      <c r="DK985" s="765"/>
      <c r="DL985" s="765"/>
      <c r="DM985" s="765"/>
      <c r="DN985" s="765"/>
      <c r="DO985" s="765"/>
      <c r="DP985" s="765"/>
      <c r="DQ985" s="765"/>
      <c r="DR985" s="765"/>
      <c r="DS985" s="765"/>
      <c r="DT985" s="765"/>
      <c r="DU985" s="765"/>
      <c r="DV985" s="765"/>
      <c r="DW985" s="765"/>
      <c r="DX985" s="765"/>
      <c r="DY985" s="765"/>
      <c r="DZ985" s="765"/>
      <c r="EA985" s="765"/>
      <c r="EB985" s="765"/>
      <c r="EC985" s="765"/>
      <c r="ED985" s="765"/>
      <c r="EE985" s="765"/>
      <c r="EF985" s="765"/>
      <c r="EG985" s="765"/>
      <c r="EH985" s="765"/>
      <c r="EI985" s="765"/>
      <c r="EJ985" s="765"/>
      <c r="EK985" s="765"/>
      <c r="EL985" s="765"/>
      <c r="EM985" s="765"/>
      <c r="EN985" s="765"/>
      <c r="EO985" s="765"/>
      <c r="EP985" s="765"/>
      <c r="EQ985" s="765"/>
      <c r="ER985" s="765"/>
      <c r="ES985" s="765"/>
      <c r="ET985" s="765"/>
      <c r="EU985" s="765"/>
      <c r="EV985" s="765"/>
      <c r="EW985" s="765"/>
      <c r="EX985" s="765"/>
      <c r="EY985" s="765"/>
      <c r="EZ985" s="765"/>
      <c r="FA985" s="765"/>
      <c r="FB985" s="765"/>
      <c r="FC985" s="765"/>
      <c r="FD985" s="765"/>
      <c r="FE985" s="765"/>
      <c r="FF985" s="765"/>
      <c r="FG985" s="765"/>
      <c r="FH985" s="765"/>
      <c r="FI985" s="765"/>
      <c r="FJ985" s="765"/>
      <c r="FK985" s="765"/>
      <c r="FL985" s="765"/>
      <c r="FM985" s="765"/>
      <c r="FN985" s="765"/>
      <c r="FO985" s="765"/>
      <c r="FP985" s="765"/>
      <c r="FQ985" s="765"/>
      <c r="FR985" s="765"/>
      <c r="FS985" s="765"/>
      <c r="FT985" s="765"/>
      <c r="FU985" s="765"/>
      <c r="FV985" s="765"/>
      <c r="FW985" s="765"/>
      <c r="FX985" s="765"/>
      <c r="FY985" s="765"/>
      <c r="FZ985" s="765"/>
      <c r="GA985" s="765"/>
      <c r="GB985" s="765"/>
      <c r="GC985" s="765"/>
      <c r="GD985" s="765"/>
      <c r="GE985" s="765"/>
      <c r="GF985" s="765"/>
      <c r="GG985" s="765"/>
      <c r="GH985" s="765"/>
      <c r="GI985" s="765"/>
      <c r="GJ985" s="765"/>
      <c r="GK985" s="765"/>
      <c r="GL985" s="765"/>
      <c r="GM985" s="765"/>
      <c r="GN985" s="765"/>
      <c r="GO985" s="765"/>
      <c r="GP985" s="765"/>
      <c r="GQ985" s="765"/>
      <c r="GR985" s="765"/>
      <c r="GS985" s="765"/>
      <c r="GT985" s="765"/>
      <c r="GU985" s="765"/>
      <c r="GV985" s="765"/>
      <c r="GW985" s="765"/>
      <c r="GX985" s="765"/>
      <c r="GY985" s="765"/>
      <c r="GZ985" s="765"/>
      <c r="HA985" s="765"/>
      <c r="HB985" s="765"/>
      <c r="HC985" s="765"/>
      <c r="HD985" s="765"/>
      <c r="HE985" s="765"/>
      <c r="HF985" s="765"/>
      <c r="HG985" s="765"/>
      <c r="HH985" s="765"/>
      <c r="HI985" s="765"/>
      <c r="HJ985" s="765"/>
      <c r="HK985" s="765"/>
      <c r="HL985" s="765"/>
      <c r="HM985" s="765"/>
      <c r="HN985" s="765"/>
      <c r="HO985" s="765"/>
      <c r="HP985" s="765"/>
      <c r="HQ985" s="765"/>
      <c r="HR985" s="765"/>
      <c r="HS985" s="765"/>
      <c r="HT985" s="765"/>
      <c r="HU985" s="765"/>
      <c r="HV985" s="765"/>
      <c r="HW985" s="765"/>
      <c r="HX985" s="765"/>
      <c r="HY985" s="765"/>
      <c r="HZ985" s="765"/>
      <c r="IA985" s="765"/>
      <c r="IB985" s="765"/>
      <c r="IC985" s="765"/>
      <c r="ID985" s="765"/>
      <c r="IE985" s="765"/>
      <c r="IF985" s="765"/>
      <c r="IG985" s="765"/>
      <c r="IH985" s="765"/>
      <c r="II985" s="765"/>
      <c r="IJ985" s="765"/>
      <c r="IK985" s="765"/>
      <c r="IL985" s="765"/>
      <c r="IM985" s="765"/>
      <c r="IN985" s="765"/>
      <c r="IO985" s="765"/>
      <c r="IP985" s="765"/>
      <c r="IQ985" s="765"/>
      <c r="IR985" s="765"/>
      <c r="IS985" s="765"/>
      <c r="IT985" s="765"/>
      <c r="IU985" s="765"/>
      <c r="IV985" s="765"/>
      <c r="IW985" s="765"/>
      <c r="IX985" s="765"/>
      <c r="IY985" s="765"/>
      <c r="IZ985" s="765"/>
      <c r="JA985" s="765"/>
      <c r="JB985" s="765"/>
      <c r="JC985" s="765"/>
      <c r="JD985" s="765"/>
      <c r="JE985" s="765"/>
      <c r="JF985" s="765"/>
      <c r="JG985" s="765"/>
      <c r="JH985" s="765"/>
      <c r="JI985" s="765"/>
      <c r="JJ985" s="765"/>
      <c r="JK985" s="765"/>
      <c r="JL985" s="765"/>
      <c r="JM985" s="765"/>
      <c r="JN985" s="765"/>
      <c r="JO985" s="765"/>
      <c r="JP985" s="765"/>
      <c r="JQ985" s="765"/>
      <c r="JR985" s="765"/>
      <c r="JS985" s="765"/>
      <c r="JT985" s="765"/>
      <c r="JU985" s="765"/>
      <c r="JV985" s="765"/>
      <c r="JW985" s="765"/>
      <c r="JX985" s="765"/>
      <c r="JY985" s="765"/>
      <c r="JZ985" s="765"/>
      <c r="KA985" s="765"/>
      <c r="KB985" s="765"/>
      <c r="KC985" s="765"/>
      <c r="KD985" s="765"/>
      <c r="KE985" s="765"/>
      <c r="KF985" s="765"/>
      <c r="KG985" s="765"/>
      <c r="KH985" s="765"/>
      <c r="KI985" s="765"/>
      <c r="KJ985" s="765"/>
      <c r="KK985" s="765"/>
      <c r="KL985" s="765"/>
      <c r="KM985" s="765"/>
      <c r="KN985" s="765"/>
      <c r="KO985" s="765"/>
      <c r="KP985" s="765"/>
      <c r="KQ985" s="765"/>
      <c r="KR985" s="765"/>
      <c r="KS985" s="765"/>
      <c r="KT985" s="765"/>
      <c r="KU985" s="765"/>
      <c r="KV985" s="765"/>
      <c r="KW985" s="765"/>
      <c r="KX985" s="765"/>
      <c r="KY985" s="765"/>
      <c r="KZ985" s="765"/>
      <c r="LA985" s="765"/>
      <c r="LB985" s="765"/>
      <c r="LC985" s="765"/>
      <c r="LD985" s="765"/>
      <c r="LE985" s="765"/>
      <c r="LF985" s="765"/>
      <c r="LG985" s="765"/>
      <c r="LH985" s="765"/>
      <c r="LI985" s="765"/>
      <c r="LJ985" s="765"/>
      <c r="LK985" s="765"/>
      <c r="LL985" s="765"/>
      <c r="LM985" s="765"/>
    </row>
    <row r="986" spans="1:325" x14ac:dyDescent="0.25">
      <c r="A986" s="537"/>
      <c r="B986" s="495" t="s">
        <v>237</v>
      </c>
      <c r="C986" s="495" t="s">
        <v>586</v>
      </c>
      <c r="D986" s="472" t="s">
        <v>379</v>
      </c>
      <c r="E986" s="455" t="s">
        <v>496</v>
      </c>
      <c r="F986" s="712">
        <v>67</v>
      </c>
      <c r="G986" s="712">
        <v>200</v>
      </c>
      <c r="H986" s="712">
        <v>98</v>
      </c>
      <c r="I986" s="455" t="s">
        <v>127</v>
      </c>
      <c r="J986" s="711">
        <v>0</v>
      </c>
      <c r="K986" s="711">
        <v>0</v>
      </c>
      <c r="L986" s="711">
        <v>0</v>
      </c>
      <c r="M986" s="711">
        <v>0</v>
      </c>
      <c r="N986" s="710">
        <v>17.5</v>
      </c>
      <c r="O986" s="710">
        <v>4.96</v>
      </c>
      <c r="P986" s="710">
        <v>2</v>
      </c>
      <c r="Q986" s="455" t="s">
        <v>119</v>
      </c>
      <c r="R986" s="711">
        <v>14</v>
      </c>
      <c r="S986" s="712">
        <v>32</v>
      </c>
      <c r="T986" s="455" t="s">
        <v>249</v>
      </c>
      <c r="U986" s="455" t="s">
        <v>541</v>
      </c>
      <c r="V986" s="712">
        <v>397.4</v>
      </c>
      <c r="W986" s="711">
        <v>67</v>
      </c>
      <c r="X986" s="455">
        <v>1</v>
      </c>
      <c r="Y986" s="455">
        <v>1</v>
      </c>
      <c r="Z986" s="455">
        <v>1</v>
      </c>
      <c r="AA986" s="455">
        <v>1</v>
      </c>
      <c r="AB986" s="683" t="s">
        <v>54</v>
      </c>
      <c r="AC986" s="683" t="s">
        <v>54</v>
      </c>
      <c r="AD986" s="683" t="s">
        <v>54</v>
      </c>
      <c r="AE986" s="683" t="s">
        <v>54</v>
      </c>
      <c r="AF986" s="683" t="s">
        <v>54</v>
      </c>
      <c r="AG986" s="683">
        <v>1</v>
      </c>
      <c r="AH986" s="713">
        <v>23.53</v>
      </c>
      <c r="AI986" s="713">
        <v>23.9</v>
      </c>
      <c r="AJ986" s="713" t="s">
        <v>54</v>
      </c>
      <c r="AK986" s="714">
        <v>23.715</v>
      </c>
      <c r="AL986" s="711">
        <v>1054</v>
      </c>
      <c r="AM986" s="711">
        <v>28.466955579631637</v>
      </c>
      <c r="AN986" s="455">
        <v>2</v>
      </c>
      <c r="AO986" s="542"/>
    </row>
    <row r="987" spans="1:325" x14ac:dyDescent="0.25">
      <c r="A987" s="537"/>
      <c r="B987" s="495" t="s">
        <v>237</v>
      </c>
      <c r="C987" s="495" t="s">
        <v>586</v>
      </c>
      <c r="D987" s="473" t="s">
        <v>379</v>
      </c>
      <c r="E987" s="546" t="s">
        <v>574</v>
      </c>
      <c r="F987" s="577">
        <v>85</v>
      </c>
      <c r="G987" s="577">
        <v>225.1</v>
      </c>
      <c r="H987" s="577">
        <v>93.2</v>
      </c>
      <c r="I987" s="546" t="s">
        <v>127</v>
      </c>
      <c r="J987" s="576">
        <v>2.2000000000000002</v>
      </c>
      <c r="K987" s="576">
        <v>0</v>
      </c>
      <c r="L987" s="576">
        <v>0</v>
      </c>
      <c r="M987" s="576">
        <v>0</v>
      </c>
      <c r="N987" s="575">
        <v>21</v>
      </c>
      <c r="O987" s="575">
        <v>4.9000000000000004</v>
      </c>
      <c r="P987" s="575">
        <v>3.4</v>
      </c>
      <c r="Q987" s="546" t="s">
        <v>126</v>
      </c>
      <c r="R987" s="576">
        <v>13.2</v>
      </c>
      <c r="S987" s="577">
        <v>37.5</v>
      </c>
      <c r="T987" s="546" t="s">
        <v>249</v>
      </c>
      <c r="U987" s="576" t="s">
        <v>278</v>
      </c>
      <c r="V987" s="577">
        <v>305.60000000000002</v>
      </c>
      <c r="W987" s="576">
        <v>56.8</v>
      </c>
      <c r="X987" s="546">
        <v>1</v>
      </c>
      <c r="Y987" s="546">
        <v>3</v>
      </c>
      <c r="Z987" s="546">
        <v>1</v>
      </c>
      <c r="AA987" s="546">
        <v>1</v>
      </c>
      <c r="AB987" s="471" t="s">
        <v>54</v>
      </c>
      <c r="AC987" s="471" t="s">
        <v>54</v>
      </c>
      <c r="AD987" s="471" t="s">
        <v>54</v>
      </c>
      <c r="AE987" s="471" t="s">
        <v>54</v>
      </c>
      <c r="AF987" s="471" t="s">
        <v>54</v>
      </c>
      <c r="AG987" s="471">
        <v>3</v>
      </c>
      <c r="AH987" s="578">
        <v>26.95</v>
      </c>
      <c r="AI987" s="578">
        <v>26.25</v>
      </c>
      <c r="AJ987" s="578" t="s">
        <v>54</v>
      </c>
      <c r="AK987" s="579">
        <v>26.6</v>
      </c>
      <c r="AL987" s="576">
        <v>1182.2222222222224</v>
      </c>
      <c r="AM987" s="576">
        <v>30.712530712530729</v>
      </c>
      <c r="AN987" s="546">
        <v>2</v>
      </c>
      <c r="AO987" s="542"/>
    </row>
    <row r="988" spans="1:325" x14ac:dyDescent="0.25">
      <c r="A988" s="537"/>
      <c r="B988" s="495" t="s">
        <v>237</v>
      </c>
      <c r="C988" s="495" t="s">
        <v>586</v>
      </c>
      <c r="D988" s="473" t="s">
        <v>379</v>
      </c>
      <c r="E988" s="546" t="s">
        <v>394</v>
      </c>
      <c r="F988" s="577">
        <v>84</v>
      </c>
      <c r="G988" s="577">
        <v>210.7</v>
      </c>
      <c r="H988" s="577">
        <v>94.1</v>
      </c>
      <c r="I988" s="546" t="s">
        <v>127</v>
      </c>
      <c r="J988" s="576">
        <v>3.8</v>
      </c>
      <c r="K988" s="576">
        <v>0</v>
      </c>
      <c r="L988" s="576">
        <v>0</v>
      </c>
      <c r="M988" s="576">
        <v>0</v>
      </c>
      <c r="N988" s="575">
        <v>21.1</v>
      </c>
      <c r="O988" s="575">
        <v>5.33</v>
      </c>
      <c r="P988" s="575">
        <v>2.2000000000000002</v>
      </c>
      <c r="Q988" s="546" t="s">
        <v>119</v>
      </c>
      <c r="R988" s="576">
        <v>13</v>
      </c>
      <c r="S988" s="577">
        <v>38.700000000000003</v>
      </c>
      <c r="T988" s="546" t="s">
        <v>249</v>
      </c>
      <c r="U988" s="546" t="s">
        <v>278</v>
      </c>
      <c r="V988" s="577">
        <v>455.4</v>
      </c>
      <c r="W988" s="576">
        <v>68.8</v>
      </c>
      <c r="X988" s="546">
        <v>3</v>
      </c>
      <c r="Y988" s="546">
        <v>1</v>
      </c>
      <c r="Z988" s="546">
        <v>1</v>
      </c>
      <c r="AA988" s="546">
        <v>1</v>
      </c>
      <c r="AB988" s="471" t="s">
        <v>54</v>
      </c>
      <c r="AC988" s="471" t="s">
        <v>54</v>
      </c>
      <c r="AD988" s="471" t="s">
        <v>54</v>
      </c>
      <c r="AE988" s="471" t="s">
        <v>54</v>
      </c>
      <c r="AF988" s="471" t="s">
        <v>54</v>
      </c>
      <c r="AG988" s="471">
        <v>1</v>
      </c>
      <c r="AH988" s="578">
        <v>17.455598455598455</v>
      </c>
      <c r="AI988" s="578">
        <v>16.708494208494209</v>
      </c>
      <c r="AJ988" s="578" t="s">
        <v>54</v>
      </c>
      <c r="AK988" s="579">
        <v>17.082046332046332</v>
      </c>
      <c r="AL988" s="576">
        <v>759.20205920205933</v>
      </c>
      <c r="AM988" s="576">
        <v>17.885691446842525</v>
      </c>
      <c r="AN988" s="546">
        <v>2</v>
      </c>
      <c r="AO988" s="542"/>
    </row>
    <row r="989" spans="1:325" x14ac:dyDescent="0.25">
      <c r="A989" s="537"/>
      <c r="B989" s="495" t="s">
        <v>237</v>
      </c>
      <c r="C989" s="495" t="s">
        <v>586</v>
      </c>
      <c r="D989" s="473" t="s">
        <v>379</v>
      </c>
      <c r="E989" s="546" t="s">
        <v>463</v>
      </c>
      <c r="F989" s="577">
        <v>68</v>
      </c>
      <c r="G989" s="577">
        <v>204.6</v>
      </c>
      <c r="H989" s="577">
        <v>95.3</v>
      </c>
      <c r="I989" s="546" t="s">
        <v>120</v>
      </c>
      <c r="J989" s="576">
        <v>6.3</v>
      </c>
      <c r="K989" s="576">
        <v>0</v>
      </c>
      <c r="L989" s="576">
        <v>0</v>
      </c>
      <c r="M989" s="576">
        <v>0</v>
      </c>
      <c r="N989" s="575">
        <v>19.5</v>
      </c>
      <c r="O989" s="575">
        <v>4.8</v>
      </c>
      <c r="P989" s="575">
        <v>0</v>
      </c>
      <c r="Q989" s="546" t="s">
        <v>119</v>
      </c>
      <c r="R989" s="576">
        <v>13</v>
      </c>
      <c r="S989" s="577">
        <v>34.4</v>
      </c>
      <c r="T989" s="546" t="s">
        <v>249</v>
      </c>
      <c r="U989" s="576" t="s">
        <v>54</v>
      </c>
      <c r="V989" s="577">
        <v>326</v>
      </c>
      <c r="W989" s="576">
        <v>63.3</v>
      </c>
      <c r="X989" s="546">
        <v>3</v>
      </c>
      <c r="Y989" s="546">
        <v>1</v>
      </c>
      <c r="Z989" s="546">
        <v>1</v>
      </c>
      <c r="AA989" s="546">
        <v>1</v>
      </c>
      <c r="AB989" s="471" t="s">
        <v>54</v>
      </c>
      <c r="AC989" s="471" t="s">
        <v>54</v>
      </c>
      <c r="AD989" s="471" t="s">
        <v>54</v>
      </c>
      <c r="AE989" s="471" t="s">
        <v>54</v>
      </c>
      <c r="AF989" s="471" t="s">
        <v>54</v>
      </c>
      <c r="AG989" s="471">
        <v>2</v>
      </c>
      <c r="AH989" s="578">
        <v>19.62</v>
      </c>
      <c r="AI989" s="578">
        <v>19.03</v>
      </c>
      <c r="AJ989" s="578" t="s">
        <v>54</v>
      </c>
      <c r="AK989" s="579">
        <v>19.325000000000003</v>
      </c>
      <c r="AL989" s="576">
        <v>858.88888888888903</v>
      </c>
      <c r="AM989" s="576">
        <v>9.2116417066968221</v>
      </c>
      <c r="AN989" s="546">
        <v>2</v>
      </c>
      <c r="AO989" s="542"/>
    </row>
    <row r="990" spans="1:325" x14ac:dyDescent="0.25">
      <c r="A990" s="537"/>
      <c r="B990" s="495" t="s">
        <v>237</v>
      </c>
      <c r="C990" s="495" t="s">
        <v>586</v>
      </c>
      <c r="D990" s="473" t="s">
        <v>379</v>
      </c>
      <c r="E990" s="546" t="s">
        <v>434</v>
      </c>
      <c r="F990" s="577">
        <v>89</v>
      </c>
      <c r="G990" s="577">
        <v>197.67</v>
      </c>
      <c r="H990" s="577">
        <v>93</v>
      </c>
      <c r="I990" s="546" t="s">
        <v>127</v>
      </c>
      <c r="J990" s="576">
        <v>1.92</v>
      </c>
      <c r="K990" s="576">
        <v>1.28</v>
      </c>
      <c r="L990" s="576">
        <v>1.61</v>
      </c>
      <c r="M990" s="576">
        <v>0.97</v>
      </c>
      <c r="N990" s="575">
        <v>20.77</v>
      </c>
      <c r="O990" s="576">
        <v>4.88</v>
      </c>
      <c r="P990" s="575">
        <v>1.93</v>
      </c>
      <c r="Q990" s="546" t="s">
        <v>130</v>
      </c>
      <c r="R990" s="576">
        <v>13.23</v>
      </c>
      <c r="S990" s="577">
        <v>39.47</v>
      </c>
      <c r="T990" s="546" t="s">
        <v>249</v>
      </c>
      <c r="U990" s="546" t="s">
        <v>278</v>
      </c>
      <c r="V990" s="577">
        <v>395.33</v>
      </c>
      <c r="W990" s="576">
        <v>68.13</v>
      </c>
      <c r="X990" s="546">
        <v>1</v>
      </c>
      <c r="Y990" s="546">
        <v>1</v>
      </c>
      <c r="Z990" s="546">
        <v>2</v>
      </c>
      <c r="AA990" s="546">
        <v>1</v>
      </c>
      <c r="AB990" s="471" t="s">
        <v>54</v>
      </c>
      <c r="AC990" s="471" t="s">
        <v>54</v>
      </c>
      <c r="AD990" s="471" t="s">
        <v>54</v>
      </c>
      <c r="AE990" s="471" t="s">
        <v>54</v>
      </c>
      <c r="AF990" s="471" t="s">
        <v>54</v>
      </c>
      <c r="AG990" s="471">
        <v>3</v>
      </c>
      <c r="AH990" s="578">
        <v>19.903124999999999</v>
      </c>
      <c r="AI990" s="578">
        <v>20.456250000000001</v>
      </c>
      <c r="AJ990" s="578" t="s">
        <v>54</v>
      </c>
      <c r="AK990" s="579">
        <v>20.1796875</v>
      </c>
      <c r="AL990" s="576">
        <v>896.875</v>
      </c>
      <c r="AM990" s="576">
        <v>26.506024096385534</v>
      </c>
      <c r="AN990" s="546">
        <v>2</v>
      </c>
      <c r="AO990" s="542"/>
    </row>
    <row r="991" spans="1:325" x14ac:dyDescent="0.25">
      <c r="A991" s="537"/>
      <c r="B991" s="495" t="s">
        <v>237</v>
      </c>
      <c r="C991" s="495" t="s">
        <v>586</v>
      </c>
      <c r="D991" s="473" t="s">
        <v>379</v>
      </c>
      <c r="E991" s="546" t="s">
        <v>575</v>
      </c>
      <c r="F991" s="577">
        <v>83</v>
      </c>
      <c r="G991" s="577">
        <v>190</v>
      </c>
      <c r="H991" s="577">
        <v>100</v>
      </c>
      <c r="I991" s="546" t="s">
        <v>750</v>
      </c>
      <c r="J991" s="576">
        <v>11</v>
      </c>
      <c r="K991" s="576">
        <v>0</v>
      </c>
      <c r="L991" s="576">
        <v>0</v>
      </c>
      <c r="M991" s="576">
        <v>0</v>
      </c>
      <c r="N991" s="575">
        <v>20</v>
      </c>
      <c r="O991" s="576">
        <v>4.5</v>
      </c>
      <c r="P991" s="575">
        <v>3</v>
      </c>
      <c r="Q991" s="546" t="s">
        <v>130</v>
      </c>
      <c r="R991" s="576">
        <v>12</v>
      </c>
      <c r="S991" s="577">
        <v>32</v>
      </c>
      <c r="T991" s="546" t="s">
        <v>249</v>
      </c>
      <c r="U991" s="546" t="s">
        <v>551</v>
      </c>
      <c r="V991" s="577">
        <v>428.1</v>
      </c>
      <c r="W991" s="576">
        <v>68</v>
      </c>
      <c r="X991" s="546">
        <v>1</v>
      </c>
      <c r="Y991" s="546">
        <v>1</v>
      </c>
      <c r="Z991" s="546">
        <v>1</v>
      </c>
      <c r="AA991" s="546">
        <v>1</v>
      </c>
      <c r="AB991" s="471" t="s">
        <v>54</v>
      </c>
      <c r="AC991" s="471" t="s">
        <v>54</v>
      </c>
      <c r="AD991" s="471" t="s">
        <v>54</v>
      </c>
      <c r="AE991" s="471" t="s">
        <v>54</v>
      </c>
      <c r="AF991" s="471" t="s">
        <v>54</v>
      </c>
      <c r="AG991" s="471">
        <v>2</v>
      </c>
      <c r="AH991" s="578">
        <v>17.7</v>
      </c>
      <c r="AI991" s="578">
        <v>16.3</v>
      </c>
      <c r="AJ991" s="578" t="s">
        <v>54</v>
      </c>
      <c r="AK991" s="579">
        <v>17</v>
      </c>
      <c r="AL991" s="576">
        <v>755.55555555555554</v>
      </c>
      <c r="AM991" s="576">
        <v>25.461254612546107</v>
      </c>
      <c r="AN991" s="546">
        <v>3</v>
      </c>
      <c r="AO991" s="542"/>
    </row>
    <row r="992" spans="1:325" x14ac:dyDescent="0.25">
      <c r="A992" s="537"/>
      <c r="B992" s="495" t="s">
        <v>237</v>
      </c>
      <c r="C992" s="495" t="s">
        <v>586</v>
      </c>
      <c r="D992" s="473" t="s">
        <v>379</v>
      </c>
      <c r="E992" s="546" t="s">
        <v>451</v>
      </c>
      <c r="F992" s="577">
        <v>71</v>
      </c>
      <c r="G992" s="577">
        <v>204</v>
      </c>
      <c r="H992" s="577">
        <v>95</v>
      </c>
      <c r="I992" s="546" t="s">
        <v>127</v>
      </c>
      <c r="J992" s="576">
        <v>0</v>
      </c>
      <c r="K992" s="576">
        <v>0</v>
      </c>
      <c r="L992" s="576">
        <v>0</v>
      </c>
      <c r="M992" s="576">
        <v>0</v>
      </c>
      <c r="N992" s="575">
        <v>19.2</v>
      </c>
      <c r="O992" s="576">
        <v>4.5</v>
      </c>
      <c r="P992" s="575">
        <v>1.7</v>
      </c>
      <c r="Q992" s="546" t="s">
        <v>119</v>
      </c>
      <c r="R992" s="576">
        <v>13.3</v>
      </c>
      <c r="S992" s="577">
        <v>35.299999999999997</v>
      </c>
      <c r="T992" s="546" t="s">
        <v>249</v>
      </c>
      <c r="U992" s="546" t="s">
        <v>278</v>
      </c>
      <c r="V992" s="577">
        <v>326.10000000000002</v>
      </c>
      <c r="W992" s="576">
        <v>70.2</v>
      </c>
      <c r="X992" s="546">
        <v>5</v>
      </c>
      <c r="Y992" s="546">
        <v>5</v>
      </c>
      <c r="Z992" s="546">
        <v>3</v>
      </c>
      <c r="AA992" s="546">
        <v>1</v>
      </c>
      <c r="AB992" s="471" t="s">
        <v>54</v>
      </c>
      <c r="AC992" s="471" t="s">
        <v>54</v>
      </c>
      <c r="AD992" s="471" t="s">
        <v>54</v>
      </c>
      <c r="AE992" s="471" t="s">
        <v>54</v>
      </c>
      <c r="AF992" s="471" t="s">
        <v>54</v>
      </c>
      <c r="AG992" s="471">
        <v>3</v>
      </c>
      <c r="AH992" s="578">
        <v>21.247499999999999</v>
      </c>
      <c r="AI992" s="578">
        <v>22.125</v>
      </c>
      <c r="AJ992" s="578" t="s">
        <v>54</v>
      </c>
      <c r="AK992" s="579">
        <v>21.686250000000001</v>
      </c>
      <c r="AL992" s="576">
        <v>963.83333333333337</v>
      </c>
      <c r="AM992" s="576">
        <v>11.57630715801659</v>
      </c>
      <c r="AN992" s="546">
        <v>2</v>
      </c>
      <c r="AO992" s="542"/>
    </row>
    <row r="993" spans="1:325" x14ac:dyDescent="0.25">
      <c r="A993" s="537"/>
      <c r="B993" s="495" t="s">
        <v>237</v>
      </c>
      <c r="C993" s="495" t="s">
        <v>586</v>
      </c>
      <c r="D993" s="473" t="s">
        <v>379</v>
      </c>
      <c r="E993" s="546" t="s">
        <v>380</v>
      </c>
      <c r="F993" s="577">
        <v>82</v>
      </c>
      <c r="G993" s="577">
        <v>220.2</v>
      </c>
      <c r="H993" s="577">
        <v>100.8</v>
      </c>
      <c r="I993" s="546" t="s">
        <v>127</v>
      </c>
      <c r="J993" s="576">
        <v>3.4</v>
      </c>
      <c r="K993" s="576">
        <v>0</v>
      </c>
      <c r="L993" s="576">
        <v>0</v>
      </c>
      <c r="M993" s="576">
        <v>0</v>
      </c>
      <c r="N993" s="575">
        <v>20.3</v>
      </c>
      <c r="O993" s="575">
        <v>4.8</v>
      </c>
      <c r="P993" s="575">
        <v>2</v>
      </c>
      <c r="Q993" s="546" t="s">
        <v>119</v>
      </c>
      <c r="R993" s="576">
        <v>12.8</v>
      </c>
      <c r="S993" s="577">
        <v>36.6</v>
      </c>
      <c r="T993" s="546" t="s">
        <v>249</v>
      </c>
      <c r="U993" s="576" t="s">
        <v>276</v>
      </c>
      <c r="V993" s="577">
        <v>391</v>
      </c>
      <c r="W993" s="576">
        <v>71.599999999999994</v>
      </c>
      <c r="X993" s="546">
        <v>1</v>
      </c>
      <c r="Y993" s="546">
        <v>1</v>
      </c>
      <c r="Z993" s="546">
        <v>5</v>
      </c>
      <c r="AA993" s="546">
        <v>1</v>
      </c>
      <c r="AB993" s="471" t="s">
        <v>54</v>
      </c>
      <c r="AC993" s="471" t="s">
        <v>54</v>
      </c>
      <c r="AD993" s="471" t="s">
        <v>54</v>
      </c>
      <c r="AE993" s="471" t="s">
        <v>54</v>
      </c>
      <c r="AF993" s="471" t="s">
        <v>54</v>
      </c>
      <c r="AG993" s="471">
        <v>1</v>
      </c>
      <c r="AH993" s="578">
        <v>20.74</v>
      </c>
      <c r="AI993" s="578">
        <v>21.31</v>
      </c>
      <c r="AJ993" s="578" t="s">
        <v>54</v>
      </c>
      <c r="AK993" s="579">
        <v>21.024999999999999</v>
      </c>
      <c r="AL993" s="576">
        <v>934.44444444444434</v>
      </c>
      <c r="AM993" s="576">
        <v>12.764816304639323</v>
      </c>
      <c r="AN993" s="546">
        <v>2</v>
      </c>
      <c r="AO993" s="542"/>
    </row>
    <row r="994" spans="1:325" x14ac:dyDescent="0.25">
      <c r="A994" s="537"/>
      <c r="B994" s="495" t="s">
        <v>237</v>
      </c>
      <c r="C994" s="495" t="s">
        <v>586</v>
      </c>
      <c r="D994" s="473" t="s">
        <v>379</v>
      </c>
      <c r="E994" s="546" t="s">
        <v>576</v>
      </c>
      <c r="F994" s="577">
        <v>83</v>
      </c>
      <c r="G994" s="577">
        <v>215.8</v>
      </c>
      <c r="H994" s="577">
        <v>92.6</v>
      </c>
      <c r="I994" s="546" t="s">
        <v>120</v>
      </c>
      <c r="J994" s="576">
        <v>2.6</v>
      </c>
      <c r="K994" s="576">
        <v>0</v>
      </c>
      <c r="L994" s="576">
        <v>0</v>
      </c>
      <c r="M994" s="576">
        <v>0</v>
      </c>
      <c r="N994" s="575">
        <v>19.100000000000001</v>
      </c>
      <c r="O994" s="575">
        <v>4.66</v>
      </c>
      <c r="P994" s="575">
        <v>0.5</v>
      </c>
      <c r="Q994" s="546" t="s">
        <v>119</v>
      </c>
      <c r="R994" s="576">
        <v>12</v>
      </c>
      <c r="S994" s="577">
        <v>39</v>
      </c>
      <c r="T994" s="546" t="s">
        <v>249</v>
      </c>
      <c r="U994" s="546" t="s">
        <v>278</v>
      </c>
      <c r="V994" s="577">
        <v>357.1</v>
      </c>
      <c r="W994" s="576">
        <v>67.22</v>
      </c>
      <c r="X994" s="546">
        <v>3</v>
      </c>
      <c r="Y994" s="546">
        <v>1</v>
      </c>
      <c r="Z994" s="546">
        <v>1</v>
      </c>
      <c r="AA994" s="546">
        <v>1</v>
      </c>
      <c r="AB994" s="471" t="s">
        <v>54</v>
      </c>
      <c r="AC994" s="471" t="s">
        <v>54</v>
      </c>
      <c r="AD994" s="471" t="s">
        <v>54</v>
      </c>
      <c r="AE994" s="471" t="s">
        <v>54</v>
      </c>
      <c r="AF994" s="471" t="s">
        <v>54</v>
      </c>
      <c r="AG994" s="471">
        <v>3</v>
      </c>
      <c r="AH994" s="578">
        <v>24.8</v>
      </c>
      <c r="AI994" s="578">
        <v>23.6</v>
      </c>
      <c r="AJ994" s="578" t="s">
        <v>54</v>
      </c>
      <c r="AK994" s="579">
        <v>24.200000000000003</v>
      </c>
      <c r="AL994" s="576">
        <v>1075.5555555555557</v>
      </c>
      <c r="AM994" s="576">
        <v>16.795366795366817</v>
      </c>
      <c r="AN994" s="546">
        <v>2</v>
      </c>
      <c r="AO994" s="542"/>
    </row>
    <row r="995" spans="1:325" x14ac:dyDescent="0.25">
      <c r="A995" s="537"/>
      <c r="B995" s="495" t="s">
        <v>237</v>
      </c>
      <c r="C995" s="495" t="s">
        <v>586</v>
      </c>
      <c r="D995" s="473" t="s">
        <v>379</v>
      </c>
      <c r="E995" s="546" t="s">
        <v>437</v>
      </c>
      <c r="F995" s="577">
        <v>84</v>
      </c>
      <c r="G995" s="577">
        <v>223.1</v>
      </c>
      <c r="H995" s="577">
        <v>89.9</v>
      </c>
      <c r="I995" s="546" t="s">
        <v>127</v>
      </c>
      <c r="J995" s="576">
        <v>0</v>
      </c>
      <c r="K995" s="576">
        <v>0</v>
      </c>
      <c r="L995" s="576">
        <v>0</v>
      </c>
      <c r="M995" s="576">
        <v>0</v>
      </c>
      <c r="N995" s="575">
        <v>20.5</v>
      </c>
      <c r="O995" s="575">
        <v>4.8</v>
      </c>
      <c r="P995" s="575">
        <v>2.8</v>
      </c>
      <c r="Q995" s="546" t="s">
        <v>130</v>
      </c>
      <c r="R995" s="576">
        <v>12.6</v>
      </c>
      <c r="S995" s="577">
        <v>37.5</v>
      </c>
      <c r="T995" s="546" t="s">
        <v>249</v>
      </c>
      <c r="U995" s="546" t="s">
        <v>577</v>
      </c>
      <c r="V995" s="577">
        <v>382.5</v>
      </c>
      <c r="W995" s="576">
        <v>68.56</v>
      </c>
      <c r="X995" s="546">
        <v>1</v>
      </c>
      <c r="Y995" s="546">
        <v>1</v>
      </c>
      <c r="Z995" s="546">
        <v>1</v>
      </c>
      <c r="AA995" s="546">
        <v>1</v>
      </c>
      <c r="AB995" s="471" t="s">
        <v>54</v>
      </c>
      <c r="AC995" s="471" t="s">
        <v>54</v>
      </c>
      <c r="AD995" s="471" t="s">
        <v>54</v>
      </c>
      <c r="AE995" s="471" t="s">
        <v>54</v>
      </c>
      <c r="AF995" s="471" t="s">
        <v>54</v>
      </c>
      <c r="AG995" s="471">
        <v>2</v>
      </c>
      <c r="AH995" s="578">
        <v>23.23</v>
      </c>
      <c r="AI995" s="578">
        <v>22.245000000000001</v>
      </c>
      <c r="AJ995" s="578" t="s">
        <v>54</v>
      </c>
      <c r="AK995" s="579">
        <v>22.737500000000001</v>
      </c>
      <c r="AL995" s="576">
        <v>1010.5555555555555</v>
      </c>
      <c r="AM995" s="576">
        <v>30.412962431889852</v>
      </c>
      <c r="AN995" s="546">
        <v>2</v>
      </c>
      <c r="AO995" s="542"/>
    </row>
    <row r="996" spans="1:325" x14ac:dyDescent="0.25">
      <c r="A996" s="537"/>
      <c r="B996" s="495" t="s">
        <v>237</v>
      </c>
      <c r="C996" s="495" t="s">
        <v>586</v>
      </c>
      <c r="D996" s="473" t="s">
        <v>379</v>
      </c>
      <c r="E996" s="546" t="s">
        <v>578</v>
      </c>
      <c r="F996" s="577">
        <v>93</v>
      </c>
      <c r="G996" s="577">
        <v>178</v>
      </c>
      <c r="H996" s="577">
        <v>59</v>
      </c>
      <c r="I996" s="546" t="s">
        <v>120</v>
      </c>
      <c r="J996" s="576">
        <v>22.4</v>
      </c>
      <c r="K996" s="576">
        <v>0</v>
      </c>
      <c r="L996" s="576">
        <v>0</v>
      </c>
      <c r="M996" s="576">
        <v>0</v>
      </c>
      <c r="N996" s="575">
        <v>21.3</v>
      </c>
      <c r="O996" s="575">
        <v>4.4400000000000004</v>
      </c>
      <c r="P996" s="575">
        <v>2.2000000000000002</v>
      </c>
      <c r="Q996" s="546" t="s">
        <v>130</v>
      </c>
      <c r="R996" s="576">
        <v>11.8</v>
      </c>
      <c r="S996" s="577">
        <v>40.4</v>
      </c>
      <c r="T996" s="546" t="s">
        <v>249</v>
      </c>
      <c r="U996" s="546" t="s">
        <v>573</v>
      </c>
      <c r="V996" s="577" t="s">
        <v>308</v>
      </c>
      <c r="W996" s="576" t="s">
        <v>308</v>
      </c>
      <c r="X996" s="546">
        <v>1</v>
      </c>
      <c r="Y996" s="546">
        <v>1</v>
      </c>
      <c r="Z996" s="546">
        <v>1</v>
      </c>
      <c r="AA996" s="546">
        <v>1</v>
      </c>
      <c r="AB996" s="471" t="s">
        <v>54</v>
      </c>
      <c r="AC996" s="471" t="s">
        <v>54</v>
      </c>
      <c r="AD996" s="471" t="s">
        <v>54</v>
      </c>
      <c r="AE996" s="471" t="s">
        <v>54</v>
      </c>
      <c r="AF996" s="471" t="s">
        <v>54</v>
      </c>
      <c r="AG996" s="471">
        <v>1</v>
      </c>
      <c r="AH996" s="578">
        <v>19.05</v>
      </c>
      <c r="AI996" s="578">
        <v>23.5</v>
      </c>
      <c r="AJ996" s="578" t="s">
        <v>54</v>
      </c>
      <c r="AK996" s="579">
        <v>21.274999999999999</v>
      </c>
      <c r="AL996" s="576">
        <v>945.55555555555554</v>
      </c>
      <c r="AM996" s="576">
        <v>8.8323353293413156</v>
      </c>
      <c r="AN996" s="546">
        <v>6</v>
      </c>
      <c r="AO996" s="542"/>
    </row>
    <row r="997" spans="1:325" x14ac:dyDescent="0.25">
      <c r="A997" s="537"/>
      <c r="B997" s="495" t="s">
        <v>237</v>
      </c>
      <c r="C997" s="495" t="s">
        <v>586</v>
      </c>
      <c r="D997" s="473" t="s">
        <v>379</v>
      </c>
      <c r="E997" s="454" t="s">
        <v>579</v>
      </c>
      <c r="F997" s="717">
        <v>73</v>
      </c>
      <c r="G997" s="717">
        <v>221</v>
      </c>
      <c r="H997" s="717">
        <v>93</v>
      </c>
      <c r="I997" s="454" t="s">
        <v>120</v>
      </c>
      <c r="J997" s="716">
        <v>0</v>
      </c>
      <c r="K997" s="716">
        <v>0</v>
      </c>
      <c r="L997" s="716">
        <v>0</v>
      </c>
      <c r="M997" s="716">
        <v>0</v>
      </c>
      <c r="N997" s="715">
        <v>17.8</v>
      </c>
      <c r="O997" s="715">
        <v>4.5</v>
      </c>
      <c r="P997" s="715">
        <v>0</v>
      </c>
      <c r="Q997" s="454" t="s">
        <v>130</v>
      </c>
      <c r="R997" s="716">
        <v>12</v>
      </c>
      <c r="S997" s="717">
        <v>31</v>
      </c>
      <c r="T997" s="454" t="s">
        <v>249</v>
      </c>
      <c r="U997" s="454" t="s">
        <v>276</v>
      </c>
      <c r="V997" s="717">
        <v>378.6</v>
      </c>
      <c r="W997" s="716">
        <v>73.5</v>
      </c>
      <c r="X997" s="454">
        <v>1</v>
      </c>
      <c r="Y997" s="454">
        <v>3</v>
      </c>
      <c r="Z997" s="454">
        <v>1</v>
      </c>
      <c r="AA997" s="454">
        <v>1</v>
      </c>
      <c r="AB997" s="689" t="s">
        <v>54</v>
      </c>
      <c r="AC997" s="689" t="s">
        <v>54</v>
      </c>
      <c r="AD997" s="689" t="s">
        <v>54</v>
      </c>
      <c r="AE997" s="689" t="s">
        <v>54</v>
      </c>
      <c r="AF997" s="689" t="s">
        <v>54</v>
      </c>
      <c r="AG997" s="689">
        <v>3</v>
      </c>
      <c r="AH997" s="718">
        <v>15.8</v>
      </c>
      <c r="AI997" s="718">
        <v>17.7</v>
      </c>
      <c r="AJ997" s="718" t="s">
        <v>54</v>
      </c>
      <c r="AK997" s="719">
        <v>16.75</v>
      </c>
      <c r="AL997" s="716">
        <v>744.44444444444446</v>
      </c>
      <c r="AM997" s="716">
        <v>0.29940119760479894</v>
      </c>
      <c r="AN997" s="454">
        <v>9</v>
      </c>
      <c r="AO997" s="542"/>
    </row>
    <row r="998" spans="1:325" s="614" customFormat="1" ht="16.5" thickBot="1" x14ac:dyDescent="0.3">
      <c r="A998" s="537"/>
      <c r="B998" s="495" t="s">
        <v>237</v>
      </c>
      <c r="C998" s="495" t="s">
        <v>586</v>
      </c>
      <c r="D998" s="474" t="s">
        <v>379</v>
      </c>
      <c r="E998" s="720" t="s">
        <v>377</v>
      </c>
      <c r="F998" s="806">
        <v>80.166666666666671</v>
      </c>
      <c r="G998" s="807">
        <v>207.51416666666668</v>
      </c>
      <c r="H998" s="807">
        <v>91.99166666666666</v>
      </c>
      <c r="I998" s="720" t="s">
        <v>124</v>
      </c>
      <c r="J998" s="808">
        <v>4.4683333333333328</v>
      </c>
      <c r="K998" s="808">
        <v>0.10666666666666667</v>
      </c>
      <c r="L998" s="808">
        <v>0.13416666666666668</v>
      </c>
      <c r="M998" s="808">
        <v>8.0833333333333326E-2</v>
      </c>
      <c r="N998" s="808">
        <v>19.839166666666667</v>
      </c>
      <c r="O998" s="808">
        <v>4.7558333333333325</v>
      </c>
      <c r="P998" s="808">
        <v>1.8108333333333333</v>
      </c>
      <c r="Q998" s="720" t="s">
        <v>247</v>
      </c>
      <c r="R998" s="808">
        <v>12.744166666666667</v>
      </c>
      <c r="S998" s="809">
        <v>36.155833333333334</v>
      </c>
      <c r="T998" s="720" t="s">
        <v>246</v>
      </c>
      <c r="U998" s="720" t="s">
        <v>588</v>
      </c>
      <c r="V998" s="807">
        <v>376.64818181818185</v>
      </c>
      <c r="W998" s="808">
        <v>67.555454545454538</v>
      </c>
      <c r="X998" s="721">
        <v>5</v>
      </c>
      <c r="Y998" s="721">
        <v>5</v>
      </c>
      <c r="Z998" s="721">
        <v>5</v>
      </c>
      <c r="AA998" s="721">
        <v>1</v>
      </c>
      <c r="AB998" s="691" t="s">
        <v>54</v>
      </c>
      <c r="AC998" s="691" t="s">
        <v>54</v>
      </c>
      <c r="AD998" s="691" t="s">
        <v>54</v>
      </c>
      <c r="AE998" s="691" t="s">
        <v>54</v>
      </c>
      <c r="AF998" s="691" t="s">
        <v>54</v>
      </c>
      <c r="AG998" s="691">
        <v>3</v>
      </c>
      <c r="AH998" s="722">
        <v>20.835518621299876</v>
      </c>
      <c r="AI998" s="722">
        <v>21.093728684041185</v>
      </c>
      <c r="AJ998" s="722" t="s">
        <v>54</v>
      </c>
      <c r="AK998" s="722">
        <v>20.964623652670532</v>
      </c>
      <c r="AL998" s="723">
        <v>931.76105122980141</v>
      </c>
      <c r="AM998" s="723">
        <v>17.981407696361359</v>
      </c>
      <c r="AN998" s="720">
        <v>2</v>
      </c>
      <c r="AO998" s="542"/>
      <c r="AP998" s="765"/>
      <c r="AQ998" s="765"/>
      <c r="AR998" s="765"/>
      <c r="AS998" s="765"/>
      <c r="AT998" s="765"/>
      <c r="AU998" s="765"/>
      <c r="AV998" s="765"/>
      <c r="AW998" s="765"/>
      <c r="AX998" s="765"/>
      <c r="AY998" s="765"/>
      <c r="AZ998" s="765"/>
      <c r="BA998" s="765"/>
      <c r="BB998" s="765"/>
      <c r="BC998" s="765"/>
      <c r="BD998" s="765"/>
      <c r="BE998" s="765"/>
      <c r="BF998" s="765"/>
      <c r="BG998" s="765"/>
      <c r="BH998" s="765"/>
      <c r="BI998" s="765"/>
      <c r="BJ998" s="765"/>
      <c r="BK998" s="765"/>
      <c r="BL998" s="765"/>
      <c r="BM998" s="765"/>
      <c r="BN998" s="765"/>
      <c r="BO998" s="765"/>
      <c r="BP998" s="765"/>
      <c r="BQ998" s="765"/>
      <c r="BR998" s="765"/>
      <c r="BS998" s="765"/>
      <c r="BT998" s="765"/>
      <c r="BU998" s="765"/>
      <c r="BV998" s="765"/>
      <c r="BW998" s="765"/>
      <c r="BX998" s="765"/>
      <c r="BY998" s="765"/>
      <c r="BZ998" s="765"/>
      <c r="CA998" s="765"/>
      <c r="CB998" s="765"/>
      <c r="CC998" s="765"/>
      <c r="CD998" s="765"/>
      <c r="CE998" s="765"/>
      <c r="CF998" s="765"/>
      <c r="CG998" s="765"/>
      <c r="CH998" s="765"/>
      <c r="CI998" s="765"/>
      <c r="CJ998" s="765"/>
      <c r="CK998" s="765"/>
      <c r="CL998" s="765"/>
      <c r="CM998" s="765"/>
      <c r="CN998" s="765"/>
      <c r="CO998" s="765"/>
      <c r="CP998" s="765"/>
      <c r="CQ998" s="765"/>
      <c r="CR998" s="765"/>
      <c r="CS998" s="765"/>
      <c r="CT998" s="765"/>
      <c r="CU998" s="765"/>
      <c r="CV998" s="765"/>
      <c r="CW998" s="765"/>
      <c r="CX998" s="765"/>
      <c r="CY998" s="765"/>
      <c r="CZ998" s="765"/>
      <c r="DA998" s="765"/>
      <c r="DB998" s="765"/>
      <c r="DC998" s="765"/>
      <c r="DD998" s="765"/>
      <c r="DE998" s="765"/>
      <c r="DF998" s="765"/>
      <c r="DG998" s="765"/>
      <c r="DH998" s="765"/>
      <c r="DI998" s="765"/>
      <c r="DJ998" s="765"/>
      <c r="DK998" s="765"/>
      <c r="DL998" s="765"/>
      <c r="DM998" s="765"/>
      <c r="DN998" s="765"/>
      <c r="DO998" s="765"/>
      <c r="DP998" s="765"/>
      <c r="DQ998" s="765"/>
      <c r="DR998" s="765"/>
      <c r="DS998" s="765"/>
      <c r="DT998" s="765"/>
      <c r="DU998" s="765"/>
      <c r="DV998" s="765"/>
      <c r="DW998" s="765"/>
      <c r="DX998" s="765"/>
      <c r="DY998" s="765"/>
      <c r="DZ998" s="765"/>
      <c r="EA998" s="765"/>
      <c r="EB998" s="765"/>
      <c r="EC998" s="765"/>
      <c r="ED998" s="765"/>
      <c r="EE998" s="765"/>
      <c r="EF998" s="765"/>
      <c r="EG998" s="765"/>
      <c r="EH998" s="765"/>
      <c r="EI998" s="765"/>
      <c r="EJ998" s="765"/>
      <c r="EK998" s="765"/>
      <c r="EL998" s="765"/>
      <c r="EM998" s="765"/>
      <c r="EN998" s="765"/>
      <c r="EO998" s="765"/>
      <c r="EP998" s="765"/>
      <c r="EQ998" s="765"/>
      <c r="ER998" s="765"/>
      <c r="ES998" s="765"/>
      <c r="ET998" s="765"/>
      <c r="EU998" s="765"/>
      <c r="EV998" s="765"/>
      <c r="EW998" s="765"/>
      <c r="EX998" s="765"/>
      <c r="EY998" s="765"/>
      <c r="EZ998" s="765"/>
      <c r="FA998" s="765"/>
      <c r="FB998" s="765"/>
      <c r="FC998" s="765"/>
      <c r="FD998" s="765"/>
      <c r="FE998" s="765"/>
      <c r="FF998" s="765"/>
      <c r="FG998" s="765"/>
      <c r="FH998" s="765"/>
      <c r="FI998" s="765"/>
      <c r="FJ998" s="765"/>
      <c r="FK998" s="765"/>
      <c r="FL998" s="765"/>
      <c r="FM998" s="765"/>
      <c r="FN998" s="765"/>
      <c r="FO998" s="765"/>
      <c r="FP998" s="765"/>
      <c r="FQ998" s="765"/>
      <c r="FR998" s="765"/>
      <c r="FS998" s="765"/>
      <c r="FT998" s="765"/>
      <c r="FU998" s="765"/>
      <c r="FV998" s="765"/>
      <c r="FW998" s="765"/>
      <c r="FX998" s="765"/>
      <c r="FY998" s="765"/>
      <c r="FZ998" s="765"/>
      <c r="GA998" s="765"/>
      <c r="GB998" s="765"/>
      <c r="GC998" s="765"/>
      <c r="GD998" s="765"/>
      <c r="GE998" s="765"/>
      <c r="GF998" s="765"/>
      <c r="GG998" s="765"/>
      <c r="GH998" s="765"/>
      <c r="GI998" s="765"/>
      <c r="GJ998" s="765"/>
      <c r="GK998" s="765"/>
      <c r="GL998" s="765"/>
      <c r="GM998" s="765"/>
      <c r="GN998" s="765"/>
      <c r="GO998" s="765"/>
      <c r="GP998" s="765"/>
      <c r="GQ998" s="765"/>
      <c r="GR998" s="765"/>
      <c r="GS998" s="765"/>
      <c r="GT998" s="765"/>
      <c r="GU998" s="765"/>
      <c r="GV998" s="765"/>
      <c r="GW998" s="765"/>
      <c r="GX998" s="765"/>
      <c r="GY998" s="765"/>
      <c r="GZ998" s="765"/>
      <c r="HA998" s="765"/>
      <c r="HB998" s="765"/>
      <c r="HC998" s="765"/>
      <c r="HD998" s="765"/>
      <c r="HE998" s="765"/>
      <c r="HF998" s="765"/>
      <c r="HG998" s="765"/>
      <c r="HH998" s="765"/>
      <c r="HI998" s="765"/>
      <c r="HJ998" s="765"/>
      <c r="HK998" s="765"/>
      <c r="HL998" s="765"/>
      <c r="HM998" s="765"/>
      <c r="HN998" s="765"/>
      <c r="HO998" s="765"/>
      <c r="HP998" s="765"/>
      <c r="HQ998" s="765"/>
      <c r="HR998" s="765"/>
      <c r="HS998" s="765"/>
      <c r="HT998" s="765"/>
      <c r="HU998" s="765"/>
      <c r="HV998" s="765"/>
      <c r="HW998" s="765"/>
      <c r="HX998" s="765"/>
      <c r="HY998" s="765"/>
      <c r="HZ998" s="765"/>
      <c r="IA998" s="765"/>
      <c r="IB998" s="765"/>
      <c r="IC998" s="765"/>
      <c r="ID998" s="765"/>
      <c r="IE998" s="765"/>
      <c r="IF998" s="765"/>
      <c r="IG998" s="765"/>
      <c r="IH998" s="765"/>
      <c r="II998" s="765"/>
      <c r="IJ998" s="765"/>
      <c r="IK998" s="765"/>
      <c r="IL998" s="765"/>
      <c r="IM998" s="765"/>
      <c r="IN998" s="765"/>
      <c r="IO998" s="765"/>
      <c r="IP998" s="765"/>
      <c r="IQ998" s="765"/>
      <c r="IR998" s="765"/>
      <c r="IS998" s="765"/>
      <c r="IT998" s="765"/>
      <c r="IU998" s="765"/>
      <c r="IV998" s="765"/>
      <c r="IW998" s="765"/>
      <c r="IX998" s="765"/>
      <c r="IY998" s="765"/>
      <c r="IZ998" s="765"/>
      <c r="JA998" s="765"/>
      <c r="JB998" s="765"/>
      <c r="JC998" s="765"/>
      <c r="JD998" s="765"/>
      <c r="JE998" s="765"/>
      <c r="JF998" s="765"/>
      <c r="JG998" s="765"/>
      <c r="JH998" s="765"/>
      <c r="JI998" s="765"/>
      <c r="JJ998" s="765"/>
      <c r="JK998" s="765"/>
      <c r="JL998" s="765"/>
      <c r="JM998" s="765"/>
      <c r="JN998" s="765"/>
      <c r="JO998" s="765"/>
      <c r="JP998" s="765"/>
      <c r="JQ998" s="765"/>
      <c r="JR998" s="765"/>
      <c r="JS998" s="765"/>
      <c r="JT998" s="765"/>
      <c r="JU998" s="765"/>
      <c r="JV998" s="765"/>
      <c r="JW998" s="765"/>
      <c r="JX998" s="765"/>
      <c r="JY998" s="765"/>
      <c r="JZ998" s="765"/>
      <c r="KA998" s="765"/>
      <c r="KB998" s="765"/>
      <c r="KC998" s="765"/>
      <c r="KD998" s="765"/>
      <c r="KE998" s="765"/>
      <c r="KF998" s="765"/>
      <c r="KG998" s="765"/>
      <c r="KH998" s="765"/>
      <c r="KI998" s="765"/>
      <c r="KJ998" s="765"/>
      <c r="KK998" s="765"/>
      <c r="KL998" s="765"/>
      <c r="KM998" s="765"/>
      <c r="KN998" s="765"/>
      <c r="KO998" s="765"/>
      <c r="KP998" s="765"/>
      <c r="KQ998" s="765"/>
      <c r="KR998" s="765"/>
      <c r="KS998" s="765"/>
      <c r="KT998" s="765"/>
      <c r="KU998" s="765"/>
      <c r="KV998" s="765"/>
      <c r="KW998" s="765"/>
      <c r="KX998" s="765"/>
      <c r="KY998" s="765"/>
      <c r="KZ998" s="765"/>
      <c r="LA998" s="765"/>
      <c r="LB998" s="765"/>
      <c r="LC998" s="765"/>
      <c r="LD998" s="765"/>
      <c r="LE998" s="765"/>
      <c r="LF998" s="765"/>
      <c r="LG998" s="765"/>
      <c r="LH998" s="765"/>
      <c r="LI998" s="765"/>
      <c r="LJ998" s="765"/>
      <c r="LK998" s="765"/>
      <c r="LL998" s="765"/>
      <c r="LM998" s="765"/>
    </row>
    <row r="999" spans="1:325" x14ac:dyDescent="0.25">
      <c r="A999" s="537"/>
      <c r="B999" s="495" t="s">
        <v>237</v>
      </c>
      <c r="C999" s="495" t="s">
        <v>586</v>
      </c>
      <c r="D999" s="472" t="s">
        <v>385</v>
      </c>
      <c r="E999" s="455" t="s">
        <v>505</v>
      </c>
      <c r="F999" s="712">
        <v>66</v>
      </c>
      <c r="G999" s="810">
        <v>207</v>
      </c>
      <c r="H999" s="810">
        <v>97</v>
      </c>
      <c r="I999" s="455" t="s">
        <v>127</v>
      </c>
      <c r="J999" s="711">
        <v>0</v>
      </c>
      <c r="K999" s="711">
        <v>0</v>
      </c>
      <c r="L999" s="711">
        <v>0</v>
      </c>
      <c r="M999" s="711">
        <v>0</v>
      </c>
      <c r="N999" s="710">
        <v>20.2</v>
      </c>
      <c r="O999" s="710">
        <v>5.5</v>
      </c>
      <c r="P999" s="710">
        <v>0.6</v>
      </c>
      <c r="Q999" s="455" t="s">
        <v>119</v>
      </c>
      <c r="R999" s="711">
        <v>12</v>
      </c>
      <c r="S999" s="712">
        <v>36</v>
      </c>
      <c r="T999" s="455" t="s">
        <v>249</v>
      </c>
      <c r="U999" s="455" t="s">
        <v>541</v>
      </c>
      <c r="V999" s="712">
        <v>374.2</v>
      </c>
      <c r="W999" s="711">
        <v>66.5</v>
      </c>
      <c r="X999" s="455">
        <v>1</v>
      </c>
      <c r="Y999" s="712">
        <v>5</v>
      </c>
      <c r="Z999" s="455">
        <v>3</v>
      </c>
      <c r="AA999" s="712">
        <v>3</v>
      </c>
      <c r="AB999" s="455">
        <v>3</v>
      </c>
      <c r="AC999" s="455" t="s">
        <v>54</v>
      </c>
      <c r="AD999" s="455">
        <v>3</v>
      </c>
      <c r="AE999" s="455">
        <v>3</v>
      </c>
      <c r="AF999" s="455">
        <v>5</v>
      </c>
      <c r="AG999" s="455">
        <v>3</v>
      </c>
      <c r="AH999" s="713">
        <v>42.9</v>
      </c>
      <c r="AI999" s="713">
        <v>44.7</v>
      </c>
      <c r="AJ999" s="713" t="s">
        <v>54</v>
      </c>
      <c r="AK999" s="714">
        <v>43.8</v>
      </c>
      <c r="AL999" s="711">
        <v>973.33333333333337</v>
      </c>
      <c r="AM999" s="711">
        <v>18.378378378378375</v>
      </c>
      <c r="AN999" s="455">
        <v>3</v>
      </c>
      <c r="AO999" s="542"/>
    </row>
    <row r="1000" spans="1:325" x14ac:dyDescent="0.25">
      <c r="A1000" s="537"/>
      <c r="B1000" s="495" t="s">
        <v>237</v>
      </c>
      <c r="C1000" s="495" t="s">
        <v>586</v>
      </c>
      <c r="D1000" s="473" t="s">
        <v>385</v>
      </c>
      <c r="E1000" s="546" t="s">
        <v>574</v>
      </c>
      <c r="F1000" s="577">
        <v>82</v>
      </c>
      <c r="G1000" s="577">
        <v>232.2</v>
      </c>
      <c r="H1000" s="577">
        <v>111.8</v>
      </c>
      <c r="I1000" s="546" t="s">
        <v>127</v>
      </c>
      <c r="J1000" s="576">
        <v>4.9000000000000004</v>
      </c>
      <c r="K1000" s="576">
        <v>0</v>
      </c>
      <c r="L1000" s="576">
        <v>3</v>
      </c>
      <c r="M1000" s="576">
        <v>0</v>
      </c>
      <c r="N1000" s="575">
        <v>19.899999999999999</v>
      </c>
      <c r="O1000" s="575">
        <v>4.8</v>
      </c>
      <c r="P1000" s="575">
        <v>3.4</v>
      </c>
      <c r="Q1000" s="546" t="s">
        <v>119</v>
      </c>
      <c r="R1000" s="576">
        <v>13</v>
      </c>
      <c r="S1000" s="577">
        <v>31.9</v>
      </c>
      <c r="T1000" s="546" t="s">
        <v>249</v>
      </c>
      <c r="U1000" s="576" t="s">
        <v>278</v>
      </c>
      <c r="V1000" s="577">
        <v>418</v>
      </c>
      <c r="W1000" s="576">
        <v>65.900000000000006</v>
      </c>
      <c r="X1000" s="546">
        <v>1</v>
      </c>
      <c r="Y1000" s="577">
        <v>1</v>
      </c>
      <c r="Z1000" s="546">
        <v>1</v>
      </c>
      <c r="AA1000" s="577">
        <v>1</v>
      </c>
      <c r="AB1000" s="546">
        <v>1</v>
      </c>
      <c r="AC1000" s="546" t="s">
        <v>54</v>
      </c>
      <c r="AD1000" s="546">
        <v>1</v>
      </c>
      <c r="AE1000" s="546">
        <v>1</v>
      </c>
      <c r="AF1000" s="546">
        <v>1</v>
      </c>
      <c r="AG1000" s="546">
        <v>1</v>
      </c>
      <c r="AH1000" s="578">
        <v>40.24</v>
      </c>
      <c r="AI1000" s="578">
        <v>41.58</v>
      </c>
      <c r="AJ1000" s="578" t="s">
        <v>54</v>
      </c>
      <c r="AK1000" s="579">
        <v>40.909999999999997</v>
      </c>
      <c r="AL1000" s="576">
        <v>909.11111111111097</v>
      </c>
      <c r="AM1000" s="576">
        <v>37.512605042016766</v>
      </c>
      <c r="AN1000" s="546">
        <v>1</v>
      </c>
      <c r="AO1000" s="542"/>
    </row>
    <row r="1001" spans="1:325" x14ac:dyDescent="0.25">
      <c r="A1001" s="537"/>
      <c r="B1001" s="495" t="s">
        <v>237</v>
      </c>
      <c r="C1001" s="495" t="s">
        <v>586</v>
      </c>
      <c r="D1001" s="473" t="s">
        <v>385</v>
      </c>
      <c r="E1001" s="546" t="s">
        <v>442</v>
      </c>
      <c r="F1001" s="577">
        <v>81</v>
      </c>
      <c r="G1001" s="577">
        <v>219.3</v>
      </c>
      <c r="H1001" s="577">
        <v>94.8</v>
      </c>
      <c r="I1001" s="546" t="s">
        <v>127</v>
      </c>
      <c r="J1001" s="576">
        <v>0</v>
      </c>
      <c r="K1001" s="576">
        <v>0</v>
      </c>
      <c r="L1001" s="576">
        <v>0</v>
      </c>
      <c r="M1001" s="576">
        <v>0</v>
      </c>
      <c r="N1001" s="575">
        <v>18.7</v>
      </c>
      <c r="O1001" s="575">
        <v>4.96</v>
      </c>
      <c r="P1001" s="575">
        <v>1.05</v>
      </c>
      <c r="Q1001" s="546" t="s">
        <v>130</v>
      </c>
      <c r="R1001" s="576">
        <v>14.6</v>
      </c>
      <c r="S1001" s="577">
        <v>33.4</v>
      </c>
      <c r="T1001" s="546" t="s">
        <v>132</v>
      </c>
      <c r="U1001" s="546" t="s">
        <v>577</v>
      </c>
      <c r="V1001" s="577">
        <v>417.5</v>
      </c>
      <c r="W1001" s="576">
        <v>73.790000000000006</v>
      </c>
      <c r="X1001" s="546">
        <v>1</v>
      </c>
      <c r="Y1001" s="577">
        <v>1</v>
      </c>
      <c r="Z1001" s="546">
        <v>1</v>
      </c>
      <c r="AA1001" s="577">
        <v>1</v>
      </c>
      <c r="AB1001" s="546">
        <v>1</v>
      </c>
      <c r="AC1001" s="546" t="s">
        <v>54</v>
      </c>
      <c r="AD1001" s="546">
        <v>1</v>
      </c>
      <c r="AE1001" s="546">
        <v>1</v>
      </c>
      <c r="AF1001" s="546">
        <v>1</v>
      </c>
      <c r="AG1001" s="546">
        <v>2</v>
      </c>
      <c r="AH1001" s="578">
        <v>25.714285714285715</v>
      </c>
      <c r="AI1001" s="578">
        <v>25.482625482625487</v>
      </c>
      <c r="AJ1001" s="578" t="s">
        <v>54</v>
      </c>
      <c r="AK1001" s="579">
        <v>25.598455598455601</v>
      </c>
      <c r="AL1001" s="576">
        <v>568.85456885456892</v>
      </c>
      <c r="AM1001" s="576">
        <v>18.16602058548321</v>
      </c>
      <c r="AN1001" s="546">
        <v>1</v>
      </c>
      <c r="AO1001" s="542"/>
    </row>
    <row r="1002" spans="1:325" x14ac:dyDescent="0.25">
      <c r="A1002" s="537"/>
      <c r="B1002" s="495" t="s">
        <v>237</v>
      </c>
      <c r="C1002" s="495" t="s">
        <v>586</v>
      </c>
      <c r="D1002" s="473" t="s">
        <v>385</v>
      </c>
      <c r="E1002" s="546" t="s">
        <v>578</v>
      </c>
      <c r="F1002" s="577">
        <v>90</v>
      </c>
      <c r="G1002" s="577">
        <v>200</v>
      </c>
      <c r="H1002" s="577">
        <v>92</v>
      </c>
      <c r="I1002" s="546" t="s">
        <v>127</v>
      </c>
      <c r="J1002" s="576">
        <v>0</v>
      </c>
      <c r="K1002" s="576">
        <v>0</v>
      </c>
      <c r="L1002" s="576">
        <v>0</v>
      </c>
      <c r="M1002" s="576">
        <v>0</v>
      </c>
      <c r="N1002" s="575">
        <v>18.600000000000001</v>
      </c>
      <c r="O1002" s="576">
        <v>4.8</v>
      </c>
      <c r="P1002" s="575">
        <v>1.8</v>
      </c>
      <c r="Q1002" s="546" t="s">
        <v>130</v>
      </c>
      <c r="R1002" s="576">
        <v>13.2</v>
      </c>
      <c r="S1002" s="577">
        <v>33</v>
      </c>
      <c r="T1002" s="546" t="s">
        <v>142</v>
      </c>
      <c r="U1002" s="546" t="s">
        <v>573</v>
      </c>
      <c r="V1002" s="577" t="s">
        <v>54</v>
      </c>
      <c r="W1002" s="576" t="s">
        <v>54</v>
      </c>
      <c r="X1002" s="546">
        <v>3</v>
      </c>
      <c r="Y1002" s="577">
        <v>1</v>
      </c>
      <c r="Z1002" s="546">
        <v>5</v>
      </c>
      <c r="AA1002" s="577">
        <v>1</v>
      </c>
      <c r="AB1002" s="546">
        <v>1</v>
      </c>
      <c r="AC1002" s="546" t="s">
        <v>54</v>
      </c>
      <c r="AD1002" s="546">
        <v>1</v>
      </c>
      <c r="AE1002" s="546">
        <v>1</v>
      </c>
      <c r="AF1002" s="546">
        <v>1</v>
      </c>
      <c r="AG1002" s="546">
        <v>1</v>
      </c>
      <c r="AH1002" s="578">
        <v>47.2</v>
      </c>
      <c r="AI1002" s="578">
        <v>48.4</v>
      </c>
      <c r="AJ1002" s="578" t="s">
        <v>54</v>
      </c>
      <c r="AK1002" s="579">
        <v>47.8</v>
      </c>
      <c r="AL1002" s="576">
        <v>1062.2222222222222</v>
      </c>
      <c r="AM1002" s="576">
        <v>20.554854981084471</v>
      </c>
      <c r="AN1002" s="546">
        <v>1</v>
      </c>
      <c r="AO1002" s="478"/>
    </row>
    <row r="1003" spans="1:325" x14ac:dyDescent="0.25">
      <c r="A1003" s="537"/>
      <c r="B1003" s="495" t="s">
        <v>237</v>
      </c>
      <c r="C1003" s="495" t="s">
        <v>586</v>
      </c>
      <c r="D1003" s="473" t="s">
        <v>385</v>
      </c>
      <c r="E1003" s="546" t="s">
        <v>575</v>
      </c>
      <c r="F1003" s="577">
        <v>90</v>
      </c>
      <c r="G1003" s="577">
        <v>215</v>
      </c>
      <c r="H1003" s="577">
        <v>110</v>
      </c>
      <c r="I1003" s="546" t="s">
        <v>120</v>
      </c>
      <c r="J1003" s="576">
        <v>0</v>
      </c>
      <c r="K1003" s="576">
        <v>0</v>
      </c>
      <c r="L1003" s="576">
        <v>0</v>
      </c>
      <c r="M1003" s="576">
        <v>0</v>
      </c>
      <c r="N1003" s="575">
        <v>21.5</v>
      </c>
      <c r="O1003" s="576">
        <v>5.5</v>
      </c>
      <c r="P1003" s="575">
        <v>2.5</v>
      </c>
      <c r="Q1003" s="546" t="s">
        <v>550</v>
      </c>
      <c r="R1003" s="576">
        <v>14</v>
      </c>
      <c r="S1003" s="577">
        <v>40</v>
      </c>
      <c r="T1003" s="546" t="s">
        <v>142</v>
      </c>
      <c r="U1003" s="546" t="s">
        <v>551</v>
      </c>
      <c r="V1003" s="577" t="s">
        <v>54</v>
      </c>
      <c r="W1003" s="576">
        <v>65.599999999999994</v>
      </c>
      <c r="X1003" s="546">
        <v>1</v>
      </c>
      <c r="Y1003" s="546">
        <v>1</v>
      </c>
      <c r="Z1003" s="546">
        <v>1</v>
      </c>
      <c r="AA1003" s="546">
        <v>1</v>
      </c>
      <c r="AB1003" s="546">
        <v>1</v>
      </c>
      <c r="AC1003" s="546" t="s">
        <v>54</v>
      </c>
      <c r="AD1003" s="546">
        <v>1</v>
      </c>
      <c r="AE1003" s="546">
        <v>1</v>
      </c>
      <c r="AF1003" s="546">
        <v>1</v>
      </c>
      <c r="AG1003" s="546">
        <v>1</v>
      </c>
      <c r="AH1003" s="578">
        <v>45</v>
      </c>
      <c r="AI1003" s="578">
        <v>46.8</v>
      </c>
      <c r="AJ1003" s="578" t="s">
        <v>54</v>
      </c>
      <c r="AK1003" s="579">
        <v>45.9</v>
      </c>
      <c r="AL1003" s="576">
        <v>1020</v>
      </c>
      <c r="AM1003" s="576">
        <v>48.543689320388353</v>
      </c>
      <c r="AN1003" s="546">
        <v>1</v>
      </c>
      <c r="AO1003" s="478"/>
    </row>
    <row r="1004" spans="1:325" x14ac:dyDescent="0.25">
      <c r="A1004" s="537"/>
      <c r="B1004" s="495" t="s">
        <v>237</v>
      </c>
      <c r="C1004" s="495" t="s">
        <v>586</v>
      </c>
      <c r="D1004" s="473" t="s">
        <v>385</v>
      </c>
      <c r="E1004" s="546" t="s">
        <v>380</v>
      </c>
      <c r="F1004" s="577">
        <v>79</v>
      </c>
      <c r="G1004" s="577">
        <v>169.7</v>
      </c>
      <c r="H1004" s="577">
        <v>62.3</v>
      </c>
      <c r="I1004" s="546" t="s">
        <v>120</v>
      </c>
      <c r="J1004" s="576">
        <v>2</v>
      </c>
      <c r="K1004" s="576">
        <v>0</v>
      </c>
      <c r="L1004" s="576">
        <v>13</v>
      </c>
      <c r="M1004" s="576">
        <v>0</v>
      </c>
      <c r="N1004" s="575">
        <v>16.3</v>
      </c>
      <c r="O1004" s="575">
        <v>4.4000000000000004</v>
      </c>
      <c r="P1004" s="575">
        <v>2.2999999999999998</v>
      </c>
      <c r="Q1004" s="546" t="s">
        <v>119</v>
      </c>
      <c r="R1004" s="576">
        <v>13.6</v>
      </c>
      <c r="S1004" s="577">
        <v>30.4</v>
      </c>
      <c r="T1004" s="546" t="s">
        <v>554</v>
      </c>
      <c r="U1004" s="576" t="s">
        <v>276</v>
      </c>
      <c r="V1004" s="577">
        <v>325.7</v>
      </c>
      <c r="W1004" s="576">
        <v>68.5</v>
      </c>
      <c r="X1004" s="546">
        <v>1</v>
      </c>
      <c r="Y1004" s="577">
        <v>1</v>
      </c>
      <c r="Z1004" s="546">
        <v>1</v>
      </c>
      <c r="AA1004" s="577">
        <v>1</v>
      </c>
      <c r="AB1004" s="546">
        <v>1</v>
      </c>
      <c r="AC1004" s="546" t="s">
        <v>54</v>
      </c>
      <c r="AD1004" s="546">
        <v>1</v>
      </c>
      <c r="AE1004" s="546">
        <v>1</v>
      </c>
      <c r="AF1004" s="546">
        <v>1</v>
      </c>
      <c r="AG1004" s="546">
        <v>1</v>
      </c>
      <c r="AH1004" s="578">
        <v>31.3</v>
      </c>
      <c r="AI1004" s="578">
        <v>31.9</v>
      </c>
      <c r="AJ1004" s="578" t="s">
        <v>54</v>
      </c>
      <c r="AK1004" s="579">
        <v>31.6</v>
      </c>
      <c r="AL1004" s="576">
        <v>702.22222222222229</v>
      </c>
      <c r="AM1004" s="576">
        <v>6.2184873949579789</v>
      </c>
      <c r="AN1004" s="546">
        <v>2</v>
      </c>
      <c r="AO1004" s="478"/>
    </row>
    <row r="1005" spans="1:325" x14ac:dyDescent="0.25">
      <c r="A1005" s="537"/>
      <c r="B1005" s="495" t="s">
        <v>237</v>
      </c>
      <c r="C1005" s="495" t="s">
        <v>586</v>
      </c>
      <c r="D1005" s="473" t="s">
        <v>385</v>
      </c>
      <c r="E1005" s="546" t="s">
        <v>582</v>
      </c>
      <c r="F1005" s="577">
        <v>84</v>
      </c>
      <c r="G1005" s="577">
        <v>199.2</v>
      </c>
      <c r="H1005" s="577">
        <v>65.099999999999994</v>
      </c>
      <c r="I1005" s="546" t="s">
        <v>127</v>
      </c>
      <c r="J1005" s="576">
        <v>0</v>
      </c>
      <c r="K1005" s="576">
        <v>0</v>
      </c>
      <c r="L1005" s="576">
        <v>11.2</v>
      </c>
      <c r="M1005" s="576">
        <v>0</v>
      </c>
      <c r="N1005" s="575">
        <v>19.8</v>
      </c>
      <c r="O1005" s="575">
        <v>4.9000000000000004</v>
      </c>
      <c r="P1005" s="575">
        <v>2.5</v>
      </c>
      <c r="Q1005" s="546" t="s">
        <v>119</v>
      </c>
      <c r="R1005" s="576">
        <v>12</v>
      </c>
      <c r="S1005" s="577">
        <v>39.1</v>
      </c>
      <c r="T1005" s="546" t="s">
        <v>531</v>
      </c>
      <c r="U1005" s="546" t="s">
        <v>278</v>
      </c>
      <c r="V1005" s="577">
        <v>361.3</v>
      </c>
      <c r="W1005" s="576">
        <v>61.9</v>
      </c>
      <c r="X1005" s="546">
        <v>1</v>
      </c>
      <c r="Y1005" s="546">
        <v>1</v>
      </c>
      <c r="Z1005" s="546">
        <v>1</v>
      </c>
      <c r="AA1005" s="546">
        <v>1</v>
      </c>
      <c r="AB1005" s="546">
        <v>1</v>
      </c>
      <c r="AC1005" s="546" t="s">
        <v>54</v>
      </c>
      <c r="AD1005" s="546">
        <v>1</v>
      </c>
      <c r="AE1005" s="546">
        <v>1</v>
      </c>
      <c r="AF1005" s="546">
        <v>1</v>
      </c>
      <c r="AG1005" s="546">
        <v>3</v>
      </c>
      <c r="AH1005" s="578">
        <v>32.11</v>
      </c>
      <c r="AI1005" s="578">
        <v>31.22</v>
      </c>
      <c r="AJ1005" s="578" t="s">
        <v>54</v>
      </c>
      <c r="AK1005" s="579">
        <v>31.664999999999999</v>
      </c>
      <c r="AL1005" s="576">
        <v>703.66666666666652</v>
      </c>
      <c r="AM1005" s="576">
        <v>19.108519842016161</v>
      </c>
      <c r="AN1005" s="546">
        <v>1</v>
      </c>
      <c r="AO1005" s="478"/>
    </row>
    <row r="1006" spans="1:325" x14ac:dyDescent="0.25">
      <c r="A1006" s="537"/>
      <c r="B1006" s="495" t="s">
        <v>237</v>
      </c>
      <c r="C1006" s="495" t="s">
        <v>586</v>
      </c>
      <c r="D1006" s="473" t="s">
        <v>385</v>
      </c>
      <c r="E1006" s="546" t="s">
        <v>439</v>
      </c>
      <c r="F1006" s="577">
        <v>84</v>
      </c>
      <c r="G1006" s="577">
        <v>185.8</v>
      </c>
      <c r="H1006" s="577">
        <v>70.3</v>
      </c>
      <c r="I1006" s="546" t="s">
        <v>127</v>
      </c>
      <c r="J1006" s="576">
        <v>2.2999999999999998</v>
      </c>
      <c r="K1006" s="576">
        <v>0</v>
      </c>
      <c r="L1006" s="576">
        <v>0</v>
      </c>
      <c r="M1006" s="576">
        <v>0</v>
      </c>
      <c r="N1006" s="575">
        <v>19.100000000000001</v>
      </c>
      <c r="O1006" s="575">
        <v>5.0999999999999996</v>
      </c>
      <c r="P1006" s="575">
        <v>1.2</v>
      </c>
      <c r="Q1006" s="546" t="s">
        <v>119</v>
      </c>
      <c r="R1006" s="576">
        <v>12.7</v>
      </c>
      <c r="S1006" s="577">
        <v>40.1</v>
      </c>
      <c r="T1006" s="546" t="s">
        <v>531</v>
      </c>
      <c r="U1006" s="546" t="s">
        <v>278</v>
      </c>
      <c r="V1006" s="577">
        <v>392.2</v>
      </c>
      <c r="W1006" s="576">
        <v>71.37</v>
      </c>
      <c r="X1006" s="546">
        <v>3</v>
      </c>
      <c r="Y1006" s="577">
        <v>3</v>
      </c>
      <c r="Z1006" s="546">
        <v>1</v>
      </c>
      <c r="AA1006" s="577">
        <v>1</v>
      </c>
      <c r="AB1006" s="546">
        <v>1</v>
      </c>
      <c r="AC1006" s="546" t="s">
        <v>54</v>
      </c>
      <c r="AD1006" s="546">
        <v>1</v>
      </c>
      <c r="AE1006" s="546">
        <v>1</v>
      </c>
      <c r="AF1006" s="546">
        <v>1</v>
      </c>
      <c r="AG1006" s="546">
        <v>3</v>
      </c>
      <c r="AH1006" s="578">
        <v>34.270000000000003</v>
      </c>
      <c r="AI1006" s="578">
        <v>33.619999999999997</v>
      </c>
      <c r="AJ1006" s="578" t="s">
        <v>54</v>
      </c>
      <c r="AK1006" s="579">
        <v>33.945</v>
      </c>
      <c r="AL1006" s="576">
        <v>754.33333333333337</v>
      </c>
      <c r="AM1006" s="576">
        <v>19.819978821037779</v>
      </c>
      <c r="AN1006" s="546">
        <v>1</v>
      </c>
      <c r="AO1006" s="478"/>
    </row>
    <row r="1007" spans="1:325" x14ac:dyDescent="0.25">
      <c r="A1007" s="537"/>
      <c r="B1007" s="495" t="s">
        <v>237</v>
      </c>
      <c r="C1007" s="495" t="s">
        <v>586</v>
      </c>
      <c r="D1007" s="473" t="s">
        <v>385</v>
      </c>
      <c r="E1007" s="454" t="s">
        <v>441</v>
      </c>
      <c r="F1007" s="717">
        <v>96</v>
      </c>
      <c r="G1007" s="717">
        <v>202</v>
      </c>
      <c r="H1007" s="717">
        <v>88</v>
      </c>
      <c r="I1007" s="454" t="s">
        <v>120</v>
      </c>
      <c r="J1007" s="716">
        <v>5.2</v>
      </c>
      <c r="K1007" s="716">
        <v>2.5</v>
      </c>
      <c r="L1007" s="716">
        <v>0</v>
      </c>
      <c r="M1007" s="716">
        <v>0.9</v>
      </c>
      <c r="N1007" s="715">
        <v>18.600000000000001</v>
      </c>
      <c r="O1007" s="715">
        <v>3.4</v>
      </c>
      <c r="P1007" s="715">
        <v>1.6</v>
      </c>
      <c r="Q1007" s="454" t="s">
        <v>364</v>
      </c>
      <c r="R1007" s="716">
        <v>13.9</v>
      </c>
      <c r="S1007" s="717">
        <v>37.200000000000003</v>
      </c>
      <c r="T1007" s="454" t="s">
        <v>142</v>
      </c>
      <c r="U1007" s="454" t="s">
        <v>248</v>
      </c>
      <c r="V1007" s="717">
        <v>392.5</v>
      </c>
      <c r="W1007" s="716">
        <v>67.599999999999994</v>
      </c>
      <c r="X1007" s="454">
        <v>1</v>
      </c>
      <c r="Y1007" s="454">
        <v>1</v>
      </c>
      <c r="Z1007" s="454">
        <v>1</v>
      </c>
      <c r="AA1007" s="454">
        <v>1</v>
      </c>
      <c r="AB1007" s="454">
        <v>1</v>
      </c>
      <c r="AC1007" s="454" t="s">
        <v>54</v>
      </c>
      <c r="AD1007" s="454">
        <v>1</v>
      </c>
      <c r="AE1007" s="454">
        <v>1</v>
      </c>
      <c r="AF1007" s="454">
        <v>1</v>
      </c>
      <c r="AG1007" s="454">
        <v>1</v>
      </c>
      <c r="AH1007" s="718">
        <v>30.88</v>
      </c>
      <c r="AI1007" s="718">
        <v>39.380000000000003</v>
      </c>
      <c r="AJ1007" s="718" t="s">
        <v>54</v>
      </c>
      <c r="AK1007" s="719">
        <v>35.130000000000003</v>
      </c>
      <c r="AL1007" s="716">
        <v>780.66666666666663</v>
      </c>
      <c r="AM1007" s="716">
        <v>13.140096618357482</v>
      </c>
      <c r="AN1007" s="454">
        <v>3</v>
      </c>
      <c r="AO1007" s="478"/>
    </row>
    <row r="1008" spans="1:325" s="614" customFormat="1" ht="16.5" thickBot="1" x14ac:dyDescent="0.3">
      <c r="A1008" s="537"/>
      <c r="B1008" s="496" t="s">
        <v>237</v>
      </c>
      <c r="C1008" s="496" t="s">
        <v>586</v>
      </c>
      <c r="D1008" s="474" t="s">
        <v>385</v>
      </c>
      <c r="E1008" s="720" t="s">
        <v>377</v>
      </c>
      <c r="F1008" s="806">
        <v>83.555555555555557</v>
      </c>
      <c r="G1008" s="807">
        <v>203.35555555555555</v>
      </c>
      <c r="H1008" s="807">
        <v>87.922222222222217</v>
      </c>
      <c r="I1008" s="720" t="s">
        <v>144</v>
      </c>
      <c r="J1008" s="808">
        <v>1.5999999999999999</v>
      </c>
      <c r="K1008" s="808">
        <v>0.27777777777777779</v>
      </c>
      <c r="L1008" s="808">
        <v>3.0222222222222221</v>
      </c>
      <c r="M1008" s="808">
        <v>0.1</v>
      </c>
      <c r="N1008" s="808">
        <v>19.188888888888886</v>
      </c>
      <c r="O1008" s="808">
        <v>4.8177777777777777</v>
      </c>
      <c r="P1008" s="808">
        <v>1.8833333333333333</v>
      </c>
      <c r="Q1008" s="720" t="s">
        <v>562</v>
      </c>
      <c r="R1008" s="808">
        <v>13.222222222222221</v>
      </c>
      <c r="S1008" s="809">
        <v>35.677777777777777</v>
      </c>
      <c r="T1008" s="720" t="s">
        <v>246</v>
      </c>
      <c r="U1008" s="720" t="s">
        <v>542</v>
      </c>
      <c r="V1008" s="807">
        <v>383.05714285714288</v>
      </c>
      <c r="W1008" s="808">
        <v>67.644999999999996</v>
      </c>
      <c r="X1008" s="721">
        <v>3</v>
      </c>
      <c r="Y1008" s="721">
        <v>5</v>
      </c>
      <c r="Z1008" s="721">
        <v>5</v>
      </c>
      <c r="AA1008" s="721">
        <v>3</v>
      </c>
      <c r="AB1008" s="721">
        <v>3</v>
      </c>
      <c r="AC1008" s="721" t="s">
        <v>54</v>
      </c>
      <c r="AD1008" s="721">
        <v>3</v>
      </c>
      <c r="AE1008" s="721">
        <v>3</v>
      </c>
      <c r="AF1008" s="721">
        <v>5</v>
      </c>
      <c r="AG1008" s="721">
        <v>3</v>
      </c>
      <c r="AH1008" s="722">
        <v>36.62380952380952</v>
      </c>
      <c r="AI1008" s="722">
        <v>38.120291720291718</v>
      </c>
      <c r="AJ1008" s="722" t="s">
        <v>54</v>
      </c>
      <c r="AK1008" s="722">
        <v>37.372050622050622</v>
      </c>
      <c r="AL1008" s="723">
        <v>830.49001382334734</v>
      </c>
      <c r="AM1008" s="723">
        <v>22.451852561443133</v>
      </c>
      <c r="AN1008" s="720">
        <v>1</v>
      </c>
      <c r="AO1008" s="816"/>
      <c r="AP1008" s="765"/>
      <c r="AQ1008" s="765"/>
      <c r="AR1008" s="765"/>
      <c r="AS1008" s="765"/>
      <c r="AT1008" s="765"/>
      <c r="AU1008" s="765"/>
      <c r="AV1008" s="765"/>
      <c r="AW1008" s="765"/>
      <c r="AX1008" s="765"/>
      <c r="AY1008" s="765"/>
      <c r="AZ1008" s="765"/>
      <c r="BA1008" s="765"/>
      <c r="BB1008" s="765"/>
      <c r="BC1008" s="765"/>
      <c r="BD1008" s="765"/>
      <c r="BE1008" s="765"/>
      <c r="BF1008" s="765"/>
      <c r="BG1008" s="765"/>
      <c r="BH1008" s="765"/>
      <c r="BI1008" s="765"/>
      <c r="BJ1008" s="765"/>
      <c r="BK1008" s="765"/>
      <c r="BL1008" s="765"/>
      <c r="BM1008" s="765"/>
      <c r="BN1008" s="765"/>
      <c r="BO1008" s="765"/>
      <c r="BP1008" s="765"/>
      <c r="BQ1008" s="765"/>
      <c r="BR1008" s="765"/>
      <c r="BS1008" s="765"/>
      <c r="BT1008" s="765"/>
      <c r="BU1008" s="765"/>
      <c r="BV1008" s="765"/>
      <c r="BW1008" s="765"/>
      <c r="BX1008" s="765"/>
      <c r="BY1008" s="765"/>
      <c r="BZ1008" s="765"/>
      <c r="CA1008" s="765"/>
      <c r="CB1008" s="765"/>
      <c r="CC1008" s="765"/>
      <c r="CD1008" s="765"/>
      <c r="CE1008" s="765"/>
      <c r="CF1008" s="765"/>
      <c r="CG1008" s="765"/>
      <c r="CH1008" s="765"/>
      <c r="CI1008" s="765"/>
      <c r="CJ1008" s="765"/>
      <c r="CK1008" s="765"/>
      <c r="CL1008" s="765"/>
      <c r="CM1008" s="765"/>
      <c r="CN1008" s="765"/>
      <c r="CO1008" s="765"/>
      <c r="CP1008" s="765"/>
      <c r="CQ1008" s="765"/>
      <c r="CR1008" s="765"/>
      <c r="CS1008" s="765"/>
      <c r="CT1008" s="765"/>
      <c r="CU1008" s="765"/>
      <c r="CV1008" s="765"/>
      <c r="CW1008" s="765"/>
      <c r="CX1008" s="765"/>
      <c r="CY1008" s="765"/>
      <c r="CZ1008" s="765"/>
      <c r="DA1008" s="765"/>
      <c r="DB1008" s="765"/>
      <c r="DC1008" s="765"/>
      <c r="DD1008" s="765"/>
      <c r="DE1008" s="765"/>
      <c r="DF1008" s="765"/>
      <c r="DG1008" s="765"/>
      <c r="DH1008" s="765"/>
      <c r="DI1008" s="765"/>
      <c r="DJ1008" s="765"/>
      <c r="DK1008" s="765"/>
      <c r="DL1008" s="765"/>
      <c r="DM1008" s="765"/>
      <c r="DN1008" s="765"/>
      <c r="DO1008" s="765"/>
      <c r="DP1008" s="765"/>
      <c r="DQ1008" s="765"/>
      <c r="DR1008" s="765"/>
      <c r="DS1008" s="765"/>
      <c r="DT1008" s="765"/>
      <c r="DU1008" s="765"/>
      <c r="DV1008" s="765"/>
      <c r="DW1008" s="765"/>
      <c r="DX1008" s="765"/>
      <c r="DY1008" s="765"/>
      <c r="DZ1008" s="765"/>
      <c r="EA1008" s="765"/>
      <c r="EB1008" s="765"/>
      <c r="EC1008" s="765"/>
      <c r="ED1008" s="765"/>
      <c r="EE1008" s="765"/>
      <c r="EF1008" s="765"/>
      <c r="EG1008" s="765"/>
      <c r="EH1008" s="765"/>
      <c r="EI1008" s="765"/>
      <c r="EJ1008" s="765"/>
      <c r="EK1008" s="765"/>
      <c r="EL1008" s="765"/>
      <c r="EM1008" s="765"/>
      <c r="EN1008" s="765"/>
      <c r="EO1008" s="765"/>
      <c r="EP1008" s="765"/>
      <c r="EQ1008" s="765"/>
      <c r="ER1008" s="765"/>
      <c r="ES1008" s="765"/>
      <c r="ET1008" s="765"/>
      <c r="EU1008" s="765"/>
      <c r="EV1008" s="765"/>
      <c r="EW1008" s="765"/>
      <c r="EX1008" s="765"/>
      <c r="EY1008" s="765"/>
      <c r="EZ1008" s="765"/>
      <c r="FA1008" s="765"/>
      <c r="FB1008" s="765"/>
      <c r="FC1008" s="765"/>
      <c r="FD1008" s="765"/>
      <c r="FE1008" s="765"/>
      <c r="FF1008" s="765"/>
      <c r="FG1008" s="765"/>
      <c r="FH1008" s="765"/>
      <c r="FI1008" s="765"/>
      <c r="FJ1008" s="765"/>
      <c r="FK1008" s="765"/>
      <c r="FL1008" s="765"/>
      <c r="FM1008" s="765"/>
      <c r="FN1008" s="765"/>
      <c r="FO1008" s="765"/>
      <c r="FP1008" s="765"/>
      <c r="FQ1008" s="765"/>
      <c r="FR1008" s="765"/>
      <c r="FS1008" s="765"/>
      <c r="FT1008" s="765"/>
      <c r="FU1008" s="765"/>
      <c r="FV1008" s="765"/>
      <c r="FW1008" s="765"/>
      <c r="FX1008" s="765"/>
      <c r="FY1008" s="765"/>
      <c r="FZ1008" s="765"/>
      <c r="GA1008" s="765"/>
      <c r="GB1008" s="765"/>
      <c r="GC1008" s="765"/>
      <c r="GD1008" s="765"/>
      <c r="GE1008" s="765"/>
      <c r="GF1008" s="765"/>
      <c r="GG1008" s="765"/>
      <c r="GH1008" s="765"/>
      <c r="GI1008" s="765"/>
      <c r="GJ1008" s="765"/>
      <c r="GK1008" s="765"/>
      <c r="GL1008" s="765"/>
      <c r="GM1008" s="765"/>
      <c r="GN1008" s="765"/>
      <c r="GO1008" s="765"/>
      <c r="GP1008" s="765"/>
      <c r="GQ1008" s="765"/>
      <c r="GR1008" s="765"/>
      <c r="GS1008" s="765"/>
      <c r="GT1008" s="765"/>
      <c r="GU1008" s="765"/>
      <c r="GV1008" s="765"/>
      <c r="GW1008" s="765"/>
      <c r="GX1008" s="765"/>
      <c r="GY1008" s="765"/>
      <c r="GZ1008" s="765"/>
      <c r="HA1008" s="765"/>
      <c r="HB1008" s="765"/>
      <c r="HC1008" s="765"/>
      <c r="HD1008" s="765"/>
      <c r="HE1008" s="765"/>
      <c r="HF1008" s="765"/>
      <c r="HG1008" s="765"/>
      <c r="HH1008" s="765"/>
      <c r="HI1008" s="765"/>
      <c r="HJ1008" s="765"/>
      <c r="HK1008" s="765"/>
      <c r="HL1008" s="765"/>
      <c r="HM1008" s="765"/>
      <c r="HN1008" s="765"/>
      <c r="HO1008" s="765"/>
      <c r="HP1008" s="765"/>
      <c r="HQ1008" s="765"/>
      <c r="HR1008" s="765"/>
      <c r="HS1008" s="765"/>
      <c r="HT1008" s="765"/>
      <c r="HU1008" s="765"/>
      <c r="HV1008" s="765"/>
      <c r="HW1008" s="765"/>
      <c r="HX1008" s="765"/>
      <c r="HY1008" s="765"/>
      <c r="HZ1008" s="765"/>
      <c r="IA1008" s="765"/>
      <c r="IB1008" s="765"/>
      <c r="IC1008" s="765"/>
      <c r="ID1008" s="765"/>
      <c r="IE1008" s="765"/>
      <c r="IF1008" s="765"/>
      <c r="IG1008" s="765"/>
      <c r="IH1008" s="765"/>
      <c r="II1008" s="765"/>
      <c r="IJ1008" s="765"/>
      <c r="IK1008" s="765"/>
      <c r="IL1008" s="765"/>
      <c r="IM1008" s="765"/>
      <c r="IN1008" s="765"/>
      <c r="IO1008" s="765"/>
      <c r="IP1008" s="765"/>
      <c r="IQ1008" s="765"/>
      <c r="IR1008" s="765"/>
      <c r="IS1008" s="765"/>
      <c r="IT1008" s="765"/>
      <c r="IU1008" s="765"/>
      <c r="IV1008" s="765"/>
      <c r="IW1008" s="765"/>
      <c r="IX1008" s="765"/>
      <c r="IY1008" s="765"/>
      <c r="IZ1008" s="765"/>
      <c r="JA1008" s="765"/>
      <c r="JB1008" s="765"/>
      <c r="JC1008" s="765"/>
      <c r="JD1008" s="765"/>
      <c r="JE1008" s="765"/>
      <c r="JF1008" s="765"/>
      <c r="JG1008" s="765"/>
      <c r="JH1008" s="765"/>
      <c r="JI1008" s="765"/>
      <c r="JJ1008" s="765"/>
      <c r="JK1008" s="765"/>
      <c r="JL1008" s="765"/>
      <c r="JM1008" s="765"/>
      <c r="JN1008" s="765"/>
      <c r="JO1008" s="765"/>
      <c r="JP1008" s="765"/>
      <c r="JQ1008" s="765"/>
      <c r="JR1008" s="765"/>
      <c r="JS1008" s="765"/>
      <c r="JT1008" s="765"/>
      <c r="JU1008" s="765"/>
      <c r="JV1008" s="765"/>
      <c r="JW1008" s="765"/>
      <c r="JX1008" s="765"/>
      <c r="JY1008" s="765"/>
      <c r="JZ1008" s="765"/>
      <c r="KA1008" s="765"/>
      <c r="KB1008" s="765"/>
      <c r="KC1008" s="765"/>
      <c r="KD1008" s="765"/>
      <c r="KE1008" s="765"/>
      <c r="KF1008" s="765"/>
      <c r="KG1008" s="765"/>
      <c r="KH1008" s="765"/>
      <c r="KI1008" s="765"/>
      <c r="KJ1008" s="765"/>
      <c r="KK1008" s="765"/>
      <c r="KL1008" s="765"/>
      <c r="KM1008" s="765"/>
      <c r="KN1008" s="765"/>
      <c r="KO1008" s="765"/>
      <c r="KP1008" s="765"/>
      <c r="KQ1008" s="765"/>
      <c r="KR1008" s="765"/>
      <c r="KS1008" s="765"/>
      <c r="KT1008" s="765"/>
      <c r="KU1008" s="765"/>
      <c r="KV1008" s="765"/>
      <c r="KW1008" s="765"/>
      <c r="KX1008" s="765"/>
      <c r="KY1008" s="765"/>
      <c r="KZ1008" s="765"/>
      <c r="LA1008" s="765"/>
      <c r="LB1008" s="765"/>
      <c r="LC1008" s="765"/>
      <c r="LD1008" s="765"/>
      <c r="LE1008" s="765"/>
      <c r="LF1008" s="765"/>
      <c r="LG1008" s="765"/>
      <c r="LH1008" s="765"/>
      <c r="LI1008" s="765"/>
      <c r="LJ1008" s="765"/>
      <c r="LK1008" s="765"/>
      <c r="LL1008" s="765"/>
      <c r="LM1008" s="765"/>
    </row>
    <row r="1009" spans="1:325" x14ac:dyDescent="0.25">
      <c r="A1009" s="537"/>
      <c r="B1009" s="494" t="s">
        <v>233</v>
      </c>
      <c r="C1009" s="494" t="s">
        <v>233</v>
      </c>
      <c r="D1009" s="472" t="s">
        <v>362</v>
      </c>
      <c r="E1009" s="455" t="s">
        <v>496</v>
      </c>
      <c r="F1009" s="712">
        <v>91</v>
      </c>
      <c r="G1009" s="712">
        <v>242</v>
      </c>
      <c r="H1009" s="712">
        <v>115</v>
      </c>
      <c r="I1009" s="455" t="s">
        <v>127</v>
      </c>
      <c r="J1009" s="711">
        <v>0</v>
      </c>
      <c r="K1009" s="711">
        <v>0</v>
      </c>
      <c r="L1009" s="711">
        <v>0</v>
      </c>
      <c r="M1009" s="711" t="s">
        <v>54</v>
      </c>
      <c r="N1009" s="710">
        <v>18.5</v>
      </c>
      <c r="O1009" s="710">
        <v>4.0999999999999996</v>
      </c>
      <c r="P1009" s="710">
        <v>1</v>
      </c>
      <c r="Q1009" s="455" t="s">
        <v>119</v>
      </c>
      <c r="R1009" s="711">
        <v>14</v>
      </c>
      <c r="S1009" s="712">
        <v>36</v>
      </c>
      <c r="T1009" s="455" t="s">
        <v>249</v>
      </c>
      <c r="U1009" s="455" t="s">
        <v>403</v>
      </c>
      <c r="V1009" s="712">
        <v>275.3</v>
      </c>
      <c r="W1009" s="711">
        <v>65.849999999999994</v>
      </c>
      <c r="X1009" s="455">
        <v>1</v>
      </c>
      <c r="Y1009" s="455">
        <v>1</v>
      </c>
      <c r="Z1009" s="455">
        <v>1</v>
      </c>
      <c r="AA1009" s="455">
        <v>1</v>
      </c>
      <c r="AB1009" s="683" t="s">
        <v>54</v>
      </c>
      <c r="AC1009" s="683" t="s">
        <v>54</v>
      </c>
      <c r="AD1009" s="683" t="s">
        <v>54</v>
      </c>
      <c r="AE1009" s="683" t="s">
        <v>54</v>
      </c>
      <c r="AF1009" s="683" t="s">
        <v>54</v>
      </c>
      <c r="AG1009" s="683">
        <v>3</v>
      </c>
      <c r="AH1009" s="713">
        <v>18.809999999999999</v>
      </c>
      <c r="AI1009" s="713">
        <v>19.39</v>
      </c>
      <c r="AJ1009" s="713" t="s">
        <v>54</v>
      </c>
      <c r="AK1009" s="714">
        <v>19.100000000000001</v>
      </c>
      <c r="AL1009" s="711">
        <v>848.88888888888903</v>
      </c>
      <c r="AM1009" s="711">
        <v>3.8043478260869819</v>
      </c>
      <c r="AN1009" s="455">
        <v>7</v>
      </c>
      <c r="AO1009" s="819" t="s">
        <v>772</v>
      </c>
    </row>
    <row r="1010" spans="1:325" x14ac:dyDescent="0.25">
      <c r="A1010" s="537"/>
      <c r="B1010" s="495" t="s">
        <v>233</v>
      </c>
      <c r="C1010" s="495" t="s">
        <v>233</v>
      </c>
      <c r="D1010" s="473" t="s">
        <v>362</v>
      </c>
      <c r="E1010" s="546" t="s">
        <v>566</v>
      </c>
      <c r="F1010" s="577">
        <v>86</v>
      </c>
      <c r="G1010" s="577">
        <v>221.4</v>
      </c>
      <c r="H1010" s="577">
        <v>91.45</v>
      </c>
      <c r="I1010" s="546" t="s">
        <v>127</v>
      </c>
      <c r="J1010" s="576">
        <v>0</v>
      </c>
      <c r="K1010" s="576">
        <v>0</v>
      </c>
      <c r="L1010" s="576">
        <v>0</v>
      </c>
      <c r="M1010" s="576">
        <v>0</v>
      </c>
      <c r="N1010" s="575">
        <v>17.670000000000002</v>
      </c>
      <c r="O1010" s="575">
        <v>4.2699999999999996</v>
      </c>
      <c r="P1010" s="575">
        <v>1.36</v>
      </c>
      <c r="Q1010" s="546" t="s">
        <v>398</v>
      </c>
      <c r="R1010" s="576">
        <v>13.4</v>
      </c>
      <c r="S1010" s="577">
        <v>33.799999999999997</v>
      </c>
      <c r="T1010" s="546" t="s">
        <v>132</v>
      </c>
      <c r="U1010" s="546" t="s">
        <v>403</v>
      </c>
      <c r="V1010" s="577">
        <v>320.5</v>
      </c>
      <c r="W1010" s="576">
        <v>67.7</v>
      </c>
      <c r="X1010" s="546">
        <v>1</v>
      </c>
      <c r="Y1010" s="546">
        <v>1</v>
      </c>
      <c r="Z1010" s="546">
        <v>1</v>
      </c>
      <c r="AA1010" s="546">
        <v>1</v>
      </c>
      <c r="AB1010" s="471" t="s">
        <v>54</v>
      </c>
      <c r="AC1010" s="471" t="s">
        <v>54</v>
      </c>
      <c r="AD1010" s="471" t="s">
        <v>54</v>
      </c>
      <c r="AE1010" s="471" t="s">
        <v>54</v>
      </c>
      <c r="AF1010" s="471" t="s">
        <v>54</v>
      </c>
      <c r="AG1010" s="471">
        <v>2</v>
      </c>
      <c r="AH1010" s="578">
        <v>17.84</v>
      </c>
      <c r="AI1010" s="578">
        <v>17.63</v>
      </c>
      <c r="AJ1010" s="578" t="s">
        <v>54</v>
      </c>
      <c r="AK1010" s="579">
        <v>17.734999999999999</v>
      </c>
      <c r="AL1010" s="576">
        <v>788.22222222222217</v>
      </c>
      <c r="AM1010" s="576">
        <v>-4.3677541116203962</v>
      </c>
      <c r="AN1010" s="546">
        <v>9</v>
      </c>
      <c r="AO1010" s="542"/>
    </row>
    <row r="1011" spans="1:325" x14ac:dyDescent="0.25">
      <c r="A1011" s="537"/>
      <c r="B1011" s="495" t="s">
        <v>233</v>
      </c>
      <c r="C1011" s="495" t="s">
        <v>233</v>
      </c>
      <c r="D1011" s="473" t="s">
        <v>362</v>
      </c>
      <c r="E1011" s="546" t="s">
        <v>567</v>
      </c>
      <c r="F1011" s="577">
        <v>83</v>
      </c>
      <c r="G1011" s="577">
        <v>170</v>
      </c>
      <c r="H1011" s="577">
        <v>65</v>
      </c>
      <c r="I1011" s="546" t="s">
        <v>747</v>
      </c>
      <c r="J1011" s="576">
        <v>67</v>
      </c>
      <c r="K1011" s="576">
        <v>0</v>
      </c>
      <c r="L1011" s="576" t="s">
        <v>54</v>
      </c>
      <c r="M1011" s="576" t="s">
        <v>54</v>
      </c>
      <c r="N1011" s="575">
        <v>19</v>
      </c>
      <c r="O1011" s="575">
        <v>4.5</v>
      </c>
      <c r="P1011" s="575">
        <v>1.8</v>
      </c>
      <c r="Q1011" s="577" t="s">
        <v>130</v>
      </c>
      <c r="R1011" s="576">
        <v>14</v>
      </c>
      <c r="S1011" s="577">
        <v>37</v>
      </c>
      <c r="T1011" s="546" t="s">
        <v>132</v>
      </c>
      <c r="U1011" s="576" t="s">
        <v>276</v>
      </c>
      <c r="V1011" s="577">
        <v>281.7</v>
      </c>
      <c r="W1011" s="576">
        <v>66.900000000000006</v>
      </c>
      <c r="X1011" s="546">
        <v>1</v>
      </c>
      <c r="Y1011" s="546">
        <v>1</v>
      </c>
      <c r="Z1011" s="546" t="s">
        <v>54</v>
      </c>
      <c r="AA1011" s="546">
        <v>1</v>
      </c>
      <c r="AB1011" s="471" t="s">
        <v>54</v>
      </c>
      <c r="AC1011" s="471" t="s">
        <v>54</v>
      </c>
      <c r="AD1011" s="471" t="s">
        <v>54</v>
      </c>
      <c r="AE1011" s="471" t="s">
        <v>54</v>
      </c>
      <c r="AF1011" s="471" t="s">
        <v>54</v>
      </c>
      <c r="AG1011" s="471">
        <v>2</v>
      </c>
      <c r="AH1011" s="578">
        <v>13.8</v>
      </c>
      <c r="AI1011" s="578">
        <v>14.6</v>
      </c>
      <c r="AJ1011" s="578" t="s">
        <v>54</v>
      </c>
      <c r="AK1011" s="579">
        <v>14.2</v>
      </c>
      <c r="AL1011" s="576">
        <v>631.11111111111109</v>
      </c>
      <c r="AM1011" s="576">
        <v>4.7970479704796896</v>
      </c>
      <c r="AN1011" s="546">
        <v>6</v>
      </c>
      <c r="AO1011" s="542"/>
    </row>
    <row r="1012" spans="1:325" x14ac:dyDescent="0.25">
      <c r="A1012" s="537"/>
      <c r="B1012" s="495" t="s">
        <v>233</v>
      </c>
      <c r="C1012" s="495" t="s">
        <v>233</v>
      </c>
      <c r="D1012" s="473" t="s">
        <v>362</v>
      </c>
      <c r="E1012" s="546" t="s">
        <v>568</v>
      </c>
      <c r="F1012" s="577">
        <v>82</v>
      </c>
      <c r="G1012" s="577">
        <v>240</v>
      </c>
      <c r="H1012" s="577">
        <v>129.5</v>
      </c>
      <c r="I1012" s="546" t="s">
        <v>127</v>
      </c>
      <c r="J1012" s="576">
        <v>0</v>
      </c>
      <c r="K1012" s="576">
        <v>0</v>
      </c>
      <c r="L1012" s="576">
        <v>0.5</v>
      </c>
      <c r="M1012" s="576">
        <v>0</v>
      </c>
      <c r="N1012" s="575">
        <v>18.2</v>
      </c>
      <c r="O1012" s="575">
        <v>4.4000000000000004</v>
      </c>
      <c r="P1012" s="575">
        <v>1.3</v>
      </c>
      <c r="Q1012" s="546" t="s">
        <v>388</v>
      </c>
      <c r="R1012" s="576">
        <v>15.2</v>
      </c>
      <c r="S1012" s="577">
        <v>37</v>
      </c>
      <c r="T1012" s="546" t="s">
        <v>249</v>
      </c>
      <c r="U1012" s="576" t="s">
        <v>411</v>
      </c>
      <c r="V1012" s="577">
        <v>310.39999999999998</v>
      </c>
      <c r="W1012" s="576">
        <v>67.8</v>
      </c>
      <c r="X1012" s="546">
        <v>1</v>
      </c>
      <c r="Y1012" s="546">
        <v>3</v>
      </c>
      <c r="Z1012" s="546">
        <v>1</v>
      </c>
      <c r="AA1012" s="546">
        <v>1</v>
      </c>
      <c r="AB1012" s="471" t="s">
        <v>54</v>
      </c>
      <c r="AC1012" s="471" t="s">
        <v>54</v>
      </c>
      <c r="AD1012" s="471" t="s">
        <v>54</v>
      </c>
      <c r="AE1012" s="471" t="s">
        <v>54</v>
      </c>
      <c r="AF1012" s="471" t="s">
        <v>54</v>
      </c>
      <c r="AG1012" s="471">
        <v>3</v>
      </c>
      <c r="AH1012" s="578">
        <v>19.2</v>
      </c>
      <c r="AI1012" s="578">
        <v>18.45</v>
      </c>
      <c r="AJ1012" s="578" t="s">
        <v>54</v>
      </c>
      <c r="AK1012" s="579">
        <v>18.824999999999999</v>
      </c>
      <c r="AL1012" s="576">
        <v>836.66666666666663</v>
      </c>
      <c r="AM1012" s="576">
        <v>0.93833780160858526</v>
      </c>
      <c r="AN1012" s="546">
        <v>8</v>
      </c>
      <c r="AO1012" s="542"/>
    </row>
    <row r="1013" spans="1:325" x14ac:dyDescent="0.25">
      <c r="A1013" s="537"/>
      <c r="B1013" s="495" t="s">
        <v>233</v>
      </c>
      <c r="C1013" s="495" t="s">
        <v>233</v>
      </c>
      <c r="D1013" s="473" t="s">
        <v>362</v>
      </c>
      <c r="E1013" s="546" t="s">
        <v>569</v>
      </c>
      <c r="F1013" s="577">
        <v>85</v>
      </c>
      <c r="G1013" s="577">
        <v>210.4</v>
      </c>
      <c r="H1013" s="577">
        <v>82.5</v>
      </c>
      <c r="I1013" s="546" t="s">
        <v>120</v>
      </c>
      <c r="J1013" s="576">
        <v>0</v>
      </c>
      <c r="K1013" s="576">
        <v>0</v>
      </c>
      <c r="L1013" s="576">
        <v>0</v>
      </c>
      <c r="M1013" s="576">
        <v>0</v>
      </c>
      <c r="N1013" s="575">
        <v>17.899999999999999</v>
      </c>
      <c r="O1013" s="575">
        <v>4.33</v>
      </c>
      <c r="P1013" s="575">
        <v>4</v>
      </c>
      <c r="Q1013" s="546" t="s">
        <v>126</v>
      </c>
      <c r="R1013" s="576">
        <v>16</v>
      </c>
      <c r="S1013" s="577">
        <v>28.5</v>
      </c>
      <c r="T1013" s="576" t="s">
        <v>531</v>
      </c>
      <c r="U1013" s="546" t="s">
        <v>403</v>
      </c>
      <c r="V1013" s="577">
        <v>233.5</v>
      </c>
      <c r="W1013" s="576">
        <v>61.74</v>
      </c>
      <c r="X1013" s="546">
        <v>1</v>
      </c>
      <c r="Y1013" s="546">
        <v>1</v>
      </c>
      <c r="Z1013" s="546">
        <v>3</v>
      </c>
      <c r="AA1013" s="546">
        <v>1</v>
      </c>
      <c r="AB1013" s="471" t="s">
        <v>54</v>
      </c>
      <c r="AC1013" s="471" t="s">
        <v>54</v>
      </c>
      <c r="AD1013" s="471" t="s">
        <v>54</v>
      </c>
      <c r="AE1013" s="471" t="s">
        <v>54</v>
      </c>
      <c r="AF1013" s="471" t="s">
        <v>54</v>
      </c>
      <c r="AG1013" s="471">
        <v>2</v>
      </c>
      <c r="AH1013" s="578">
        <v>14.64</v>
      </c>
      <c r="AI1013" s="578">
        <v>14.93</v>
      </c>
      <c r="AJ1013" s="578" t="s">
        <v>54</v>
      </c>
      <c r="AK1013" s="579">
        <v>14.785</v>
      </c>
      <c r="AL1013" s="576">
        <v>657.1111111111112</v>
      </c>
      <c r="AM1013" s="576">
        <v>-6.2163019346653803</v>
      </c>
      <c r="AN1013" s="546">
        <v>9</v>
      </c>
      <c r="AO1013" s="542"/>
    </row>
    <row r="1014" spans="1:325" x14ac:dyDescent="0.25">
      <c r="A1014" s="537"/>
      <c r="B1014" s="495" t="s">
        <v>233</v>
      </c>
      <c r="C1014" s="495" t="s">
        <v>233</v>
      </c>
      <c r="D1014" s="473" t="s">
        <v>362</v>
      </c>
      <c r="E1014" s="546" t="s">
        <v>539</v>
      </c>
      <c r="F1014" s="577">
        <v>69</v>
      </c>
      <c r="G1014" s="577">
        <v>247.3</v>
      </c>
      <c r="H1014" s="577">
        <v>98.5</v>
      </c>
      <c r="I1014" s="546" t="s">
        <v>120</v>
      </c>
      <c r="J1014" s="576">
        <v>0</v>
      </c>
      <c r="K1014" s="576">
        <v>0</v>
      </c>
      <c r="L1014" s="576">
        <v>0</v>
      </c>
      <c r="M1014" s="576" t="s">
        <v>54</v>
      </c>
      <c r="N1014" s="575">
        <v>17.399999999999999</v>
      </c>
      <c r="O1014" s="575">
        <v>4.4000000000000004</v>
      </c>
      <c r="P1014" s="575">
        <v>2.7</v>
      </c>
      <c r="Q1014" s="546" t="s">
        <v>119</v>
      </c>
      <c r="R1014" s="576">
        <v>15.6</v>
      </c>
      <c r="S1014" s="577">
        <v>31.5</v>
      </c>
      <c r="T1014" s="546" t="s">
        <v>249</v>
      </c>
      <c r="U1014" s="546" t="s">
        <v>54</v>
      </c>
      <c r="V1014" s="577">
        <v>331</v>
      </c>
      <c r="W1014" s="576">
        <v>68.400000000000006</v>
      </c>
      <c r="X1014" s="546">
        <v>1</v>
      </c>
      <c r="Y1014" s="546">
        <v>1</v>
      </c>
      <c r="Z1014" s="546">
        <v>1</v>
      </c>
      <c r="AA1014" s="546">
        <v>1</v>
      </c>
      <c r="AB1014" s="471" t="s">
        <v>54</v>
      </c>
      <c r="AC1014" s="471" t="s">
        <v>54</v>
      </c>
      <c r="AD1014" s="471" t="s">
        <v>54</v>
      </c>
      <c r="AE1014" s="471" t="s">
        <v>54</v>
      </c>
      <c r="AF1014" s="471" t="s">
        <v>54</v>
      </c>
      <c r="AG1014" s="471" t="s">
        <v>54</v>
      </c>
      <c r="AH1014" s="578">
        <v>17.3</v>
      </c>
      <c r="AI1014" s="578">
        <v>17.05</v>
      </c>
      <c r="AJ1014" s="578" t="s">
        <v>54</v>
      </c>
      <c r="AK1014" s="579">
        <v>17.175000000000001</v>
      </c>
      <c r="AL1014" s="576">
        <v>763.33333333333337</v>
      </c>
      <c r="AM1014" s="576">
        <v>6.743318831572398</v>
      </c>
      <c r="AN1014" s="546">
        <v>7</v>
      </c>
      <c r="AO1014" s="542"/>
    </row>
    <row r="1015" spans="1:325" x14ac:dyDescent="0.25">
      <c r="A1015" s="537"/>
      <c r="B1015" s="495" t="s">
        <v>233</v>
      </c>
      <c r="C1015" s="495" t="s">
        <v>233</v>
      </c>
      <c r="D1015" s="473" t="s">
        <v>362</v>
      </c>
      <c r="E1015" s="546" t="s">
        <v>570</v>
      </c>
      <c r="F1015" s="577">
        <v>73</v>
      </c>
      <c r="G1015" s="577">
        <v>199.93</v>
      </c>
      <c r="H1015" s="577">
        <v>83.17</v>
      </c>
      <c r="I1015" s="546" t="s">
        <v>127</v>
      </c>
      <c r="J1015" s="576">
        <v>0</v>
      </c>
      <c r="K1015" s="576">
        <v>3.27</v>
      </c>
      <c r="L1015" s="576">
        <v>5.76</v>
      </c>
      <c r="M1015" s="576">
        <v>0.3</v>
      </c>
      <c r="N1015" s="575">
        <v>14.15</v>
      </c>
      <c r="O1015" s="576">
        <v>4.54</v>
      </c>
      <c r="P1015" s="575">
        <v>3.35</v>
      </c>
      <c r="Q1015" s="546" t="s">
        <v>364</v>
      </c>
      <c r="R1015" s="576">
        <v>15</v>
      </c>
      <c r="S1015" s="577">
        <v>22.33</v>
      </c>
      <c r="T1015" s="546" t="s">
        <v>142</v>
      </c>
      <c r="U1015" s="546" t="s">
        <v>403</v>
      </c>
      <c r="V1015" s="577">
        <v>317.23</v>
      </c>
      <c r="W1015" s="576">
        <v>75.709999999999994</v>
      </c>
      <c r="X1015" s="546">
        <v>1</v>
      </c>
      <c r="Y1015" s="546">
        <v>3</v>
      </c>
      <c r="Z1015" s="546">
        <v>5</v>
      </c>
      <c r="AA1015" s="546">
        <v>1</v>
      </c>
      <c r="AB1015" s="471" t="s">
        <v>54</v>
      </c>
      <c r="AC1015" s="471" t="s">
        <v>54</v>
      </c>
      <c r="AD1015" s="471" t="s">
        <v>54</v>
      </c>
      <c r="AE1015" s="471" t="s">
        <v>54</v>
      </c>
      <c r="AF1015" s="471" t="s">
        <v>54</v>
      </c>
      <c r="AG1015" s="471">
        <v>1</v>
      </c>
      <c r="AH1015" s="578">
        <v>19.584375000000001</v>
      </c>
      <c r="AI1015" s="578">
        <v>17.015625</v>
      </c>
      <c r="AJ1015" s="578" t="s">
        <v>54</v>
      </c>
      <c r="AK1015" s="579">
        <v>18.3</v>
      </c>
      <c r="AL1015" s="576">
        <v>813.33333333333337</v>
      </c>
      <c r="AM1015" s="576">
        <v>5.7421451787649227</v>
      </c>
      <c r="AN1015" s="546">
        <v>7</v>
      </c>
      <c r="AO1015" s="542"/>
    </row>
    <row r="1016" spans="1:325" x14ac:dyDescent="0.25">
      <c r="A1016" s="537"/>
      <c r="B1016" s="495" t="s">
        <v>233</v>
      </c>
      <c r="C1016" s="495" t="s">
        <v>233</v>
      </c>
      <c r="D1016" s="473" t="s">
        <v>362</v>
      </c>
      <c r="E1016" s="546" t="s">
        <v>563</v>
      </c>
      <c r="F1016" s="577">
        <v>81</v>
      </c>
      <c r="G1016" s="577">
        <v>223.3</v>
      </c>
      <c r="H1016" s="577">
        <v>90.3</v>
      </c>
      <c r="I1016" s="546" t="s">
        <v>120</v>
      </c>
      <c r="J1016" s="576">
        <v>0.7</v>
      </c>
      <c r="K1016" s="576">
        <v>2.2999999999999998</v>
      </c>
      <c r="L1016" s="576">
        <v>0</v>
      </c>
      <c r="M1016" s="576">
        <v>0.3</v>
      </c>
      <c r="N1016" s="575">
        <v>18.3</v>
      </c>
      <c r="O1016" s="576">
        <v>4.8</v>
      </c>
      <c r="P1016" s="575">
        <v>0.5</v>
      </c>
      <c r="Q1016" s="546" t="s">
        <v>126</v>
      </c>
      <c r="R1016" s="576">
        <v>14.9</v>
      </c>
      <c r="S1016" s="577">
        <v>36.799999999999997</v>
      </c>
      <c r="T1016" s="546" t="s">
        <v>132</v>
      </c>
      <c r="U1016" s="546" t="s">
        <v>411</v>
      </c>
      <c r="V1016" s="577">
        <v>342</v>
      </c>
      <c r="W1016" s="576">
        <v>74</v>
      </c>
      <c r="X1016" s="546">
        <v>3</v>
      </c>
      <c r="Y1016" s="546">
        <v>1</v>
      </c>
      <c r="Z1016" s="546">
        <v>1</v>
      </c>
      <c r="AA1016" s="546">
        <v>1</v>
      </c>
      <c r="AB1016" s="471" t="s">
        <v>54</v>
      </c>
      <c r="AC1016" s="471" t="s">
        <v>54</v>
      </c>
      <c r="AD1016" s="471" t="s">
        <v>54</v>
      </c>
      <c r="AE1016" s="471" t="s">
        <v>54</v>
      </c>
      <c r="AF1016" s="471" t="s">
        <v>54</v>
      </c>
      <c r="AG1016" s="471">
        <v>1</v>
      </c>
      <c r="AH1016" s="578">
        <v>21.55</v>
      </c>
      <c r="AI1016" s="578">
        <v>20.5</v>
      </c>
      <c r="AJ1016" s="578" t="s">
        <v>54</v>
      </c>
      <c r="AK1016" s="579">
        <v>21.024999999999999</v>
      </c>
      <c r="AL1016" s="576">
        <v>934.44444444444434</v>
      </c>
      <c r="AM1016" s="576">
        <v>-3.6655211912943866</v>
      </c>
      <c r="AN1016" s="546">
        <v>8</v>
      </c>
      <c r="AO1016" s="542"/>
    </row>
    <row r="1017" spans="1:325" x14ac:dyDescent="0.25">
      <c r="A1017" s="537"/>
      <c r="B1017" s="495" t="s">
        <v>233</v>
      </c>
      <c r="C1017" s="495" t="s">
        <v>233</v>
      </c>
      <c r="D1017" s="473" t="s">
        <v>362</v>
      </c>
      <c r="E1017" s="546" t="s">
        <v>571</v>
      </c>
      <c r="F1017" s="577">
        <v>79</v>
      </c>
      <c r="G1017" s="577">
        <v>190</v>
      </c>
      <c r="H1017" s="577">
        <v>84</v>
      </c>
      <c r="I1017" s="546" t="s">
        <v>120</v>
      </c>
      <c r="J1017" s="576">
        <v>0</v>
      </c>
      <c r="K1017" s="576">
        <v>3.6</v>
      </c>
      <c r="L1017" s="576">
        <v>4.3</v>
      </c>
      <c r="M1017" s="576" t="s">
        <v>54</v>
      </c>
      <c r="N1017" s="575">
        <v>17.3</v>
      </c>
      <c r="O1017" s="575">
        <v>4.8</v>
      </c>
      <c r="P1017" s="575">
        <v>2</v>
      </c>
      <c r="Q1017" s="546" t="s">
        <v>119</v>
      </c>
      <c r="R1017" s="576">
        <v>16</v>
      </c>
      <c r="S1017" s="577">
        <v>29.7</v>
      </c>
      <c r="T1017" s="546" t="s">
        <v>249</v>
      </c>
      <c r="U1017" s="546" t="s">
        <v>54</v>
      </c>
      <c r="V1017" s="577">
        <v>324</v>
      </c>
      <c r="W1017" s="576">
        <v>68.7</v>
      </c>
      <c r="X1017" s="546">
        <v>3</v>
      </c>
      <c r="Y1017" s="546">
        <v>5</v>
      </c>
      <c r="Z1017" s="546">
        <v>1</v>
      </c>
      <c r="AA1017" s="546">
        <v>1</v>
      </c>
      <c r="AB1017" s="471" t="s">
        <v>54</v>
      </c>
      <c r="AC1017" s="471" t="s">
        <v>54</v>
      </c>
      <c r="AD1017" s="471" t="s">
        <v>54</v>
      </c>
      <c r="AE1017" s="471" t="s">
        <v>54</v>
      </c>
      <c r="AF1017" s="471" t="s">
        <v>54</v>
      </c>
      <c r="AG1017" s="471" t="s">
        <v>54</v>
      </c>
      <c r="AH1017" s="578">
        <v>16.574999999999999</v>
      </c>
      <c r="AI1017" s="578">
        <v>18.3</v>
      </c>
      <c r="AJ1017" s="578" t="s">
        <v>54</v>
      </c>
      <c r="AK1017" s="579">
        <v>17.4375</v>
      </c>
      <c r="AL1017" s="576">
        <v>775</v>
      </c>
      <c r="AM1017" s="576">
        <v>4.9661399548532996</v>
      </c>
      <c r="AN1017" s="546">
        <v>6</v>
      </c>
      <c r="AO1017" s="542"/>
    </row>
    <row r="1018" spans="1:325" x14ac:dyDescent="0.25">
      <c r="A1018" s="537"/>
      <c r="B1018" s="495" t="s">
        <v>233</v>
      </c>
      <c r="C1018" s="495" t="s">
        <v>233</v>
      </c>
      <c r="D1018" s="473" t="s">
        <v>362</v>
      </c>
      <c r="E1018" s="546" t="s">
        <v>376</v>
      </c>
      <c r="F1018" s="577">
        <v>91</v>
      </c>
      <c r="G1018" s="577">
        <v>180.6</v>
      </c>
      <c r="H1018" s="577">
        <v>57.3</v>
      </c>
      <c r="I1018" s="546" t="s">
        <v>749</v>
      </c>
      <c r="J1018" s="576">
        <v>12.6</v>
      </c>
      <c r="K1018" s="576">
        <v>2.2000000000000002</v>
      </c>
      <c r="L1018" s="576">
        <v>0</v>
      </c>
      <c r="M1018" s="576">
        <v>0</v>
      </c>
      <c r="N1018" s="575">
        <v>18.66</v>
      </c>
      <c r="O1018" s="575">
        <v>4.33</v>
      </c>
      <c r="P1018" s="575">
        <v>1.3</v>
      </c>
      <c r="Q1018" s="546" t="s">
        <v>126</v>
      </c>
      <c r="R1018" s="576">
        <v>13.6</v>
      </c>
      <c r="S1018" s="577">
        <v>37.4</v>
      </c>
      <c r="T1018" s="546" t="s">
        <v>531</v>
      </c>
      <c r="U1018" s="546" t="s">
        <v>403</v>
      </c>
      <c r="V1018" s="577">
        <v>288</v>
      </c>
      <c r="W1018" s="576">
        <v>68.900000000000006</v>
      </c>
      <c r="X1018" s="546">
        <v>1</v>
      </c>
      <c r="Y1018" s="546">
        <v>1</v>
      </c>
      <c r="Z1018" s="546">
        <v>3</v>
      </c>
      <c r="AA1018" s="546">
        <v>1</v>
      </c>
      <c r="AB1018" s="471" t="s">
        <v>54</v>
      </c>
      <c r="AC1018" s="471" t="s">
        <v>54</v>
      </c>
      <c r="AD1018" s="471" t="s">
        <v>54</v>
      </c>
      <c r="AE1018" s="471" t="s">
        <v>54</v>
      </c>
      <c r="AF1018" s="471" t="s">
        <v>54</v>
      </c>
      <c r="AG1018" s="471">
        <v>3</v>
      </c>
      <c r="AH1018" s="578">
        <v>20.493749999999999</v>
      </c>
      <c r="AI1018" s="578">
        <v>16.828125</v>
      </c>
      <c r="AJ1018" s="578" t="s">
        <v>54</v>
      </c>
      <c r="AK1018" s="579">
        <v>18.660937499999999</v>
      </c>
      <c r="AL1018" s="576">
        <v>829.37499999999989</v>
      </c>
      <c r="AM1018" s="576">
        <v>11.857263276201159</v>
      </c>
      <c r="AN1018" s="546">
        <v>3</v>
      </c>
      <c r="AO1018" s="542"/>
    </row>
    <row r="1019" spans="1:325" x14ac:dyDescent="0.25">
      <c r="A1019" s="537"/>
      <c r="B1019" s="495" t="s">
        <v>233</v>
      </c>
      <c r="C1019" s="495" t="s">
        <v>233</v>
      </c>
      <c r="D1019" s="473" t="s">
        <v>362</v>
      </c>
      <c r="E1019" s="546" t="s">
        <v>572</v>
      </c>
      <c r="F1019" s="577">
        <v>84</v>
      </c>
      <c r="G1019" s="577">
        <v>197.8</v>
      </c>
      <c r="H1019" s="577">
        <v>79.5</v>
      </c>
      <c r="I1019" s="546" t="s">
        <v>127</v>
      </c>
      <c r="J1019" s="576">
        <v>0</v>
      </c>
      <c r="K1019" s="576">
        <v>0</v>
      </c>
      <c r="L1019" s="576">
        <v>0</v>
      </c>
      <c r="M1019" s="576">
        <v>0</v>
      </c>
      <c r="N1019" s="575">
        <v>19.899999999999999</v>
      </c>
      <c r="O1019" s="575">
        <v>4.33</v>
      </c>
      <c r="P1019" s="575">
        <v>2.4</v>
      </c>
      <c r="Q1019" s="546" t="s">
        <v>130</v>
      </c>
      <c r="R1019" s="576">
        <v>13.3</v>
      </c>
      <c r="S1019" s="577">
        <v>38</v>
      </c>
      <c r="T1019" s="546" t="s">
        <v>142</v>
      </c>
      <c r="U1019" s="546" t="s">
        <v>573</v>
      </c>
      <c r="V1019" s="577" t="s">
        <v>307</v>
      </c>
      <c r="W1019" s="576" t="s">
        <v>307</v>
      </c>
      <c r="X1019" s="546">
        <v>1</v>
      </c>
      <c r="Y1019" s="546">
        <v>1</v>
      </c>
      <c r="Z1019" s="546">
        <v>1</v>
      </c>
      <c r="AA1019" s="546">
        <v>1</v>
      </c>
      <c r="AB1019" s="471" t="s">
        <v>54</v>
      </c>
      <c r="AC1019" s="471" t="s">
        <v>54</v>
      </c>
      <c r="AD1019" s="471" t="s">
        <v>54</v>
      </c>
      <c r="AE1019" s="471" t="s">
        <v>54</v>
      </c>
      <c r="AF1019" s="471" t="s">
        <v>54</v>
      </c>
      <c r="AG1019" s="471">
        <v>1</v>
      </c>
      <c r="AH1019" s="578">
        <v>20.74</v>
      </c>
      <c r="AI1019" s="578">
        <v>19.670000000000002</v>
      </c>
      <c r="AJ1019" s="578" t="s">
        <v>54</v>
      </c>
      <c r="AK1019" s="579">
        <v>20.204999999999998</v>
      </c>
      <c r="AL1019" s="576">
        <v>898</v>
      </c>
      <c r="AM1019" s="576">
        <v>-0.61485489424495687</v>
      </c>
      <c r="AN1019" s="546">
        <v>8</v>
      </c>
      <c r="AO1019" s="542"/>
    </row>
    <row r="1020" spans="1:325" x14ac:dyDescent="0.25">
      <c r="A1020" s="537"/>
      <c r="B1020" s="495" t="s">
        <v>233</v>
      </c>
      <c r="C1020" s="495" t="s">
        <v>233</v>
      </c>
      <c r="D1020" s="473" t="s">
        <v>362</v>
      </c>
      <c r="E1020" s="454" t="s">
        <v>536</v>
      </c>
      <c r="F1020" s="717">
        <v>73</v>
      </c>
      <c r="G1020" s="717">
        <v>216.3</v>
      </c>
      <c r="H1020" s="717">
        <v>84.3</v>
      </c>
      <c r="I1020" s="454" t="s">
        <v>127</v>
      </c>
      <c r="J1020" s="716">
        <v>0</v>
      </c>
      <c r="K1020" s="716">
        <v>0</v>
      </c>
      <c r="L1020" s="716">
        <v>0</v>
      </c>
      <c r="M1020" s="716">
        <v>0</v>
      </c>
      <c r="N1020" s="715">
        <v>17.399999999999999</v>
      </c>
      <c r="O1020" s="715">
        <v>4.1399999999999997</v>
      </c>
      <c r="P1020" s="715">
        <v>0</v>
      </c>
      <c r="Q1020" s="454" t="s">
        <v>388</v>
      </c>
      <c r="R1020" s="716">
        <v>12</v>
      </c>
      <c r="S1020" s="717">
        <v>33</v>
      </c>
      <c r="T1020" s="454" t="s">
        <v>142</v>
      </c>
      <c r="U1020" s="454" t="s">
        <v>248</v>
      </c>
      <c r="V1020" s="717">
        <v>331.3</v>
      </c>
      <c r="W1020" s="716">
        <v>74.3</v>
      </c>
      <c r="X1020" s="454">
        <v>1</v>
      </c>
      <c r="Y1020" s="454">
        <v>3</v>
      </c>
      <c r="Z1020" s="454">
        <v>1</v>
      </c>
      <c r="AA1020" s="454">
        <v>1</v>
      </c>
      <c r="AB1020" s="689" t="s">
        <v>54</v>
      </c>
      <c r="AC1020" s="689" t="s">
        <v>54</v>
      </c>
      <c r="AD1020" s="689" t="s">
        <v>54</v>
      </c>
      <c r="AE1020" s="689" t="s">
        <v>54</v>
      </c>
      <c r="AF1020" s="689" t="s">
        <v>54</v>
      </c>
      <c r="AG1020" s="689">
        <v>1</v>
      </c>
      <c r="AH1020" s="718">
        <v>16.68</v>
      </c>
      <c r="AI1020" s="718">
        <v>17.34</v>
      </c>
      <c r="AJ1020" s="718" t="s">
        <v>54</v>
      </c>
      <c r="AK1020" s="719">
        <v>17.009999999999998</v>
      </c>
      <c r="AL1020" s="716">
        <v>756</v>
      </c>
      <c r="AM1020" s="716">
        <v>-5.3948832035595213</v>
      </c>
      <c r="AN1020" s="454">
        <v>9</v>
      </c>
      <c r="AO1020" s="542"/>
    </row>
    <row r="1021" spans="1:325" s="614" customFormat="1" ht="16.5" thickBot="1" x14ac:dyDescent="0.3">
      <c r="A1021" s="537"/>
      <c r="B1021" s="495" t="s">
        <v>233</v>
      </c>
      <c r="C1021" s="495" t="s">
        <v>233</v>
      </c>
      <c r="D1021" s="474" t="s">
        <v>362</v>
      </c>
      <c r="E1021" s="720" t="s">
        <v>377</v>
      </c>
      <c r="F1021" s="806">
        <v>81.416666666666671</v>
      </c>
      <c r="G1021" s="807">
        <v>211.58583333333334</v>
      </c>
      <c r="H1021" s="807">
        <v>88.376666666666665</v>
      </c>
      <c r="I1021" s="720" t="s">
        <v>124</v>
      </c>
      <c r="J1021" s="808">
        <v>6.6916666666666664</v>
      </c>
      <c r="K1021" s="808">
        <v>0.94750000000000012</v>
      </c>
      <c r="L1021" s="808">
        <v>0.95999999999999985</v>
      </c>
      <c r="M1021" s="808">
        <v>7.4999999999999997E-2</v>
      </c>
      <c r="N1021" s="808">
        <v>17.865000000000006</v>
      </c>
      <c r="O1021" s="808">
        <v>4.4116666666666662</v>
      </c>
      <c r="P1021" s="808">
        <v>1.8091666666666664</v>
      </c>
      <c r="Q1021" s="720" t="s">
        <v>123</v>
      </c>
      <c r="R1021" s="808">
        <v>14.416666666666666</v>
      </c>
      <c r="S1021" s="809">
        <v>33.419166666666662</v>
      </c>
      <c r="T1021" s="720" t="s">
        <v>246</v>
      </c>
      <c r="U1021" s="720" t="s">
        <v>589</v>
      </c>
      <c r="V1021" s="807">
        <v>304.99363636363637</v>
      </c>
      <c r="W1021" s="808">
        <v>69.090909090909079</v>
      </c>
      <c r="X1021" s="721">
        <v>3</v>
      </c>
      <c r="Y1021" s="721">
        <v>5</v>
      </c>
      <c r="Z1021" s="721">
        <v>5</v>
      </c>
      <c r="AA1021" s="721">
        <v>1</v>
      </c>
      <c r="AB1021" s="691" t="s">
        <v>54</v>
      </c>
      <c r="AC1021" s="691" t="s">
        <v>54</v>
      </c>
      <c r="AD1021" s="691" t="s">
        <v>54</v>
      </c>
      <c r="AE1021" s="691" t="s">
        <v>54</v>
      </c>
      <c r="AF1021" s="691" t="s">
        <v>54</v>
      </c>
      <c r="AG1021" s="691">
        <v>3</v>
      </c>
      <c r="AH1021" s="722">
        <v>18.10109375</v>
      </c>
      <c r="AI1021" s="722">
        <v>17.641979166666669</v>
      </c>
      <c r="AJ1021" s="722" t="s">
        <v>54</v>
      </c>
      <c r="AK1021" s="722">
        <v>17.871536458333335</v>
      </c>
      <c r="AL1021" s="723">
        <v>794.29050925925947</v>
      </c>
      <c r="AM1021" s="723">
        <v>1.2855007032618893</v>
      </c>
      <c r="AN1021" s="720">
        <v>7</v>
      </c>
      <c r="AO1021" s="542"/>
      <c r="AP1021" s="765"/>
      <c r="AQ1021" s="765"/>
      <c r="AR1021" s="765"/>
      <c r="AS1021" s="765"/>
      <c r="AT1021" s="765"/>
      <c r="AU1021" s="765"/>
      <c r="AV1021" s="765"/>
      <c r="AW1021" s="765"/>
      <c r="AX1021" s="765"/>
      <c r="AY1021" s="765"/>
      <c r="AZ1021" s="765"/>
      <c r="BA1021" s="765"/>
      <c r="BB1021" s="765"/>
      <c r="BC1021" s="765"/>
      <c r="BD1021" s="765"/>
      <c r="BE1021" s="765"/>
      <c r="BF1021" s="765"/>
      <c r="BG1021" s="765"/>
      <c r="BH1021" s="765"/>
      <c r="BI1021" s="765"/>
      <c r="BJ1021" s="765"/>
      <c r="BK1021" s="765"/>
      <c r="BL1021" s="765"/>
      <c r="BM1021" s="765"/>
      <c r="BN1021" s="765"/>
      <c r="BO1021" s="765"/>
      <c r="BP1021" s="765"/>
      <c r="BQ1021" s="765"/>
      <c r="BR1021" s="765"/>
      <c r="BS1021" s="765"/>
      <c r="BT1021" s="765"/>
      <c r="BU1021" s="765"/>
      <c r="BV1021" s="765"/>
      <c r="BW1021" s="765"/>
      <c r="BX1021" s="765"/>
      <c r="BY1021" s="765"/>
      <c r="BZ1021" s="765"/>
      <c r="CA1021" s="765"/>
      <c r="CB1021" s="765"/>
      <c r="CC1021" s="765"/>
      <c r="CD1021" s="765"/>
      <c r="CE1021" s="765"/>
      <c r="CF1021" s="765"/>
      <c r="CG1021" s="765"/>
      <c r="CH1021" s="765"/>
      <c r="CI1021" s="765"/>
      <c r="CJ1021" s="765"/>
      <c r="CK1021" s="765"/>
      <c r="CL1021" s="765"/>
      <c r="CM1021" s="765"/>
      <c r="CN1021" s="765"/>
      <c r="CO1021" s="765"/>
      <c r="CP1021" s="765"/>
      <c r="CQ1021" s="765"/>
      <c r="CR1021" s="765"/>
      <c r="CS1021" s="765"/>
      <c r="CT1021" s="765"/>
      <c r="CU1021" s="765"/>
      <c r="CV1021" s="765"/>
      <c r="CW1021" s="765"/>
      <c r="CX1021" s="765"/>
      <c r="CY1021" s="765"/>
      <c r="CZ1021" s="765"/>
      <c r="DA1021" s="765"/>
      <c r="DB1021" s="765"/>
      <c r="DC1021" s="765"/>
      <c r="DD1021" s="765"/>
      <c r="DE1021" s="765"/>
      <c r="DF1021" s="765"/>
      <c r="DG1021" s="765"/>
      <c r="DH1021" s="765"/>
      <c r="DI1021" s="765"/>
      <c r="DJ1021" s="765"/>
      <c r="DK1021" s="765"/>
      <c r="DL1021" s="765"/>
      <c r="DM1021" s="765"/>
      <c r="DN1021" s="765"/>
      <c r="DO1021" s="765"/>
      <c r="DP1021" s="765"/>
      <c r="DQ1021" s="765"/>
      <c r="DR1021" s="765"/>
      <c r="DS1021" s="765"/>
      <c r="DT1021" s="765"/>
      <c r="DU1021" s="765"/>
      <c r="DV1021" s="765"/>
      <c r="DW1021" s="765"/>
      <c r="DX1021" s="765"/>
      <c r="DY1021" s="765"/>
      <c r="DZ1021" s="765"/>
      <c r="EA1021" s="765"/>
      <c r="EB1021" s="765"/>
      <c r="EC1021" s="765"/>
      <c r="ED1021" s="765"/>
      <c r="EE1021" s="765"/>
      <c r="EF1021" s="765"/>
      <c r="EG1021" s="765"/>
      <c r="EH1021" s="765"/>
      <c r="EI1021" s="765"/>
      <c r="EJ1021" s="765"/>
      <c r="EK1021" s="765"/>
      <c r="EL1021" s="765"/>
      <c r="EM1021" s="765"/>
      <c r="EN1021" s="765"/>
      <c r="EO1021" s="765"/>
      <c r="EP1021" s="765"/>
      <c r="EQ1021" s="765"/>
      <c r="ER1021" s="765"/>
      <c r="ES1021" s="765"/>
      <c r="ET1021" s="765"/>
      <c r="EU1021" s="765"/>
      <c r="EV1021" s="765"/>
      <c r="EW1021" s="765"/>
      <c r="EX1021" s="765"/>
      <c r="EY1021" s="765"/>
      <c r="EZ1021" s="765"/>
      <c r="FA1021" s="765"/>
      <c r="FB1021" s="765"/>
      <c r="FC1021" s="765"/>
      <c r="FD1021" s="765"/>
      <c r="FE1021" s="765"/>
      <c r="FF1021" s="765"/>
      <c r="FG1021" s="765"/>
      <c r="FH1021" s="765"/>
      <c r="FI1021" s="765"/>
      <c r="FJ1021" s="765"/>
      <c r="FK1021" s="765"/>
      <c r="FL1021" s="765"/>
      <c r="FM1021" s="765"/>
      <c r="FN1021" s="765"/>
      <c r="FO1021" s="765"/>
      <c r="FP1021" s="765"/>
      <c r="FQ1021" s="765"/>
      <c r="FR1021" s="765"/>
      <c r="FS1021" s="765"/>
      <c r="FT1021" s="765"/>
      <c r="FU1021" s="765"/>
      <c r="FV1021" s="765"/>
      <c r="FW1021" s="765"/>
      <c r="FX1021" s="765"/>
      <c r="FY1021" s="765"/>
      <c r="FZ1021" s="765"/>
      <c r="GA1021" s="765"/>
      <c r="GB1021" s="765"/>
      <c r="GC1021" s="765"/>
      <c r="GD1021" s="765"/>
      <c r="GE1021" s="765"/>
      <c r="GF1021" s="765"/>
      <c r="GG1021" s="765"/>
      <c r="GH1021" s="765"/>
      <c r="GI1021" s="765"/>
      <c r="GJ1021" s="765"/>
      <c r="GK1021" s="765"/>
      <c r="GL1021" s="765"/>
      <c r="GM1021" s="765"/>
      <c r="GN1021" s="765"/>
      <c r="GO1021" s="765"/>
      <c r="GP1021" s="765"/>
      <c r="GQ1021" s="765"/>
      <c r="GR1021" s="765"/>
      <c r="GS1021" s="765"/>
      <c r="GT1021" s="765"/>
      <c r="GU1021" s="765"/>
      <c r="GV1021" s="765"/>
      <c r="GW1021" s="765"/>
      <c r="GX1021" s="765"/>
      <c r="GY1021" s="765"/>
      <c r="GZ1021" s="765"/>
      <c r="HA1021" s="765"/>
      <c r="HB1021" s="765"/>
      <c r="HC1021" s="765"/>
      <c r="HD1021" s="765"/>
      <c r="HE1021" s="765"/>
      <c r="HF1021" s="765"/>
      <c r="HG1021" s="765"/>
      <c r="HH1021" s="765"/>
      <c r="HI1021" s="765"/>
      <c r="HJ1021" s="765"/>
      <c r="HK1021" s="765"/>
      <c r="HL1021" s="765"/>
      <c r="HM1021" s="765"/>
      <c r="HN1021" s="765"/>
      <c r="HO1021" s="765"/>
      <c r="HP1021" s="765"/>
      <c r="HQ1021" s="765"/>
      <c r="HR1021" s="765"/>
      <c r="HS1021" s="765"/>
      <c r="HT1021" s="765"/>
      <c r="HU1021" s="765"/>
      <c r="HV1021" s="765"/>
      <c r="HW1021" s="765"/>
      <c r="HX1021" s="765"/>
      <c r="HY1021" s="765"/>
      <c r="HZ1021" s="765"/>
      <c r="IA1021" s="765"/>
      <c r="IB1021" s="765"/>
      <c r="IC1021" s="765"/>
      <c r="ID1021" s="765"/>
      <c r="IE1021" s="765"/>
      <c r="IF1021" s="765"/>
      <c r="IG1021" s="765"/>
      <c r="IH1021" s="765"/>
      <c r="II1021" s="765"/>
      <c r="IJ1021" s="765"/>
      <c r="IK1021" s="765"/>
      <c r="IL1021" s="765"/>
      <c r="IM1021" s="765"/>
      <c r="IN1021" s="765"/>
      <c r="IO1021" s="765"/>
      <c r="IP1021" s="765"/>
      <c r="IQ1021" s="765"/>
      <c r="IR1021" s="765"/>
      <c r="IS1021" s="765"/>
      <c r="IT1021" s="765"/>
      <c r="IU1021" s="765"/>
      <c r="IV1021" s="765"/>
      <c r="IW1021" s="765"/>
      <c r="IX1021" s="765"/>
      <c r="IY1021" s="765"/>
      <c r="IZ1021" s="765"/>
      <c r="JA1021" s="765"/>
      <c r="JB1021" s="765"/>
      <c r="JC1021" s="765"/>
      <c r="JD1021" s="765"/>
      <c r="JE1021" s="765"/>
      <c r="JF1021" s="765"/>
      <c r="JG1021" s="765"/>
      <c r="JH1021" s="765"/>
      <c r="JI1021" s="765"/>
      <c r="JJ1021" s="765"/>
      <c r="JK1021" s="765"/>
      <c r="JL1021" s="765"/>
      <c r="JM1021" s="765"/>
      <c r="JN1021" s="765"/>
      <c r="JO1021" s="765"/>
      <c r="JP1021" s="765"/>
      <c r="JQ1021" s="765"/>
      <c r="JR1021" s="765"/>
      <c r="JS1021" s="765"/>
      <c r="JT1021" s="765"/>
      <c r="JU1021" s="765"/>
      <c r="JV1021" s="765"/>
      <c r="JW1021" s="765"/>
      <c r="JX1021" s="765"/>
      <c r="JY1021" s="765"/>
      <c r="JZ1021" s="765"/>
      <c r="KA1021" s="765"/>
      <c r="KB1021" s="765"/>
      <c r="KC1021" s="765"/>
      <c r="KD1021" s="765"/>
      <c r="KE1021" s="765"/>
      <c r="KF1021" s="765"/>
      <c r="KG1021" s="765"/>
      <c r="KH1021" s="765"/>
      <c r="KI1021" s="765"/>
      <c r="KJ1021" s="765"/>
      <c r="KK1021" s="765"/>
      <c r="KL1021" s="765"/>
      <c r="KM1021" s="765"/>
      <c r="KN1021" s="765"/>
      <c r="KO1021" s="765"/>
      <c r="KP1021" s="765"/>
      <c r="KQ1021" s="765"/>
      <c r="KR1021" s="765"/>
      <c r="KS1021" s="765"/>
      <c r="KT1021" s="765"/>
      <c r="KU1021" s="765"/>
      <c r="KV1021" s="765"/>
      <c r="KW1021" s="765"/>
      <c r="KX1021" s="765"/>
      <c r="KY1021" s="765"/>
      <c r="KZ1021" s="765"/>
      <c r="LA1021" s="765"/>
      <c r="LB1021" s="765"/>
      <c r="LC1021" s="765"/>
      <c r="LD1021" s="765"/>
      <c r="LE1021" s="765"/>
      <c r="LF1021" s="765"/>
      <c r="LG1021" s="765"/>
      <c r="LH1021" s="765"/>
      <c r="LI1021" s="765"/>
      <c r="LJ1021" s="765"/>
      <c r="LK1021" s="765"/>
      <c r="LL1021" s="765"/>
      <c r="LM1021" s="765"/>
    </row>
    <row r="1022" spans="1:325" x14ac:dyDescent="0.25">
      <c r="A1022" s="537"/>
      <c r="B1022" s="495" t="s">
        <v>233</v>
      </c>
      <c r="C1022" s="495" t="s">
        <v>233</v>
      </c>
      <c r="D1022" s="472" t="s">
        <v>379</v>
      </c>
      <c r="E1022" s="455" t="s">
        <v>496</v>
      </c>
      <c r="F1022" s="712">
        <v>68</v>
      </c>
      <c r="G1022" s="712">
        <v>176</v>
      </c>
      <c r="H1022" s="712">
        <v>62</v>
      </c>
      <c r="I1022" s="455" t="s">
        <v>127</v>
      </c>
      <c r="J1022" s="711">
        <v>0</v>
      </c>
      <c r="K1022" s="711">
        <v>0</v>
      </c>
      <c r="L1022" s="711">
        <v>0</v>
      </c>
      <c r="M1022" s="711">
        <v>0</v>
      </c>
      <c r="N1022" s="710">
        <v>17</v>
      </c>
      <c r="O1022" s="710">
        <v>4.5</v>
      </c>
      <c r="P1022" s="710">
        <v>1</v>
      </c>
      <c r="Q1022" s="455" t="s">
        <v>119</v>
      </c>
      <c r="R1022" s="711">
        <v>14</v>
      </c>
      <c r="S1022" s="712">
        <v>32</v>
      </c>
      <c r="T1022" s="455" t="s">
        <v>249</v>
      </c>
      <c r="U1022" s="455" t="s">
        <v>403</v>
      </c>
      <c r="V1022" s="712">
        <v>321.2</v>
      </c>
      <c r="W1022" s="711">
        <v>67.88</v>
      </c>
      <c r="X1022" s="455">
        <v>1</v>
      </c>
      <c r="Y1022" s="455">
        <v>1</v>
      </c>
      <c r="Z1022" s="455">
        <v>1</v>
      </c>
      <c r="AA1022" s="455">
        <v>1</v>
      </c>
      <c r="AB1022" s="683" t="s">
        <v>54</v>
      </c>
      <c r="AC1022" s="683" t="s">
        <v>54</v>
      </c>
      <c r="AD1022" s="683" t="s">
        <v>54</v>
      </c>
      <c r="AE1022" s="683" t="s">
        <v>54</v>
      </c>
      <c r="AF1022" s="683" t="s">
        <v>54</v>
      </c>
      <c r="AG1022" s="683">
        <v>3</v>
      </c>
      <c r="AH1022" s="713">
        <v>18.48</v>
      </c>
      <c r="AI1022" s="713">
        <v>19.34</v>
      </c>
      <c r="AJ1022" s="713" t="s">
        <v>54</v>
      </c>
      <c r="AK1022" s="714">
        <v>18.91</v>
      </c>
      <c r="AL1022" s="711">
        <v>840.44444444444434</v>
      </c>
      <c r="AM1022" s="711">
        <v>2.43770314192848</v>
      </c>
      <c r="AN1022" s="455">
        <v>8</v>
      </c>
      <c r="AO1022" s="542"/>
    </row>
    <row r="1023" spans="1:325" x14ac:dyDescent="0.25">
      <c r="A1023" s="537"/>
      <c r="B1023" s="495" t="s">
        <v>233</v>
      </c>
      <c r="C1023" s="495" t="s">
        <v>233</v>
      </c>
      <c r="D1023" s="473" t="s">
        <v>379</v>
      </c>
      <c r="E1023" s="546" t="s">
        <v>574</v>
      </c>
      <c r="F1023" s="577">
        <v>85</v>
      </c>
      <c r="G1023" s="577">
        <v>205.5</v>
      </c>
      <c r="H1023" s="577">
        <v>88.7</v>
      </c>
      <c r="I1023" s="546" t="s">
        <v>127</v>
      </c>
      <c r="J1023" s="576">
        <v>3.3</v>
      </c>
      <c r="K1023" s="576">
        <v>0</v>
      </c>
      <c r="L1023" s="576">
        <v>0</v>
      </c>
      <c r="M1023" s="576">
        <v>0</v>
      </c>
      <c r="N1023" s="575">
        <v>19.3</v>
      </c>
      <c r="O1023" s="575">
        <v>4.3</v>
      </c>
      <c r="P1023" s="575">
        <v>2.9</v>
      </c>
      <c r="Q1023" s="546" t="s">
        <v>126</v>
      </c>
      <c r="R1023" s="576">
        <v>15.4</v>
      </c>
      <c r="S1023" s="577">
        <v>34.700000000000003</v>
      </c>
      <c r="T1023" s="546" t="s">
        <v>249</v>
      </c>
      <c r="U1023" s="576" t="s">
        <v>411</v>
      </c>
      <c r="V1023" s="577">
        <v>314.3</v>
      </c>
      <c r="W1023" s="576">
        <v>63</v>
      </c>
      <c r="X1023" s="546">
        <v>1</v>
      </c>
      <c r="Y1023" s="546">
        <v>1</v>
      </c>
      <c r="Z1023" s="546">
        <v>1</v>
      </c>
      <c r="AA1023" s="546">
        <v>1</v>
      </c>
      <c r="AB1023" s="471" t="s">
        <v>54</v>
      </c>
      <c r="AC1023" s="471" t="s">
        <v>54</v>
      </c>
      <c r="AD1023" s="471" t="s">
        <v>54</v>
      </c>
      <c r="AE1023" s="471" t="s">
        <v>54</v>
      </c>
      <c r="AF1023" s="471" t="s">
        <v>54</v>
      </c>
      <c r="AG1023" s="471">
        <v>3</v>
      </c>
      <c r="AH1023" s="578">
        <v>19.399999999999999</v>
      </c>
      <c r="AI1023" s="578">
        <v>18.899999999999999</v>
      </c>
      <c r="AJ1023" s="578" t="s">
        <v>54</v>
      </c>
      <c r="AK1023" s="579">
        <v>19.149999999999999</v>
      </c>
      <c r="AL1023" s="576">
        <v>851.11111111111097</v>
      </c>
      <c r="AM1023" s="576">
        <v>-5.8968058968059136</v>
      </c>
      <c r="AN1023" s="546">
        <v>10</v>
      </c>
      <c r="AO1023" s="542"/>
    </row>
    <row r="1024" spans="1:325" x14ac:dyDescent="0.25">
      <c r="A1024" s="537"/>
      <c r="B1024" s="495" t="s">
        <v>233</v>
      </c>
      <c r="C1024" s="495" t="s">
        <v>233</v>
      </c>
      <c r="D1024" s="473" t="s">
        <v>379</v>
      </c>
      <c r="E1024" s="546" t="s">
        <v>394</v>
      </c>
      <c r="F1024" s="577">
        <v>85</v>
      </c>
      <c r="G1024" s="577">
        <v>189.5</v>
      </c>
      <c r="H1024" s="577">
        <v>78.900000000000006</v>
      </c>
      <c r="I1024" s="546" t="s">
        <v>120</v>
      </c>
      <c r="J1024" s="576">
        <v>0</v>
      </c>
      <c r="K1024" s="576">
        <v>1.7</v>
      </c>
      <c r="L1024" s="576">
        <v>0</v>
      </c>
      <c r="M1024" s="576">
        <v>0</v>
      </c>
      <c r="N1024" s="575">
        <v>17.399999999999999</v>
      </c>
      <c r="O1024" s="575">
        <v>4.8499999999999996</v>
      </c>
      <c r="P1024" s="575">
        <v>2.9</v>
      </c>
      <c r="Q1024" s="546" t="s">
        <v>126</v>
      </c>
      <c r="R1024" s="576">
        <v>13.3</v>
      </c>
      <c r="S1024" s="577">
        <v>33.700000000000003</v>
      </c>
      <c r="T1024" s="546" t="s">
        <v>249</v>
      </c>
      <c r="U1024" s="576" t="s">
        <v>403</v>
      </c>
      <c r="V1024" s="577">
        <v>352.5</v>
      </c>
      <c r="W1024" s="576">
        <v>68.02</v>
      </c>
      <c r="X1024" s="546">
        <v>1</v>
      </c>
      <c r="Y1024" s="546">
        <v>1</v>
      </c>
      <c r="Z1024" s="546">
        <v>1</v>
      </c>
      <c r="AA1024" s="546">
        <v>1</v>
      </c>
      <c r="AB1024" s="471" t="s">
        <v>54</v>
      </c>
      <c r="AC1024" s="471" t="s">
        <v>54</v>
      </c>
      <c r="AD1024" s="471" t="s">
        <v>54</v>
      </c>
      <c r="AE1024" s="471" t="s">
        <v>54</v>
      </c>
      <c r="AF1024" s="471" t="s">
        <v>54</v>
      </c>
      <c r="AG1024" s="471">
        <v>1</v>
      </c>
      <c r="AH1024" s="578">
        <v>14.096525096525097</v>
      </c>
      <c r="AI1024" s="578">
        <v>13.372586872586874</v>
      </c>
      <c r="AJ1024" s="578" t="s">
        <v>54</v>
      </c>
      <c r="AK1024" s="579">
        <v>13.734555984555985</v>
      </c>
      <c r="AL1024" s="576">
        <v>610.4247104247105</v>
      </c>
      <c r="AM1024" s="576">
        <v>-5.2158273381295022</v>
      </c>
      <c r="AN1024" s="546">
        <v>10</v>
      </c>
      <c r="AO1024" s="542"/>
    </row>
    <row r="1025" spans="1:325" x14ac:dyDescent="0.25">
      <c r="A1025" s="537"/>
      <c r="B1025" s="495" t="s">
        <v>233</v>
      </c>
      <c r="C1025" s="495" t="s">
        <v>233</v>
      </c>
      <c r="D1025" s="473" t="s">
        <v>379</v>
      </c>
      <c r="E1025" s="546" t="s">
        <v>463</v>
      </c>
      <c r="F1025" s="577">
        <v>69</v>
      </c>
      <c r="G1025" s="577">
        <v>205.9</v>
      </c>
      <c r="H1025" s="577">
        <v>86.7</v>
      </c>
      <c r="I1025" s="546" t="s">
        <v>120</v>
      </c>
      <c r="J1025" s="576">
        <v>6.1</v>
      </c>
      <c r="K1025" s="576">
        <v>0</v>
      </c>
      <c r="L1025" s="576">
        <v>0</v>
      </c>
      <c r="M1025" s="576">
        <v>0</v>
      </c>
      <c r="N1025" s="575">
        <v>19.3</v>
      </c>
      <c r="O1025" s="575">
        <v>4.7</v>
      </c>
      <c r="P1025" s="575">
        <v>0</v>
      </c>
      <c r="Q1025" s="546" t="s">
        <v>119</v>
      </c>
      <c r="R1025" s="576">
        <v>14.5</v>
      </c>
      <c r="S1025" s="577">
        <v>38.5</v>
      </c>
      <c r="T1025" s="546" t="s">
        <v>249</v>
      </c>
      <c r="U1025" s="546" t="s">
        <v>54</v>
      </c>
      <c r="V1025" s="577">
        <v>306</v>
      </c>
      <c r="W1025" s="576">
        <v>62</v>
      </c>
      <c r="X1025" s="546">
        <v>1</v>
      </c>
      <c r="Y1025" s="546">
        <v>1</v>
      </c>
      <c r="Z1025" s="546">
        <v>1</v>
      </c>
      <c r="AA1025" s="546">
        <v>1</v>
      </c>
      <c r="AB1025" s="471" t="s">
        <v>54</v>
      </c>
      <c r="AC1025" s="471" t="s">
        <v>54</v>
      </c>
      <c r="AD1025" s="471" t="s">
        <v>54</v>
      </c>
      <c r="AE1025" s="471" t="s">
        <v>54</v>
      </c>
      <c r="AF1025" s="471" t="s">
        <v>54</v>
      </c>
      <c r="AG1025" s="471">
        <v>1</v>
      </c>
      <c r="AH1025" s="578">
        <v>19.010000000000002</v>
      </c>
      <c r="AI1025" s="578">
        <v>18.420000000000002</v>
      </c>
      <c r="AJ1025" s="578" t="s">
        <v>54</v>
      </c>
      <c r="AK1025" s="579">
        <v>18.715000000000003</v>
      </c>
      <c r="AL1025" s="576">
        <v>831.77777777777794</v>
      </c>
      <c r="AM1025" s="576">
        <v>5.7643402090986351</v>
      </c>
      <c r="AN1025" s="546">
        <v>6</v>
      </c>
      <c r="AO1025" s="542"/>
    </row>
    <row r="1026" spans="1:325" x14ac:dyDescent="0.25">
      <c r="A1026" s="537"/>
      <c r="B1026" s="495" t="s">
        <v>233</v>
      </c>
      <c r="C1026" s="495" t="s">
        <v>233</v>
      </c>
      <c r="D1026" s="473" t="s">
        <v>379</v>
      </c>
      <c r="E1026" s="546" t="s">
        <v>434</v>
      </c>
      <c r="F1026" s="577">
        <v>92</v>
      </c>
      <c r="G1026" s="577">
        <v>203</v>
      </c>
      <c r="H1026" s="577">
        <v>91</v>
      </c>
      <c r="I1026" s="546" t="s">
        <v>127</v>
      </c>
      <c r="J1026" s="576">
        <v>3.02</v>
      </c>
      <c r="K1026" s="576">
        <v>4.4400000000000004</v>
      </c>
      <c r="L1026" s="576">
        <v>0</v>
      </c>
      <c r="M1026" s="576">
        <v>0</v>
      </c>
      <c r="N1026" s="575">
        <v>18.350000000000001</v>
      </c>
      <c r="O1026" s="576">
        <v>4.53</v>
      </c>
      <c r="P1026" s="575">
        <v>1.38</v>
      </c>
      <c r="Q1026" s="546" t="s">
        <v>130</v>
      </c>
      <c r="R1026" s="576">
        <v>15.47</v>
      </c>
      <c r="S1026" s="577">
        <v>36.770000000000003</v>
      </c>
      <c r="T1026" s="546" t="s">
        <v>249</v>
      </c>
      <c r="U1026" s="546" t="s">
        <v>278</v>
      </c>
      <c r="V1026" s="577">
        <v>292.3</v>
      </c>
      <c r="W1026" s="576">
        <v>66.05</v>
      </c>
      <c r="X1026" s="546">
        <v>1</v>
      </c>
      <c r="Y1026" s="546">
        <v>1</v>
      </c>
      <c r="Z1026" s="546">
        <v>1</v>
      </c>
      <c r="AA1026" s="546">
        <v>1</v>
      </c>
      <c r="AB1026" s="471" t="s">
        <v>54</v>
      </c>
      <c r="AC1026" s="471" t="s">
        <v>54</v>
      </c>
      <c r="AD1026" s="471" t="s">
        <v>54</v>
      </c>
      <c r="AE1026" s="471" t="s">
        <v>54</v>
      </c>
      <c r="AF1026" s="471" t="s">
        <v>54</v>
      </c>
      <c r="AG1026" s="471">
        <v>1</v>
      </c>
      <c r="AH1026" s="578">
        <v>17.034375000000001</v>
      </c>
      <c r="AI1026" s="578">
        <v>15.918750000000001</v>
      </c>
      <c r="AJ1026" s="578" t="s">
        <v>54</v>
      </c>
      <c r="AK1026" s="579">
        <v>16.4765625</v>
      </c>
      <c r="AL1026" s="576">
        <v>732.29166666666663</v>
      </c>
      <c r="AM1026" s="576">
        <v>3.2912136350279058</v>
      </c>
      <c r="AN1026" s="546">
        <v>9</v>
      </c>
      <c r="AO1026" s="542"/>
    </row>
    <row r="1027" spans="1:325" x14ac:dyDescent="0.25">
      <c r="A1027" s="537"/>
      <c r="B1027" s="495" t="s">
        <v>233</v>
      </c>
      <c r="C1027" s="495" t="s">
        <v>233</v>
      </c>
      <c r="D1027" s="473" t="s">
        <v>379</v>
      </c>
      <c r="E1027" s="546" t="s">
        <v>575</v>
      </c>
      <c r="F1027" s="577">
        <v>83</v>
      </c>
      <c r="G1027" s="577">
        <v>170</v>
      </c>
      <c r="H1027" s="577">
        <v>65</v>
      </c>
      <c r="I1027" s="546" t="s">
        <v>750</v>
      </c>
      <c r="J1027" s="576">
        <v>17</v>
      </c>
      <c r="K1027" s="576">
        <v>0</v>
      </c>
      <c r="L1027" s="576">
        <v>0</v>
      </c>
      <c r="M1027" s="576">
        <v>0</v>
      </c>
      <c r="N1027" s="575">
        <v>19</v>
      </c>
      <c r="O1027" s="576">
        <v>4.5</v>
      </c>
      <c r="P1027" s="575">
        <v>1.8</v>
      </c>
      <c r="Q1027" s="546" t="s">
        <v>130</v>
      </c>
      <c r="R1027" s="576">
        <v>14</v>
      </c>
      <c r="S1027" s="577">
        <v>37</v>
      </c>
      <c r="T1027" s="546" t="s">
        <v>249</v>
      </c>
      <c r="U1027" s="546" t="s">
        <v>276</v>
      </c>
      <c r="V1027" s="577">
        <v>281.7</v>
      </c>
      <c r="W1027" s="576">
        <v>66.900000000000006</v>
      </c>
      <c r="X1027" s="546">
        <v>1</v>
      </c>
      <c r="Y1027" s="546">
        <v>1</v>
      </c>
      <c r="Z1027" s="546">
        <v>1</v>
      </c>
      <c r="AA1027" s="546">
        <v>1</v>
      </c>
      <c r="AB1027" s="471" t="s">
        <v>54</v>
      </c>
      <c r="AC1027" s="471" t="s">
        <v>54</v>
      </c>
      <c r="AD1027" s="471" t="s">
        <v>54</v>
      </c>
      <c r="AE1027" s="471" t="s">
        <v>54</v>
      </c>
      <c r="AF1027" s="471" t="s">
        <v>54</v>
      </c>
      <c r="AG1027" s="471">
        <v>2</v>
      </c>
      <c r="AH1027" s="578">
        <v>13.8</v>
      </c>
      <c r="AI1027" s="578">
        <v>14.6</v>
      </c>
      <c r="AJ1027" s="578" t="s">
        <v>54</v>
      </c>
      <c r="AK1027" s="579">
        <v>14.2</v>
      </c>
      <c r="AL1027" s="576">
        <v>631.11111111111109</v>
      </c>
      <c r="AM1027" s="576">
        <v>4.7970479704796896</v>
      </c>
      <c r="AN1027" s="546">
        <v>7</v>
      </c>
      <c r="AO1027" s="542"/>
    </row>
    <row r="1028" spans="1:325" x14ac:dyDescent="0.25">
      <c r="A1028" s="537"/>
      <c r="B1028" s="495" t="s">
        <v>233</v>
      </c>
      <c r="C1028" s="495" t="s">
        <v>233</v>
      </c>
      <c r="D1028" s="473" t="s">
        <v>379</v>
      </c>
      <c r="E1028" s="546" t="s">
        <v>451</v>
      </c>
      <c r="F1028" s="577">
        <v>74</v>
      </c>
      <c r="G1028" s="577">
        <v>175</v>
      </c>
      <c r="H1028" s="577">
        <v>80</v>
      </c>
      <c r="I1028" s="546" t="s">
        <v>127</v>
      </c>
      <c r="J1028" s="576">
        <v>0</v>
      </c>
      <c r="K1028" s="576">
        <v>0</v>
      </c>
      <c r="L1028" s="576">
        <v>0</v>
      </c>
      <c r="M1028" s="576">
        <v>0</v>
      </c>
      <c r="N1028" s="575">
        <v>17.5</v>
      </c>
      <c r="O1028" s="576">
        <v>4.8</v>
      </c>
      <c r="P1028" s="575">
        <v>1</v>
      </c>
      <c r="Q1028" s="546" t="s">
        <v>119</v>
      </c>
      <c r="R1028" s="576">
        <v>16.7</v>
      </c>
      <c r="S1028" s="577">
        <v>31.3</v>
      </c>
      <c r="T1028" s="546" t="s">
        <v>249</v>
      </c>
      <c r="U1028" s="546" t="s">
        <v>403</v>
      </c>
      <c r="V1028" s="577">
        <v>291.39999999999998</v>
      </c>
      <c r="W1028" s="576">
        <v>70.900000000000006</v>
      </c>
      <c r="X1028" s="546">
        <v>3</v>
      </c>
      <c r="Y1028" s="546">
        <v>5</v>
      </c>
      <c r="Z1028" s="546">
        <v>3</v>
      </c>
      <c r="AA1028" s="546">
        <v>1</v>
      </c>
      <c r="AB1028" s="471" t="s">
        <v>54</v>
      </c>
      <c r="AC1028" s="471" t="s">
        <v>54</v>
      </c>
      <c r="AD1028" s="471" t="s">
        <v>54</v>
      </c>
      <c r="AE1028" s="471" t="s">
        <v>54</v>
      </c>
      <c r="AF1028" s="471" t="s">
        <v>54</v>
      </c>
      <c r="AG1028" s="471">
        <v>3</v>
      </c>
      <c r="AH1028" s="578">
        <v>19.125</v>
      </c>
      <c r="AI1028" s="578">
        <v>19.875</v>
      </c>
      <c r="AJ1028" s="578" t="s">
        <v>54</v>
      </c>
      <c r="AK1028" s="579">
        <v>19.5</v>
      </c>
      <c r="AL1028" s="576">
        <v>866.66666666666663</v>
      </c>
      <c r="AM1028" s="576">
        <v>0.32799536947712227</v>
      </c>
      <c r="AN1028" s="546">
        <v>8</v>
      </c>
      <c r="AO1028" s="542"/>
    </row>
    <row r="1029" spans="1:325" x14ac:dyDescent="0.25">
      <c r="A1029" s="537"/>
      <c r="B1029" s="495" t="s">
        <v>233</v>
      </c>
      <c r="C1029" s="495" t="s">
        <v>233</v>
      </c>
      <c r="D1029" s="473" t="s">
        <v>379</v>
      </c>
      <c r="E1029" s="546" t="s">
        <v>380</v>
      </c>
      <c r="F1029" s="577">
        <v>83</v>
      </c>
      <c r="G1029" s="577">
        <v>226</v>
      </c>
      <c r="H1029" s="577">
        <v>88.4</v>
      </c>
      <c r="I1029" s="546" t="s">
        <v>120</v>
      </c>
      <c r="J1029" s="576">
        <v>4.5</v>
      </c>
      <c r="K1029" s="576">
        <v>0</v>
      </c>
      <c r="L1029" s="576">
        <v>0</v>
      </c>
      <c r="M1029" s="576">
        <v>0</v>
      </c>
      <c r="N1029" s="575">
        <v>18.8</v>
      </c>
      <c r="O1029" s="576">
        <v>4.5</v>
      </c>
      <c r="P1029" s="575">
        <v>1</v>
      </c>
      <c r="Q1029" s="546" t="s">
        <v>119</v>
      </c>
      <c r="R1029" s="576">
        <v>14.4</v>
      </c>
      <c r="S1029" s="577">
        <v>37.200000000000003</v>
      </c>
      <c r="T1029" s="546" t="s">
        <v>249</v>
      </c>
      <c r="U1029" s="546" t="s">
        <v>411</v>
      </c>
      <c r="V1029" s="577">
        <v>340</v>
      </c>
      <c r="W1029" s="576">
        <v>73.5</v>
      </c>
      <c r="X1029" s="546">
        <v>1</v>
      </c>
      <c r="Y1029" s="546">
        <v>1</v>
      </c>
      <c r="Z1029" s="546">
        <v>3</v>
      </c>
      <c r="AA1029" s="546">
        <v>1</v>
      </c>
      <c r="AB1029" s="471" t="s">
        <v>54</v>
      </c>
      <c r="AC1029" s="471" t="s">
        <v>54</v>
      </c>
      <c r="AD1029" s="471" t="s">
        <v>54</v>
      </c>
      <c r="AE1029" s="471" t="s">
        <v>54</v>
      </c>
      <c r="AF1029" s="471" t="s">
        <v>54</v>
      </c>
      <c r="AG1029" s="471">
        <v>1</v>
      </c>
      <c r="AH1029" s="578">
        <v>18.73</v>
      </c>
      <c r="AI1029" s="578">
        <v>18.91</v>
      </c>
      <c r="AJ1029" s="578" t="s">
        <v>54</v>
      </c>
      <c r="AK1029" s="579">
        <v>18.82</v>
      </c>
      <c r="AL1029" s="576">
        <v>836.44444444444434</v>
      </c>
      <c r="AM1029" s="576">
        <v>0.93858943416466156</v>
      </c>
      <c r="AN1029" s="546">
        <v>8</v>
      </c>
      <c r="AO1029" s="542"/>
    </row>
    <row r="1030" spans="1:325" x14ac:dyDescent="0.25">
      <c r="A1030" s="537"/>
      <c r="B1030" s="495" t="s">
        <v>233</v>
      </c>
      <c r="C1030" s="495" t="s">
        <v>233</v>
      </c>
      <c r="D1030" s="473" t="s">
        <v>379</v>
      </c>
      <c r="E1030" s="546" t="s">
        <v>576</v>
      </c>
      <c r="F1030" s="577">
        <v>83</v>
      </c>
      <c r="G1030" s="577">
        <v>195.2</v>
      </c>
      <c r="H1030" s="577">
        <v>72.099999999999994</v>
      </c>
      <c r="I1030" s="546" t="s">
        <v>127</v>
      </c>
      <c r="J1030" s="576">
        <v>0</v>
      </c>
      <c r="K1030" s="576">
        <v>0</v>
      </c>
      <c r="L1030" s="576">
        <v>0</v>
      </c>
      <c r="M1030" s="576">
        <v>0</v>
      </c>
      <c r="N1030" s="575">
        <v>18.5</v>
      </c>
      <c r="O1030" s="575">
        <v>4.5199999999999996</v>
      </c>
      <c r="P1030" s="575">
        <v>1.5</v>
      </c>
      <c r="Q1030" s="546" t="s">
        <v>119</v>
      </c>
      <c r="R1030" s="576">
        <v>16</v>
      </c>
      <c r="S1030" s="577">
        <v>36</v>
      </c>
      <c r="T1030" s="546" t="s">
        <v>249</v>
      </c>
      <c r="U1030" s="546" t="s">
        <v>403</v>
      </c>
      <c r="V1030" s="577">
        <v>267.2</v>
      </c>
      <c r="W1030" s="576">
        <v>68.28</v>
      </c>
      <c r="X1030" s="546">
        <v>1</v>
      </c>
      <c r="Y1030" s="546">
        <v>1</v>
      </c>
      <c r="Z1030" s="546">
        <v>1</v>
      </c>
      <c r="AA1030" s="546">
        <v>1</v>
      </c>
      <c r="AB1030" s="471" t="s">
        <v>54</v>
      </c>
      <c r="AC1030" s="471" t="s">
        <v>54</v>
      </c>
      <c r="AD1030" s="471" t="s">
        <v>54</v>
      </c>
      <c r="AE1030" s="471" t="s">
        <v>54</v>
      </c>
      <c r="AF1030" s="471" t="s">
        <v>54</v>
      </c>
      <c r="AG1030" s="471">
        <v>3</v>
      </c>
      <c r="AH1030" s="578">
        <v>19.5</v>
      </c>
      <c r="AI1030" s="578">
        <v>19.100000000000001</v>
      </c>
      <c r="AJ1030" s="578" t="s">
        <v>54</v>
      </c>
      <c r="AK1030" s="579">
        <v>19.3</v>
      </c>
      <c r="AL1030" s="576">
        <v>857.77777777777771</v>
      </c>
      <c r="AM1030" s="576">
        <v>-6.8532818532818505</v>
      </c>
      <c r="AN1030" s="546">
        <v>10</v>
      </c>
      <c r="AO1030" s="542"/>
    </row>
    <row r="1031" spans="1:325" x14ac:dyDescent="0.25">
      <c r="A1031" s="537"/>
      <c r="B1031" s="495" t="s">
        <v>233</v>
      </c>
      <c r="C1031" s="495" t="s">
        <v>233</v>
      </c>
      <c r="D1031" s="473" t="s">
        <v>379</v>
      </c>
      <c r="E1031" s="546" t="s">
        <v>437</v>
      </c>
      <c r="F1031" s="577">
        <v>89</v>
      </c>
      <c r="G1031" s="577">
        <v>218.2</v>
      </c>
      <c r="H1031" s="577">
        <v>86.7</v>
      </c>
      <c r="I1031" s="546" t="s">
        <v>127</v>
      </c>
      <c r="J1031" s="576">
        <v>0</v>
      </c>
      <c r="K1031" s="576">
        <v>0</v>
      </c>
      <c r="L1031" s="576">
        <v>0</v>
      </c>
      <c r="M1031" s="576">
        <v>0</v>
      </c>
      <c r="N1031" s="575">
        <v>17.899999999999999</v>
      </c>
      <c r="O1031" s="575">
        <v>4.4000000000000004</v>
      </c>
      <c r="P1031" s="575">
        <v>1.6</v>
      </c>
      <c r="Q1031" s="546" t="s">
        <v>398</v>
      </c>
      <c r="R1031" s="576">
        <v>14.6</v>
      </c>
      <c r="S1031" s="577">
        <v>34.200000000000003</v>
      </c>
      <c r="T1031" s="546" t="s">
        <v>249</v>
      </c>
      <c r="U1031" s="546" t="s">
        <v>403</v>
      </c>
      <c r="V1031" s="577">
        <v>315</v>
      </c>
      <c r="W1031" s="576">
        <v>73.02</v>
      </c>
      <c r="X1031" s="546">
        <v>1</v>
      </c>
      <c r="Y1031" s="546">
        <v>1</v>
      </c>
      <c r="Z1031" s="546">
        <v>1</v>
      </c>
      <c r="AA1031" s="546">
        <v>1</v>
      </c>
      <c r="AB1031" s="471" t="s">
        <v>54</v>
      </c>
      <c r="AC1031" s="471" t="s">
        <v>54</v>
      </c>
      <c r="AD1031" s="471" t="s">
        <v>54</v>
      </c>
      <c r="AE1031" s="471" t="s">
        <v>54</v>
      </c>
      <c r="AF1031" s="471" t="s">
        <v>54</v>
      </c>
      <c r="AG1031" s="471">
        <v>1</v>
      </c>
      <c r="AH1031" s="578">
        <v>17.614999999999998</v>
      </c>
      <c r="AI1031" s="578">
        <v>18.45</v>
      </c>
      <c r="AJ1031" s="578" t="s">
        <v>54</v>
      </c>
      <c r="AK1031" s="579">
        <v>18.032499999999999</v>
      </c>
      <c r="AL1031" s="576">
        <v>801.44444444444434</v>
      </c>
      <c r="AM1031" s="576">
        <v>3.4270146257527645</v>
      </c>
      <c r="AN1031" s="546">
        <v>9</v>
      </c>
      <c r="AO1031" s="542"/>
    </row>
    <row r="1032" spans="1:325" x14ac:dyDescent="0.25">
      <c r="A1032" s="537"/>
      <c r="B1032" s="495" t="s">
        <v>233</v>
      </c>
      <c r="C1032" s="495" t="s">
        <v>233</v>
      </c>
      <c r="D1032" s="473" t="s">
        <v>379</v>
      </c>
      <c r="E1032" s="546" t="s">
        <v>578</v>
      </c>
      <c r="F1032" s="577">
        <v>97</v>
      </c>
      <c r="G1032" s="577">
        <v>189</v>
      </c>
      <c r="H1032" s="577">
        <v>72</v>
      </c>
      <c r="I1032" s="546" t="s">
        <v>127</v>
      </c>
      <c r="J1032" s="576">
        <v>8.6999999999999993</v>
      </c>
      <c r="K1032" s="576">
        <v>0</v>
      </c>
      <c r="L1032" s="576">
        <v>0</v>
      </c>
      <c r="M1032" s="576">
        <v>0</v>
      </c>
      <c r="N1032" s="575">
        <v>17.899999999999999</v>
      </c>
      <c r="O1032" s="575">
        <v>4.08</v>
      </c>
      <c r="P1032" s="575">
        <v>2.2000000000000002</v>
      </c>
      <c r="Q1032" s="546" t="s">
        <v>130</v>
      </c>
      <c r="R1032" s="576">
        <v>14.4</v>
      </c>
      <c r="S1032" s="577">
        <v>35.6</v>
      </c>
      <c r="T1032" s="546" t="s">
        <v>249</v>
      </c>
      <c r="U1032" s="546" t="s">
        <v>573</v>
      </c>
      <c r="V1032" s="577" t="s">
        <v>308</v>
      </c>
      <c r="W1032" s="576" t="s">
        <v>308</v>
      </c>
      <c r="X1032" s="546">
        <v>1</v>
      </c>
      <c r="Y1032" s="546">
        <v>1</v>
      </c>
      <c r="Z1032" s="546">
        <v>3</v>
      </c>
      <c r="AA1032" s="546">
        <v>1</v>
      </c>
      <c r="AB1032" s="471" t="s">
        <v>54</v>
      </c>
      <c r="AC1032" s="471" t="s">
        <v>54</v>
      </c>
      <c r="AD1032" s="471" t="s">
        <v>54</v>
      </c>
      <c r="AE1032" s="471" t="s">
        <v>54</v>
      </c>
      <c r="AF1032" s="471" t="s">
        <v>54</v>
      </c>
      <c r="AG1032" s="471">
        <v>1</v>
      </c>
      <c r="AH1032" s="578">
        <v>18.2</v>
      </c>
      <c r="AI1032" s="578">
        <v>21.05</v>
      </c>
      <c r="AJ1032" s="578" t="s">
        <v>54</v>
      </c>
      <c r="AK1032" s="579">
        <v>19.625</v>
      </c>
      <c r="AL1032" s="576">
        <v>872.22222222222217</v>
      </c>
      <c r="AM1032" s="576">
        <v>-1.0479041916167733</v>
      </c>
      <c r="AN1032" s="546">
        <v>10</v>
      </c>
      <c r="AO1032" s="542"/>
    </row>
    <row r="1033" spans="1:325" x14ac:dyDescent="0.25">
      <c r="A1033" s="537"/>
      <c r="B1033" s="495" t="s">
        <v>233</v>
      </c>
      <c r="C1033" s="495" t="s">
        <v>233</v>
      </c>
      <c r="D1033" s="473" t="s">
        <v>379</v>
      </c>
      <c r="E1033" s="454" t="s">
        <v>579</v>
      </c>
      <c r="F1033" s="717">
        <v>74</v>
      </c>
      <c r="G1033" s="717">
        <v>206</v>
      </c>
      <c r="H1033" s="717">
        <v>74</v>
      </c>
      <c r="I1033" s="454" t="s">
        <v>120</v>
      </c>
      <c r="J1033" s="716">
        <v>0</v>
      </c>
      <c r="K1033" s="716">
        <v>0</v>
      </c>
      <c r="L1033" s="716">
        <v>0</v>
      </c>
      <c r="M1033" s="716">
        <v>0</v>
      </c>
      <c r="N1033" s="715">
        <v>17.100000000000001</v>
      </c>
      <c r="O1033" s="715">
        <v>4.3</v>
      </c>
      <c r="P1033" s="715">
        <v>0</v>
      </c>
      <c r="Q1033" s="454" t="s">
        <v>388</v>
      </c>
      <c r="R1033" s="716">
        <v>14</v>
      </c>
      <c r="S1033" s="717">
        <v>32</v>
      </c>
      <c r="T1033" s="454" t="s">
        <v>249</v>
      </c>
      <c r="U1033" s="454" t="s">
        <v>248</v>
      </c>
      <c r="V1033" s="717">
        <v>336.2</v>
      </c>
      <c r="W1033" s="716">
        <v>74</v>
      </c>
      <c r="X1033" s="454">
        <v>1</v>
      </c>
      <c r="Y1033" s="454">
        <v>3</v>
      </c>
      <c r="Z1033" s="454">
        <v>1</v>
      </c>
      <c r="AA1033" s="454">
        <v>1</v>
      </c>
      <c r="AB1033" s="689" t="s">
        <v>54</v>
      </c>
      <c r="AC1033" s="689" t="s">
        <v>54</v>
      </c>
      <c r="AD1033" s="689" t="s">
        <v>54</v>
      </c>
      <c r="AE1033" s="689" t="s">
        <v>54</v>
      </c>
      <c r="AF1033" s="689" t="s">
        <v>54</v>
      </c>
      <c r="AG1033" s="689">
        <v>3</v>
      </c>
      <c r="AH1033" s="718">
        <v>16.2</v>
      </c>
      <c r="AI1033" s="718">
        <v>17.5</v>
      </c>
      <c r="AJ1033" s="718" t="s">
        <v>54</v>
      </c>
      <c r="AK1033" s="719">
        <v>16.850000000000001</v>
      </c>
      <c r="AL1033" s="716">
        <v>748.88888888888903</v>
      </c>
      <c r="AM1033" s="716">
        <v>0.89820359281439688</v>
      </c>
      <c r="AN1033" s="454">
        <v>8</v>
      </c>
      <c r="AO1033" s="542"/>
    </row>
    <row r="1034" spans="1:325" s="614" customFormat="1" ht="16.5" thickBot="1" x14ac:dyDescent="0.3">
      <c r="A1034" s="537"/>
      <c r="B1034" s="495" t="s">
        <v>233</v>
      </c>
      <c r="C1034" s="495" t="s">
        <v>233</v>
      </c>
      <c r="D1034" s="474" t="s">
        <v>379</v>
      </c>
      <c r="E1034" s="720" t="s">
        <v>377</v>
      </c>
      <c r="F1034" s="806">
        <v>81.833333333333329</v>
      </c>
      <c r="G1034" s="807">
        <v>196.60833333333335</v>
      </c>
      <c r="H1034" s="807">
        <v>78.791666666666671</v>
      </c>
      <c r="I1034" s="720" t="s">
        <v>124</v>
      </c>
      <c r="J1034" s="808">
        <v>3.5516666666666672</v>
      </c>
      <c r="K1034" s="808">
        <v>0.51166666666666671</v>
      </c>
      <c r="L1034" s="808">
        <v>0</v>
      </c>
      <c r="M1034" s="808">
        <v>0</v>
      </c>
      <c r="N1034" s="808">
        <v>18.170833333333334</v>
      </c>
      <c r="O1034" s="808">
        <v>4.4983333333333331</v>
      </c>
      <c r="P1034" s="808">
        <v>1.4400000000000002</v>
      </c>
      <c r="Q1034" s="720" t="s">
        <v>247</v>
      </c>
      <c r="R1034" s="808">
        <v>14.730833333333335</v>
      </c>
      <c r="S1034" s="809">
        <v>34.914166666666667</v>
      </c>
      <c r="T1034" s="720" t="s">
        <v>246</v>
      </c>
      <c r="U1034" s="720" t="s">
        <v>590</v>
      </c>
      <c r="V1034" s="807">
        <v>310.70909090909089</v>
      </c>
      <c r="W1034" s="808">
        <v>68.50454545454545</v>
      </c>
      <c r="X1034" s="721">
        <v>3</v>
      </c>
      <c r="Y1034" s="721">
        <v>5</v>
      </c>
      <c r="Z1034" s="721">
        <v>3</v>
      </c>
      <c r="AA1034" s="721">
        <v>1</v>
      </c>
      <c r="AB1034" s="691" t="s">
        <v>54</v>
      </c>
      <c r="AC1034" s="691" t="s">
        <v>54</v>
      </c>
      <c r="AD1034" s="691" t="s">
        <v>54</v>
      </c>
      <c r="AE1034" s="691" t="s">
        <v>54</v>
      </c>
      <c r="AF1034" s="691" t="s">
        <v>54</v>
      </c>
      <c r="AG1034" s="691">
        <v>3</v>
      </c>
      <c r="AH1034" s="722">
        <v>17.599241674710424</v>
      </c>
      <c r="AI1034" s="722">
        <v>17.953028072715572</v>
      </c>
      <c r="AJ1034" s="722" t="s">
        <v>54</v>
      </c>
      <c r="AK1034" s="722">
        <v>17.776134873712998</v>
      </c>
      <c r="AL1034" s="723">
        <v>790.05043883168889</v>
      </c>
      <c r="AM1034" s="723">
        <v>3.773263699331153E-2</v>
      </c>
      <c r="AN1034" s="720">
        <v>9</v>
      </c>
      <c r="AO1034" s="542"/>
      <c r="AP1034" s="765"/>
      <c r="AQ1034" s="765"/>
      <c r="AR1034" s="765"/>
      <c r="AS1034" s="765"/>
      <c r="AT1034" s="765"/>
      <c r="AU1034" s="765"/>
      <c r="AV1034" s="765"/>
      <c r="AW1034" s="765"/>
      <c r="AX1034" s="765"/>
      <c r="AY1034" s="765"/>
      <c r="AZ1034" s="765"/>
      <c r="BA1034" s="765"/>
      <c r="BB1034" s="765"/>
      <c r="BC1034" s="765"/>
      <c r="BD1034" s="765"/>
      <c r="BE1034" s="765"/>
      <c r="BF1034" s="765"/>
      <c r="BG1034" s="765"/>
      <c r="BH1034" s="765"/>
      <c r="BI1034" s="765"/>
      <c r="BJ1034" s="765"/>
      <c r="BK1034" s="765"/>
      <c r="BL1034" s="765"/>
      <c r="BM1034" s="765"/>
      <c r="BN1034" s="765"/>
      <c r="BO1034" s="765"/>
      <c r="BP1034" s="765"/>
      <c r="BQ1034" s="765"/>
      <c r="BR1034" s="765"/>
      <c r="BS1034" s="765"/>
      <c r="BT1034" s="765"/>
      <c r="BU1034" s="765"/>
      <c r="BV1034" s="765"/>
      <c r="BW1034" s="765"/>
      <c r="BX1034" s="765"/>
      <c r="BY1034" s="765"/>
      <c r="BZ1034" s="765"/>
      <c r="CA1034" s="765"/>
      <c r="CB1034" s="765"/>
      <c r="CC1034" s="765"/>
      <c r="CD1034" s="765"/>
      <c r="CE1034" s="765"/>
      <c r="CF1034" s="765"/>
      <c r="CG1034" s="765"/>
      <c r="CH1034" s="765"/>
      <c r="CI1034" s="765"/>
      <c r="CJ1034" s="765"/>
      <c r="CK1034" s="765"/>
      <c r="CL1034" s="765"/>
      <c r="CM1034" s="765"/>
      <c r="CN1034" s="765"/>
      <c r="CO1034" s="765"/>
      <c r="CP1034" s="765"/>
      <c r="CQ1034" s="765"/>
      <c r="CR1034" s="765"/>
      <c r="CS1034" s="765"/>
      <c r="CT1034" s="765"/>
      <c r="CU1034" s="765"/>
      <c r="CV1034" s="765"/>
      <c r="CW1034" s="765"/>
      <c r="CX1034" s="765"/>
      <c r="CY1034" s="765"/>
      <c r="CZ1034" s="765"/>
      <c r="DA1034" s="765"/>
      <c r="DB1034" s="765"/>
      <c r="DC1034" s="765"/>
      <c r="DD1034" s="765"/>
      <c r="DE1034" s="765"/>
      <c r="DF1034" s="765"/>
      <c r="DG1034" s="765"/>
      <c r="DH1034" s="765"/>
      <c r="DI1034" s="765"/>
      <c r="DJ1034" s="765"/>
      <c r="DK1034" s="765"/>
      <c r="DL1034" s="765"/>
      <c r="DM1034" s="765"/>
      <c r="DN1034" s="765"/>
      <c r="DO1034" s="765"/>
      <c r="DP1034" s="765"/>
      <c r="DQ1034" s="765"/>
      <c r="DR1034" s="765"/>
      <c r="DS1034" s="765"/>
      <c r="DT1034" s="765"/>
      <c r="DU1034" s="765"/>
      <c r="DV1034" s="765"/>
      <c r="DW1034" s="765"/>
      <c r="DX1034" s="765"/>
      <c r="DY1034" s="765"/>
      <c r="DZ1034" s="765"/>
      <c r="EA1034" s="765"/>
      <c r="EB1034" s="765"/>
      <c r="EC1034" s="765"/>
      <c r="ED1034" s="765"/>
      <c r="EE1034" s="765"/>
      <c r="EF1034" s="765"/>
      <c r="EG1034" s="765"/>
      <c r="EH1034" s="765"/>
      <c r="EI1034" s="765"/>
      <c r="EJ1034" s="765"/>
      <c r="EK1034" s="765"/>
      <c r="EL1034" s="765"/>
      <c r="EM1034" s="765"/>
      <c r="EN1034" s="765"/>
      <c r="EO1034" s="765"/>
      <c r="EP1034" s="765"/>
      <c r="EQ1034" s="765"/>
      <c r="ER1034" s="765"/>
      <c r="ES1034" s="765"/>
      <c r="ET1034" s="765"/>
      <c r="EU1034" s="765"/>
      <c r="EV1034" s="765"/>
      <c r="EW1034" s="765"/>
      <c r="EX1034" s="765"/>
      <c r="EY1034" s="765"/>
      <c r="EZ1034" s="765"/>
      <c r="FA1034" s="765"/>
      <c r="FB1034" s="765"/>
      <c r="FC1034" s="765"/>
      <c r="FD1034" s="765"/>
      <c r="FE1034" s="765"/>
      <c r="FF1034" s="765"/>
      <c r="FG1034" s="765"/>
      <c r="FH1034" s="765"/>
      <c r="FI1034" s="765"/>
      <c r="FJ1034" s="765"/>
      <c r="FK1034" s="765"/>
      <c r="FL1034" s="765"/>
      <c r="FM1034" s="765"/>
      <c r="FN1034" s="765"/>
      <c r="FO1034" s="765"/>
      <c r="FP1034" s="765"/>
      <c r="FQ1034" s="765"/>
      <c r="FR1034" s="765"/>
      <c r="FS1034" s="765"/>
      <c r="FT1034" s="765"/>
      <c r="FU1034" s="765"/>
      <c r="FV1034" s="765"/>
      <c r="FW1034" s="765"/>
      <c r="FX1034" s="765"/>
      <c r="FY1034" s="765"/>
      <c r="FZ1034" s="765"/>
      <c r="GA1034" s="765"/>
      <c r="GB1034" s="765"/>
      <c r="GC1034" s="765"/>
      <c r="GD1034" s="765"/>
      <c r="GE1034" s="765"/>
      <c r="GF1034" s="765"/>
      <c r="GG1034" s="765"/>
      <c r="GH1034" s="765"/>
      <c r="GI1034" s="765"/>
      <c r="GJ1034" s="765"/>
      <c r="GK1034" s="765"/>
      <c r="GL1034" s="765"/>
      <c r="GM1034" s="765"/>
      <c r="GN1034" s="765"/>
      <c r="GO1034" s="765"/>
      <c r="GP1034" s="765"/>
      <c r="GQ1034" s="765"/>
      <c r="GR1034" s="765"/>
      <c r="GS1034" s="765"/>
      <c r="GT1034" s="765"/>
      <c r="GU1034" s="765"/>
      <c r="GV1034" s="765"/>
      <c r="GW1034" s="765"/>
      <c r="GX1034" s="765"/>
      <c r="GY1034" s="765"/>
      <c r="GZ1034" s="765"/>
      <c r="HA1034" s="765"/>
      <c r="HB1034" s="765"/>
      <c r="HC1034" s="765"/>
      <c r="HD1034" s="765"/>
      <c r="HE1034" s="765"/>
      <c r="HF1034" s="765"/>
      <c r="HG1034" s="765"/>
      <c r="HH1034" s="765"/>
      <c r="HI1034" s="765"/>
      <c r="HJ1034" s="765"/>
      <c r="HK1034" s="765"/>
      <c r="HL1034" s="765"/>
      <c r="HM1034" s="765"/>
      <c r="HN1034" s="765"/>
      <c r="HO1034" s="765"/>
      <c r="HP1034" s="765"/>
      <c r="HQ1034" s="765"/>
      <c r="HR1034" s="765"/>
      <c r="HS1034" s="765"/>
      <c r="HT1034" s="765"/>
      <c r="HU1034" s="765"/>
      <c r="HV1034" s="765"/>
      <c r="HW1034" s="765"/>
      <c r="HX1034" s="765"/>
      <c r="HY1034" s="765"/>
      <c r="HZ1034" s="765"/>
      <c r="IA1034" s="765"/>
      <c r="IB1034" s="765"/>
      <c r="IC1034" s="765"/>
      <c r="ID1034" s="765"/>
      <c r="IE1034" s="765"/>
      <c r="IF1034" s="765"/>
      <c r="IG1034" s="765"/>
      <c r="IH1034" s="765"/>
      <c r="II1034" s="765"/>
      <c r="IJ1034" s="765"/>
      <c r="IK1034" s="765"/>
      <c r="IL1034" s="765"/>
      <c r="IM1034" s="765"/>
      <c r="IN1034" s="765"/>
      <c r="IO1034" s="765"/>
      <c r="IP1034" s="765"/>
      <c r="IQ1034" s="765"/>
      <c r="IR1034" s="765"/>
      <c r="IS1034" s="765"/>
      <c r="IT1034" s="765"/>
      <c r="IU1034" s="765"/>
      <c r="IV1034" s="765"/>
      <c r="IW1034" s="765"/>
      <c r="IX1034" s="765"/>
      <c r="IY1034" s="765"/>
      <c r="IZ1034" s="765"/>
      <c r="JA1034" s="765"/>
      <c r="JB1034" s="765"/>
      <c r="JC1034" s="765"/>
      <c r="JD1034" s="765"/>
      <c r="JE1034" s="765"/>
      <c r="JF1034" s="765"/>
      <c r="JG1034" s="765"/>
      <c r="JH1034" s="765"/>
      <c r="JI1034" s="765"/>
      <c r="JJ1034" s="765"/>
      <c r="JK1034" s="765"/>
      <c r="JL1034" s="765"/>
      <c r="JM1034" s="765"/>
      <c r="JN1034" s="765"/>
      <c r="JO1034" s="765"/>
      <c r="JP1034" s="765"/>
      <c r="JQ1034" s="765"/>
      <c r="JR1034" s="765"/>
      <c r="JS1034" s="765"/>
      <c r="JT1034" s="765"/>
      <c r="JU1034" s="765"/>
      <c r="JV1034" s="765"/>
      <c r="JW1034" s="765"/>
      <c r="JX1034" s="765"/>
      <c r="JY1034" s="765"/>
      <c r="JZ1034" s="765"/>
      <c r="KA1034" s="765"/>
      <c r="KB1034" s="765"/>
      <c r="KC1034" s="765"/>
      <c r="KD1034" s="765"/>
      <c r="KE1034" s="765"/>
      <c r="KF1034" s="765"/>
      <c r="KG1034" s="765"/>
      <c r="KH1034" s="765"/>
      <c r="KI1034" s="765"/>
      <c r="KJ1034" s="765"/>
      <c r="KK1034" s="765"/>
      <c r="KL1034" s="765"/>
      <c r="KM1034" s="765"/>
      <c r="KN1034" s="765"/>
      <c r="KO1034" s="765"/>
      <c r="KP1034" s="765"/>
      <c r="KQ1034" s="765"/>
      <c r="KR1034" s="765"/>
      <c r="KS1034" s="765"/>
      <c r="KT1034" s="765"/>
      <c r="KU1034" s="765"/>
      <c r="KV1034" s="765"/>
      <c r="KW1034" s="765"/>
      <c r="KX1034" s="765"/>
      <c r="KY1034" s="765"/>
      <c r="KZ1034" s="765"/>
      <c r="LA1034" s="765"/>
      <c r="LB1034" s="765"/>
      <c r="LC1034" s="765"/>
      <c r="LD1034" s="765"/>
      <c r="LE1034" s="765"/>
      <c r="LF1034" s="765"/>
      <c r="LG1034" s="765"/>
      <c r="LH1034" s="765"/>
      <c r="LI1034" s="765"/>
      <c r="LJ1034" s="765"/>
      <c r="LK1034" s="765"/>
      <c r="LL1034" s="765"/>
      <c r="LM1034" s="765"/>
    </row>
    <row r="1035" spans="1:325" x14ac:dyDescent="0.25">
      <c r="A1035" s="537"/>
      <c r="B1035" s="495" t="s">
        <v>233</v>
      </c>
      <c r="C1035" s="495" t="s">
        <v>233</v>
      </c>
      <c r="D1035" s="472" t="s">
        <v>385</v>
      </c>
      <c r="E1035" s="455" t="s">
        <v>505</v>
      </c>
      <c r="F1035" s="712">
        <v>67</v>
      </c>
      <c r="G1035" s="810">
        <v>218</v>
      </c>
      <c r="H1035" s="810">
        <v>88</v>
      </c>
      <c r="I1035" s="455" t="s">
        <v>127</v>
      </c>
      <c r="J1035" s="711">
        <v>0</v>
      </c>
      <c r="K1035" s="711">
        <v>0</v>
      </c>
      <c r="L1035" s="711">
        <v>0</v>
      </c>
      <c r="M1035" s="711">
        <v>0</v>
      </c>
      <c r="N1035" s="710">
        <v>19.5</v>
      </c>
      <c r="O1035" s="710">
        <v>4.7</v>
      </c>
      <c r="P1035" s="710">
        <v>1.4</v>
      </c>
      <c r="Q1035" s="455" t="s">
        <v>119</v>
      </c>
      <c r="R1035" s="711">
        <v>14</v>
      </c>
      <c r="S1035" s="712">
        <v>36</v>
      </c>
      <c r="T1035" s="455" t="s">
        <v>249</v>
      </c>
      <c r="U1035" s="455" t="s">
        <v>411</v>
      </c>
      <c r="V1035" s="712">
        <v>335.9</v>
      </c>
      <c r="W1035" s="711">
        <v>65.8</v>
      </c>
      <c r="X1035" s="455">
        <v>1</v>
      </c>
      <c r="Y1035" s="712">
        <v>5</v>
      </c>
      <c r="Z1035" s="455">
        <v>3</v>
      </c>
      <c r="AA1035" s="712">
        <v>3</v>
      </c>
      <c r="AB1035" s="455">
        <v>3</v>
      </c>
      <c r="AC1035" s="455" t="s">
        <v>54</v>
      </c>
      <c r="AD1035" s="455">
        <v>3</v>
      </c>
      <c r="AE1035" s="455">
        <v>3</v>
      </c>
      <c r="AF1035" s="455">
        <v>5</v>
      </c>
      <c r="AG1035" s="455">
        <v>3</v>
      </c>
      <c r="AH1035" s="713">
        <v>46.8</v>
      </c>
      <c r="AI1035" s="713">
        <v>45.8</v>
      </c>
      <c r="AJ1035" s="713" t="s">
        <v>54</v>
      </c>
      <c r="AK1035" s="714">
        <v>46.3</v>
      </c>
      <c r="AL1035" s="711">
        <v>1028.8888888888889</v>
      </c>
      <c r="AM1035" s="711">
        <v>25.13513513513513</v>
      </c>
      <c r="AN1035" s="455">
        <v>1</v>
      </c>
      <c r="AO1035" s="542"/>
    </row>
    <row r="1036" spans="1:325" x14ac:dyDescent="0.25">
      <c r="A1036" s="537"/>
      <c r="B1036" s="495" t="s">
        <v>233</v>
      </c>
      <c r="C1036" s="495" t="s">
        <v>233</v>
      </c>
      <c r="D1036" s="473" t="s">
        <v>385</v>
      </c>
      <c r="E1036" s="546" t="s">
        <v>574</v>
      </c>
      <c r="F1036" s="577">
        <v>83</v>
      </c>
      <c r="G1036" s="577">
        <v>214.7</v>
      </c>
      <c r="H1036" s="577">
        <v>104.8</v>
      </c>
      <c r="I1036" s="546" t="s">
        <v>127</v>
      </c>
      <c r="J1036" s="576">
        <v>0</v>
      </c>
      <c r="K1036" s="576">
        <v>0</v>
      </c>
      <c r="L1036" s="576">
        <v>0.6</v>
      </c>
      <c r="M1036" s="576">
        <v>0</v>
      </c>
      <c r="N1036" s="575">
        <v>18.899999999999999</v>
      </c>
      <c r="O1036" s="575">
        <v>4.5</v>
      </c>
      <c r="P1036" s="575">
        <v>3.6</v>
      </c>
      <c r="Q1036" s="546" t="s">
        <v>126</v>
      </c>
      <c r="R1036" s="576">
        <v>14.6</v>
      </c>
      <c r="S1036" s="577">
        <v>31.7</v>
      </c>
      <c r="T1036" s="546" t="s">
        <v>249</v>
      </c>
      <c r="U1036" s="576" t="s">
        <v>411</v>
      </c>
      <c r="V1036" s="577">
        <v>341</v>
      </c>
      <c r="W1036" s="576">
        <v>68.7</v>
      </c>
      <c r="X1036" s="546">
        <v>1</v>
      </c>
      <c r="Y1036" s="577">
        <v>1</v>
      </c>
      <c r="Z1036" s="546">
        <v>1</v>
      </c>
      <c r="AA1036" s="577">
        <v>1</v>
      </c>
      <c r="AB1036" s="546">
        <v>1</v>
      </c>
      <c r="AC1036" s="546" t="s">
        <v>54</v>
      </c>
      <c r="AD1036" s="546">
        <v>1</v>
      </c>
      <c r="AE1036" s="546">
        <v>1</v>
      </c>
      <c r="AF1036" s="546">
        <v>1</v>
      </c>
      <c r="AG1036" s="546">
        <v>1</v>
      </c>
      <c r="AH1036" s="578">
        <v>27.65</v>
      </c>
      <c r="AI1036" s="578">
        <v>28.72</v>
      </c>
      <c r="AJ1036" s="578" t="s">
        <v>54</v>
      </c>
      <c r="AK1036" s="579">
        <v>28.184999999999999</v>
      </c>
      <c r="AL1036" s="576">
        <v>626.33333333333337</v>
      </c>
      <c r="AM1036" s="576">
        <v>-5.2605042016806793</v>
      </c>
      <c r="AN1036" s="546">
        <v>7</v>
      </c>
      <c r="AO1036" s="542"/>
    </row>
    <row r="1037" spans="1:325" x14ac:dyDescent="0.25">
      <c r="A1037" s="537"/>
      <c r="B1037" s="495" t="s">
        <v>233</v>
      </c>
      <c r="C1037" s="495" t="s">
        <v>233</v>
      </c>
      <c r="D1037" s="473" t="s">
        <v>385</v>
      </c>
      <c r="E1037" s="546" t="s">
        <v>442</v>
      </c>
      <c r="F1037" s="577">
        <v>84</v>
      </c>
      <c r="G1037" s="577">
        <v>214.9</v>
      </c>
      <c r="H1037" s="577">
        <v>94.1</v>
      </c>
      <c r="I1037" s="546" t="s">
        <v>127</v>
      </c>
      <c r="J1037" s="576">
        <v>0</v>
      </c>
      <c r="K1037" s="576">
        <v>0</v>
      </c>
      <c r="L1037" s="576">
        <v>0</v>
      </c>
      <c r="M1037" s="576">
        <v>0</v>
      </c>
      <c r="N1037" s="575">
        <v>17.5</v>
      </c>
      <c r="O1037" s="575">
        <v>4.47</v>
      </c>
      <c r="P1037" s="575">
        <v>1.7</v>
      </c>
      <c r="Q1037" s="546" t="s">
        <v>119</v>
      </c>
      <c r="R1037" s="576">
        <v>15.8</v>
      </c>
      <c r="S1037" s="577">
        <v>31.7</v>
      </c>
      <c r="T1037" s="546" t="s">
        <v>132</v>
      </c>
      <c r="U1037" s="546" t="s">
        <v>591</v>
      </c>
      <c r="V1037" s="577">
        <v>351</v>
      </c>
      <c r="W1037" s="576">
        <v>73.97</v>
      </c>
      <c r="X1037" s="546">
        <v>1</v>
      </c>
      <c r="Y1037" s="577">
        <v>1</v>
      </c>
      <c r="Z1037" s="546">
        <v>1</v>
      </c>
      <c r="AA1037" s="577">
        <v>1</v>
      </c>
      <c r="AB1037" s="546">
        <v>1</v>
      </c>
      <c r="AC1037" s="546" t="s">
        <v>54</v>
      </c>
      <c r="AD1037" s="546">
        <v>1</v>
      </c>
      <c r="AE1037" s="546">
        <v>1</v>
      </c>
      <c r="AF1037" s="546">
        <v>1</v>
      </c>
      <c r="AG1037" s="546">
        <v>2</v>
      </c>
      <c r="AH1037" s="578">
        <v>23.223938223938227</v>
      </c>
      <c r="AI1037" s="578">
        <v>23.108108108108109</v>
      </c>
      <c r="AJ1037" s="578" t="s">
        <v>54</v>
      </c>
      <c r="AK1037" s="579">
        <v>23.166023166023166</v>
      </c>
      <c r="AL1037" s="576">
        <v>514.80051480051486</v>
      </c>
      <c r="AM1037" s="576">
        <v>6.9375751904825451</v>
      </c>
      <c r="AN1037" s="546">
        <v>5</v>
      </c>
      <c r="AO1037" s="542"/>
    </row>
    <row r="1038" spans="1:325" x14ac:dyDescent="0.25">
      <c r="A1038" s="537"/>
      <c r="B1038" s="495" t="s">
        <v>233</v>
      </c>
      <c r="C1038" s="495" t="s">
        <v>233</v>
      </c>
      <c r="D1038" s="473" t="s">
        <v>385</v>
      </c>
      <c r="E1038" s="546" t="s">
        <v>578</v>
      </c>
      <c r="F1038" s="577">
        <v>91</v>
      </c>
      <c r="G1038" s="577">
        <v>195</v>
      </c>
      <c r="H1038" s="577">
        <v>83</v>
      </c>
      <c r="I1038" s="546" t="s">
        <v>127</v>
      </c>
      <c r="J1038" s="576">
        <v>0</v>
      </c>
      <c r="K1038" s="576">
        <v>0</v>
      </c>
      <c r="L1038" s="576">
        <v>0</v>
      </c>
      <c r="M1038" s="576">
        <v>0</v>
      </c>
      <c r="N1038" s="575">
        <v>16.8</v>
      </c>
      <c r="O1038" s="576">
        <v>4.2</v>
      </c>
      <c r="P1038" s="575">
        <v>3</v>
      </c>
      <c r="Q1038" s="546" t="s">
        <v>130</v>
      </c>
      <c r="R1038" s="576">
        <v>14.4</v>
      </c>
      <c r="S1038" s="577">
        <v>29</v>
      </c>
      <c r="T1038" s="546" t="s">
        <v>142</v>
      </c>
      <c r="U1038" s="546" t="s">
        <v>573</v>
      </c>
      <c r="V1038" s="577" t="s">
        <v>54</v>
      </c>
      <c r="W1038" s="576" t="s">
        <v>54</v>
      </c>
      <c r="X1038" s="546">
        <v>3</v>
      </c>
      <c r="Y1038" s="577">
        <v>1</v>
      </c>
      <c r="Z1038" s="546">
        <v>5</v>
      </c>
      <c r="AA1038" s="577">
        <v>1</v>
      </c>
      <c r="AB1038" s="546">
        <v>1</v>
      </c>
      <c r="AC1038" s="546" t="s">
        <v>54</v>
      </c>
      <c r="AD1038" s="546">
        <v>1</v>
      </c>
      <c r="AE1038" s="546">
        <v>1</v>
      </c>
      <c r="AF1038" s="546">
        <v>1</v>
      </c>
      <c r="AG1038" s="546">
        <v>1</v>
      </c>
      <c r="AH1038" s="578">
        <v>41.5</v>
      </c>
      <c r="AI1038" s="578">
        <v>39.299999999999997</v>
      </c>
      <c r="AJ1038" s="578" t="s">
        <v>54</v>
      </c>
      <c r="AK1038" s="579">
        <v>40.4</v>
      </c>
      <c r="AL1038" s="576">
        <v>897.77777777777783</v>
      </c>
      <c r="AM1038" s="576">
        <v>1.8915510718789361</v>
      </c>
      <c r="AN1038" s="546">
        <v>5</v>
      </c>
      <c r="AO1038" s="478"/>
    </row>
    <row r="1039" spans="1:325" x14ac:dyDescent="0.25">
      <c r="A1039" s="537"/>
      <c r="B1039" s="495" t="s">
        <v>233</v>
      </c>
      <c r="C1039" s="495" t="s">
        <v>233</v>
      </c>
      <c r="D1039" s="473" t="s">
        <v>385</v>
      </c>
      <c r="E1039" s="546" t="s">
        <v>575</v>
      </c>
      <c r="F1039" s="577">
        <v>89</v>
      </c>
      <c r="G1039" s="577">
        <v>245</v>
      </c>
      <c r="H1039" s="577">
        <v>120</v>
      </c>
      <c r="I1039" s="546" t="s">
        <v>120</v>
      </c>
      <c r="J1039" s="576">
        <v>0</v>
      </c>
      <c r="K1039" s="576">
        <v>0</v>
      </c>
      <c r="L1039" s="576">
        <v>0</v>
      </c>
      <c r="M1039" s="576">
        <v>0</v>
      </c>
      <c r="N1039" s="575">
        <v>19</v>
      </c>
      <c r="O1039" s="576">
        <v>4.8</v>
      </c>
      <c r="P1039" s="575">
        <v>2</v>
      </c>
      <c r="Q1039" s="546" t="s">
        <v>550</v>
      </c>
      <c r="R1039" s="576">
        <v>14</v>
      </c>
      <c r="S1039" s="577">
        <v>38</v>
      </c>
      <c r="T1039" s="546" t="s">
        <v>142</v>
      </c>
      <c r="U1039" s="546" t="s">
        <v>551</v>
      </c>
      <c r="V1039" s="577" t="s">
        <v>54</v>
      </c>
      <c r="W1039" s="576">
        <v>68.099999999999994</v>
      </c>
      <c r="X1039" s="546">
        <v>1</v>
      </c>
      <c r="Y1039" s="546">
        <v>1</v>
      </c>
      <c r="Z1039" s="546">
        <v>1</v>
      </c>
      <c r="AA1039" s="546">
        <v>1</v>
      </c>
      <c r="AB1039" s="546">
        <v>1</v>
      </c>
      <c r="AC1039" s="546" t="s">
        <v>54</v>
      </c>
      <c r="AD1039" s="546">
        <v>1</v>
      </c>
      <c r="AE1039" s="546">
        <v>1</v>
      </c>
      <c r="AF1039" s="546">
        <v>1</v>
      </c>
      <c r="AG1039" s="546">
        <v>1</v>
      </c>
      <c r="AH1039" s="578">
        <v>31</v>
      </c>
      <c r="AI1039" s="578">
        <v>33.6</v>
      </c>
      <c r="AJ1039" s="578" t="s">
        <v>54</v>
      </c>
      <c r="AK1039" s="579">
        <v>32.299999999999997</v>
      </c>
      <c r="AL1039" s="576">
        <v>717.77777777777783</v>
      </c>
      <c r="AM1039" s="576">
        <v>4.5307443365695921</v>
      </c>
      <c r="AN1039" s="546">
        <v>6</v>
      </c>
      <c r="AO1039" s="478"/>
    </row>
    <row r="1040" spans="1:325" x14ac:dyDescent="0.25">
      <c r="A1040" s="537"/>
      <c r="B1040" s="495" t="s">
        <v>233</v>
      </c>
      <c r="C1040" s="495" t="s">
        <v>233</v>
      </c>
      <c r="D1040" s="473" t="s">
        <v>385</v>
      </c>
      <c r="E1040" s="546" t="s">
        <v>380</v>
      </c>
      <c r="F1040" s="577">
        <v>80</v>
      </c>
      <c r="G1040" s="577">
        <v>193.3</v>
      </c>
      <c r="H1040" s="577">
        <v>67.3</v>
      </c>
      <c r="I1040" s="546" t="s">
        <v>127</v>
      </c>
      <c r="J1040" s="576">
        <v>1</v>
      </c>
      <c r="K1040" s="576">
        <v>1</v>
      </c>
      <c r="L1040" s="576">
        <v>0.3</v>
      </c>
      <c r="M1040" s="576">
        <v>0</v>
      </c>
      <c r="N1040" s="575">
        <v>16.8</v>
      </c>
      <c r="O1040" s="576">
        <v>4.3</v>
      </c>
      <c r="P1040" s="575">
        <v>2.2999999999999998</v>
      </c>
      <c r="Q1040" s="546" t="s">
        <v>119</v>
      </c>
      <c r="R1040" s="576">
        <v>16</v>
      </c>
      <c r="S1040" s="577">
        <v>30.4</v>
      </c>
      <c r="T1040" s="546" t="s">
        <v>531</v>
      </c>
      <c r="U1040" s="546" t="s">
        <v>276</v>
      </c>
      <c r="V1040" s="577">
        <v>257.60000000000002</v>
      </c>
      <c r="W1040" s="576">
        <v>69.5</v>
      </c>
      <c r="X1040" s="546">
        <v>1</v>
      </c>
      <c r="Y1040" s="577">
        <v>1</v>
      </c>
      <c r="Z1040" s="546">
        <v>1</v>
      </c>
      <c r="AA1040" s="577">
        <v>1</v>
      </c>
      <c r="AB1040" s="546">
        <v>1</v>
      </c>
      <c r="AC1040" s="546" t="s">
        <v>54</v>
      </c>
      <c r="AD1040" s="546">
        <v>1</v>
      </c>
      <c r="AE1040" s="546">
        <v>1</v>
      </c>
      <c r="AF1040" s="546">
        <v>1</v>
      </c>
      <c r="AG1040" s="546">
        <v>1</v>
      </c>
      <c r="AH1040" s="578">
        <v>30.7</v>
      </c>
      <c r="AI1040" s="578">
        <v>31.4</v>
      </c>
      <c r="AJ1040" s="578" t="s">
        <v>54</v>
      </c>
      <c r="AK1040" s="579">
        <v>31.049999999999997</v>
      </c>
      <c r="AL1040" s="576">
        <v>690</v>
      </c>
      <c r="AM1040" s="576">
        <v>4.3697478991596501</v>
      </c>
      <c r="AN1040" s="546">
        <v>4</v>
      </c>
      <c r="AO1040" s="478"/>
    </row>
    <row r="1041" spans="1:325" x14ac:dyDescent="0.25">
      <c r="A1041" s="537"/>
      <c r="B1041" s="495" t="s">
        <v>233</v>
      </c>
      <c r="C1041" s="495" t="s">
        <v>233</v>
      </c>
      <c r="D1041" s="473" t="s">
        <v>385</v>
      </c>
      <c r="E1041" s="546" t="s">
        <v>582</v>
      </c>
      <c r="F1041" s="577">
        <v>84</v>
      </c>
      <c r="G1041" s="577">
        <v>215.3</v>
      </c>
      <c r="H1041" s="577">
        <v>83.2</v>
      </c>
      <c r="I1041" s="546" t="s">
        <v>127</v>
      </c>
      <c r="J1041" s="576">
        <v>0</v>
      </c>
      <c r="K1041" s="576">
        <v>0</v>
      </c>
      <c r="L1041" s="576">
        <v>2.2000000000000002</v>
      </c>
      <c r="M1041" s="576">
        <v>0</v>
      </c>
      <c r="N1041" s="575">
        <v>15.6</v>
      </c>
      <c r="O1041" s="575">
        <v>4.2</v>
      </c>
      <c r="P1041" s="575">
        <v>0.9</v>
      </c>
      <c r="Q1041" s="546" t="s">
        <v>126</v>
      </c>
      <c r="R1041" s="576">
        <v>14</v>
      </c>
      <c r="S1041" s="577">
        <v>31.2</v>
      </c>
      <c r="T1041" s="546" t="s">
        <v>531</v>
      </c>
      <c r="U1041" s="576" t="s">
        <v>403</v>
      </c>
      <c r="V1041" s="577">
        <v>302.10000000000002</v>
      </c>
      <c r="W1041" s="576">
        <v>68.2</v>
      </c>
      <c r="X1041" s="546">
        <v>1</v>
      </c>
      <c r="Y1041" s="546">
        <v>1</v>
      </c>
      <c r="Z1041" s="546">
        <v>5</v>
      </c>
      <c r="AA1041" s="546">
        <v>1</v>
      </c>
      <c r="AB1041" s="546">
        <v>1</v>
      </c>
      <c r="AC1041" s="546" t="s">
        <v>54</v>
      </c>
      <c r="AD1041" s="546">
        <v>1</v>
      </c>
      <c r="AE1041" s="546">
        <v>1</v>
      </c>
      <c r="AF1041" s="546">
        <v>1</v>
      </c>
      <c r="AG1041" s="546">
        <v>3</v>
      </c>
      <c r="AH1041" s="578">
        <v>27.92</v>
      </c>
      <c r="AI1041" s="578">
        <v>26.88</v>
      </c>
      <c r="AJ1041" s="578" t="s">
        <v>54</v>
      </c>
      <c r="AK1041" s="579">
        <v>27.4</v>
      </c>
      <c r="AL1041" s="576">
        <v>608.88888888888891</v>
      </c>
      <c r="AM1041" s="576">
        <v>3.0656385179612715</v>
      </c>
      <c r="AN1041" s="546">
        <v>6</v>
      </c>
      <c r="AO1041" s="478"/>
    </row>
    <row r="1042" spans="1:325" x14ac:dyDescent="0.25">
      <c r="A1042" s="537"/>
      <c r="B1042" s="495" t="s">
        <v>233</v>
      </c>
      <c r="C1042" s="495" t="s">
        <v>233</v>
      </c>
      <c r="D1042" s="473" t="s">
        <v>385</v>
      </c>
      <c r="E1042" s="546" t="s">
        <v>439</v>
      </c>
      <c r="F1042" s="577">
        <v>85</v>
      </c>
      <c r="G1042" s="577">
        <v>180.5</v>
      </c>
      <c r="H1042" s="577">
        <v>69.8</v>
      </c>
      <c r="I1042" s="546" t="s">
        <v>120</v>
      </c>
      <c r="J1042" s="576">
        <v>0</v>
      </c>
      <c r="K1042" s="576">
        <v>0</v>
      </c>
      <c r="L1042" s="576">
        <v>0</v>
      </c>
      <c r="M1042" s="576">
        <v>0</v>
      </c>
      <c r="N1042" s="575">
        <v>16.100000000000001</v>
      </c>
      <c r="O1042" s="575">
        <v>4.3</v>
      </c>
      <c r="P1042" s="575">
        <v>1.5</v>
      </c>
      <c r="Q1042" s="546" t="s">
        <v>126</v>
      </c>
      <c r="R1042" s="576">
        <v>14.2</v>
      </c>
      <c r="S1042" s="577">
        <v>32.5</v>
      </c>
      <c r="T1042" s="546" t="s">
        <v>531</v>
      </c>
      <c r="U1042" s="546" t="s">
        <v>403</v>
      </c>
      <c r="V1042" s="577">
        <v>294.3</v>
      </c>
      <c r="W1042" s="576">
        <v>63.88</v>
      </c>
      <c r="X1042" s="546">
        <v>3</v>
      </c>
      <c r="Y1042" s="577">
        <v>3</v>
      </c>
      <c r="Z1042" s="546">
        <v>1</v>
      </c>
      <c r="AA1042" s="577">
        <v>1</v>
      </c>
      <c r="AB1042" s="546">
        <v>1</v>
      </c>
      <c r="AC1042" s="546" t="s">
        <v>54</v>
      </c>
      <c r="AD1042" s="546">
        <v>1</v>
      </c>
      <c r="AE1042" s="546">
        <v>1</v>
      </c>
      <c r="AF1042" s="546">
        <v>1</v>
      </c>
      <c r="AG1042" s="546">
        <v>5</v>
      </c>
      <c r="AH1042" s="578">
        <v>28.97</v>
      </c>
      <c r="AI1042" s="578">
        <v>29.36</v>
      </c>
      <c r="AJ1042" s="578" t="s">
        <v>54</v>
      </c>
      <c r="AK1042" s="579">
        <v>29.164999999999999</v>
      </c>
      <c r="AL1042" s="576">
        <v>648.11111111111109</v>
      </c>
      <c r="AM1042" s="576">
        <v>2.9474055771267187</v>
      </c>
      <c r="AN1042" s="546">
        <v>5</v>
      </c>
      <c r="AO1042" s="478"/>
    </row>
    <row r="1043" spans="1:325" x14ac:dyDescent="0.25">
      <c r="A1043" s="537"/>
      <c r="B1043" s="495" t="s">
        <v>233</v>
      </c>
      <c r="C1043" s="495" t="s">
        <v>233</v>
      </c>
      <c r="D1043" s="473" t="s">
        <v>385</v>
      </c>
      <c r="E1043" s="454" t="s">
        <v>441</v>
      </c>
      <c r="F1043" s="717">
        <v>95</v>
      </c>
      <c r="G1043" s="717">
        <v>204</v>
      </c>
      <c r="H1043" s="717">
        <v>92</v>
      </c>
      <c r="I1043" s="454" t="s">
        <v>370</v>
      </c>
      <c r="J1043" s="716">
        <v>4.0999999999999996</v>
      </c>
      <c r="K1043" s="716">
        <v>3.6</v>
      </c>
      <c r="L1043" s="716">
        <v>0</v>
      </c>
      <c r="M1043" s="716">
        <v>1.6</v>
      </c>
      <c r="N1043" s="715">
        <v>17.8</v>
      </c>
      <c r="O1043" s="715">
        <v>4.2</v>
      </c>
      <c r="P1043" s="715">
        <v>0.3</v>
      </c>
      <c r="Q1043" s="454" t="s">
        <v>398</v>
      </c>
      <c r="R1043" s="716">
        <v>14.5</v>
      </c>
      <c r="S1043" s="717">
        <v>38.5</v>
      </c>
      <c r="T1043" s="454" t="s">
        <v>139</v>
      </c>
      <c r="U1043" s="716" t="s">
        <v>278</v>
      </c>
      <c r="V1043" s="717">
        <v>306</v>
      </c>
      <c r="W1043" s="716">
        <v>65.099999999999994</v>
      </c>
      <c r="X1043" s="454">
        <v>1</v>
      </c>
      <c r="Y1043" s="454">
        <v>1</v>
      </c>
      <c r="Z1043" s="454">
        <v>1</v>
      </c>
      <c r="AA1043" s="454">
        <v>1</v>
      </c>
      <c r="AB1043" s="454">
        <v>1</v>
      </c>
      <c r="AC1043" s="454" t="s">
        <v>54</v>
      </c>
      <c r="AD1043" s="454">
        <v>1</v>
      </c>
      <c r="AE1043" s="454">
        <v>1</v>
      </c>
      <c r="AF1043" s="454">
        <v>1</v>
      </c>
      <c r="AG1043" s="454">
        <v>3</v>
      </c>
      <c r="AH1043" s="718">
        <v>32.01</v>
      </c>
      <c r="AI1043" s="718">
        <v>37.81</v>
      </c>
      <c r="AJ1043" s="718" t="s">
        <v>54</v>
      </c>
      <c r="AK1043" s="719">
        <v>34.909999999999997</v>
      </c>
      <c r="AL1043" s="716">
        <v>775.77777777777771</v>
      </c>
      <c r="AM1043" s="716">
        <v>12.431561996779379</v>
      </c>
      <c r="AN1043" s="454">
        <v>4</v>
      </c>
      <c r="AO1043" s="478"/>
    </row>
    <row r="1044" spans="1:325" s="614" customFormat="1" ht="15.6" customHeight="1" thickBot="1" x14ac:dyDescent="0.3">
      <c r="A1044" s="537"/>
      <c r="B1044" s="496" t="s">
        <v>233</v>
      </c>
      <c r="C1044" s="496" t="s">
        <v>233</v>
      </c>
      <c r="D1044" s="474" t="s">
        <v>385</v>
      </c>
      <c r="E1044" s="720" t="s">
        <v>377</v>
      </c>
      <c r="F1044" s="806">
        <v>84.222222222222229</v>
      </c>
      <c r="G1044" s="807">
        <v>208.96666666666664</v>
      </c>
      <c r="H1044" s="807">
        <v>89.133333333333326</v>
      </c>
      <c r="I1044" s="720" t="s">
        <v>124</v>
      </c>
      <c r="J1044" s="808">
        <v>0.56666666666666665</v>
      </c>
      <c r="K1044" s="808">
        <v>0.51111111111111107</v>
      </c>
      <c r="L1044" s="808">
        <v>0.34444444444444444</v>
      </c>
      <c r="M1044" s="808">
        <v>0.17777777777777778</v>
      </c>
      <c r="N1044" s="808">
        <v>17.555555555555557</v>
      </c>
      <c r="O1044" s="808">
        <v>4.4077777777777776</v>
      </c>
      <c r="P1044" s="808">
        <v>1.8555555555555554</v>
      </c>
      <c r="Q1044" s="720" t="s">
        <v>562</v>
      </c>
      <c r="R1044" s="808">
        <v>14.611111111111111</v>
      </c>
      <c r="S1044" s="809">
        <v>33.222222222222221</v>
      </c>
      <c r="T1044" s="720" t="s">
        <v>246</v>
      </c>
      <c r="U1044" s="723" t="s">
        <v>589</v>
      </c>
      <c r="V1044" s="807">
        <v>312.55714285714282</v>
      </c>
      <c r="W1044" s="808">
        <v>67.90625</v>
      </c>
      <c r="X1044" s="721">
        <v>3</v>
      </c>
      <c r="Y1044" s="721">
        <v>5</v>
      </c>
      <c r="Z1044" s="721">
        <v>5</v>
      </c>
      <c r="AA1044" s="721">
        <v>3</v>
      </c>
      <c r="AB1044" s="721">
        <v>3</v>
      </c>
      <c r="AC1044" s="721" t="s">
        <v>54</v>
      </c>
      <c r="AD1044" s="721">
        <v>3</v>
      </c>
      <c r="AE1044" s="721">
        <v>3</v>
      </c>
      <c r="AF1044" s="721">
        <v>5</v>
      </c>
      <c r="AG1044" s="721">
        <v>5</v>
      </c>
      <c r="AH1044" s="722">
        <v>32.197104247104249</v>
      </c>
      <c r="AI1044" s="722">
        <v>32.886456456456457</v>
      </c>
      <c r="AJ1044" s="722" t="s">
        <v>54</v>
      </c>
      <c r="AK1044" s="722">
        <v>32.541780351780353</v>
      </c>
      <c r="AL1044" s="723">
        <v>723.15067448400794</v>
      </c>
      <c r="AM1044" s="723">
        <v>6.625171040839902</v>
      </c>
      <c r="AN1044" s="720">
        <v>5</v>
      </c>
      <c r="AO1044" s="816"/>
      <c r="AP1044" s="765"/>
      <c r="AQ1044" s="765"/>
      <c r="AR1044" s="765"/>
      <c r="AS1044" s="765"/>
      <c r="AT1044" s="765"/>
      <c r="AU1044" s="765"/>
      <c r="AV1044" s="765"/>
      <c r="AW1044" s="765"/>
      <c r="AX1044" s="765"/>
      <c r="AY1044" s="765"/>
      <c r="AZ1044" s="765"/>
      <c r="BA1044" s="765"/>
      <c r="BB1044" s="765"/>
      <c r="BC1044" s="765"/>
      <c r="BD1044" s="765"/>
      <c r="BE1044" s="765"/>
      <c r="BF1044" s="765"/>
      <c r="BG1044" s="765"/>
      <c r="BH1044" s="765"/>
      <c r="BI1044" s="765"/>
      <c r="BJ1044" s="765"/>
      <c r="BK1044" s="765"/>
      <c r="BL1044" s="765"/>
      <c r="BM1044" s="765"/>
      <c r="BN1044" s="765"/>
      <c r="BO1044" s="765"/>
      <c r="BP1044" s="765"/>
      <c r="BQ1044" s="765"/>
      <c r="BR1044" s="765"/>
      <c r="BS1044" s="765"/>
      <c r="BT1044" s="765"/>
      <c r="BU1044" s="765"/>
      <c r="BV1044" s="765"/>
      <c r="BW1044" s="765"/>
      <c r="BX1044" s="765"/>
      <c r="BY1044" s="765"/>
      <c r="BZ1044" s="765"/>
      <c r="CA1044" s="765"/>
      <c r="CB1044" s="765"/>
      <c r="CC1044" s="765"/>
      <c r="CD1044" s="765"/>
      <c r="CE1044" s="765"/>
      <c r="CF1044" s="765"/>
      <c r="CG1044" s="765"/>
      <c r="CH1044" s="765"/>
      <c r="CI1044" s="765"/>
      <c r="CJ1044" s="765"/>
      <c r="CK1044" s="765"/>
      <c r="CL1044" s="765"/>
      <c r="CM1044" s="765"/>
      <c r="CN1044" s="765"/>
      <c r="CO1044" s="765"/>
      <c r="CP1044" s="765"/>
      <c r="CQ1044" s="765"/>
      <c r="CR1044" s="765"/>
      <c r="CS1044" s="765"/>
      <c r="CT1044" s="765"/>
      <c r="CU1044" s="765"/>
      <c r="CV1044" s="765"/>
      <c r="CW1044" s="765"/>
      <c r="CX1044" s="765"/>
      <c r="CY1044" s="765"/>
      <c r="CZ1044" s="765"/>
      <c r="DA1044" s="765"/>
      <c r="DB1044" s="765"/>
      <c r="DC1044" s="765"/>
      <c r="DD1044" s="765"/>
      <c r="DE1044" s="765"/>
      <c r="DF1044" s="765"/>
      <c r="DG1044" s="765"/>
      <c r="DH1044" s="765"/>
      <c r="DI1044" s="765"/>
      <c r="DJ1044" s="765"/>
      <c r="DK1044" s="765"/>
      <c r="DL1044" s="765"/>
      <c r="DM1044" s="765"/>
      <c r="DN1044" s="765"/>
      <c r="DO1044" s="765"/>
      <c r="DP1044" s="765"/>
      <c r="DQ1044" s="765"/>
      <c r="DR1044" s="765"/>
      <c r="DS1044" s="765"/>
      <c r="DT1044" s="765"/>
      <c r="DU1044" s="765"/>
      <c r="DV1044" s="765"/>
      <c r="DW1044" s="765"/>
      <c r="DX1044" s="765"/>
      <c r="DY1044" s="765"/>
      <c r="DZ1044" s="765"/>
      <c r="EA1044" s="765"/>
      <c r="EB1044" s="765"/>
      <c r="EC1044" s="765"/>
      <c r="ED1044" s="765"/>
      <c r="EE1044" s="765"/>
      <c r="EF1044" s="765"/>
      <c r="EG1044" s="765"/>
      <c r="EH1044" s="765"/>
      <c r="EI1044" s="765"/>
      <c r="EJ1044" s="765"/>
      <c r="EK1044" s="765"/>
      <c r="EL1044" s="765"/>
      <c r="EM1044" s="765"/>
      <c r="EN1044" s="765"/>
      <c r="EO1044" s="765"/>
      <c r="EP1044" s="765"/>
      <c r="EQ1044" s="765"/>
      <c r="ER1044" s="765"/>
      <c r="ES1044" s="765"/>
      <c r="ET1044" s="765"/>
      <c r="EU1044" s="765"/>
      <c r="EV1044" s="765"/>
      <c r="EW1044" s="765"/>
      <c r="EX1044" s="765"/>
      <c r="EY1044" s="765"/>
      <c r="EZ1044" s="765"/>
      <c r="FA1044" s="765"/>
      <c r="FB1044" s="765"/>
      <c r="FC1044" s="765"/>
      <c r="FD1044" s="765"/>
      <c r="FE1044" s="765"/>
      <c r="FF1044" s="765"/>
      <c r="FG1044" s="765"/>
      <c r="FH1044" s="765"/>
      <c r="FI1044" s="765"/>
      <c r="FJ1044" s="765"/>
      <c r="FK1044" s="765"/>
      <c r="FL1044" s="765"/>
      <c r="FM1044" s="765"/>
      <c r="FN1044" s="765"/>
      <c r="FO1044" s="765"/>
      <c r="FP1044" s="765"/>
      <c r="FQ1044" s="765"/>
      <c r="FR1044" s="765"/>
      <c r="FS1044" s="765"/>
      <c r="FT1044" s="765"/>
      <c r="FU1044" s="765"/>
      <c r="FV1044" s="765"/>
      <c r="FW1044" s="765"/>
      <c r="FX1044" s="765"/>
      <c r="FY1044" s="765"/>
      <c r="FZ1044" s="765"/>
      <c r="GA1044" s="765"/>
      <c r="GB1044" s="765"/>
      <c r="GC1044" s="765"/>
      <c r="GD1044" s="765"/>
      <c r="GE1044" s="765"/>
      <c r="GF1044" s="765"/>
      <c r="GG1044" s="765"/>
      <c r="GH1044" s="765"/>
      <c r="GI1044" s="765"/>
      <c r="GJ1044" s="765"/>
      <c r="GK1044" s="765"/>
      <c r="GL1044" s="765"/>
      <c r="GM1044" s="765"/>
      <c r="GN1044" s="765"/>
      <c r="GO1044" s="765"/>
      <c r="GP1044" s="765"/>
      <c r="GQ1044" s="765"/>
      <c r="GR1044" s="765"/>
      <c r="GS1044" s="765"/>
      <c r="GT1044" s="765"/>
      <c r="GU1044" s="765"/>
      <c r="GV1044" s="765"/>
      <c r="GW1044" s="765"/>
      <c r="GX1044" s="765"/>
      <c r="GY1044" s="765"/>
      <c r="GZ1044" s="765"/>
      <c r="HA1044" s="765"/>
      <c r="HB1044" s="765"/>
      <c r="HC1044" s="765"/>
      <c r="HD1044" s="765"/>
      <c r="HE1044" s="765"/>
      <c r="HF1044" s="765"/>
      <c r="HG1044" s="765"/>
      <c r="HH1044" s="765"/>
      <c r="HI1044" s="765"/>
      <c r="HJ1044" s="765"/>
      <c r="HK1044" s="765"/>
      <c r="HL1044" s="765"/>
      <c r="HM1044" s="765"/>
      <c r="HN1044" s="765"/>
      <c r="HO1044" s="765"/>
      <c r="HP1044" s="765"/>
      <c r="HQ1044" s="765"/>
      <c r="HR1044" s="765"/>
      <c r="HS1044" s="765"/>
      <c r="HT1044" s="765"/>
      <c r="HU1044" s="765"/>
      <c r="HV1044" s="765"/>
      <c r="HW1044" s="765"/>
      <c r="HX1044" s="765"/>
      <c r="HY1044" s="765"/>
      <c r="HZ1044" s="765"/>
      <c r="IA1044" s="765"/>
      <c r="IB1044" s="765"/>
      <c r="IC1044" s="765"/>
      <c r="ID1044" s="765"/>
      <c r="IE1044" s="765"/>
      <c r="IF1044" s="765"/>
      <c r="IG1044" s="765"/>
      <c r="IH1044" s="765"/>
      <c r="II1044" s="765"/>
      <c r="IJ1044" s="765"/>
      <c r="IK1044" s="765"/>
      <c r="IL1044" s="765"/>
      <c r="IM1044" s="765"/>
      <c r="IN1044" s="765"/>
      <c r="IO1044" s="765"/>
      <c r="IP1044" s="765"/>
      <c r="IQ1044" s="765"/>
      <c r="IR1044" s="765"/>
      <c r="IS1044" s="765"/>
      <c r="IT1044" s="765"/>
      <c r="IU1044" s="765"/>
      <c r="IV1044" s="765"/>
      <c r="IW1044" s="765"/>
      <c r="IX1044" s="765"/>
      <c r="IY1044" s="765"/>
      <c r="IZ1044" s="765"/>
      <c r="JA1044" s="765"/>
      <c r="JB1044" s="765"/>
      <c r="JC1044" s="765"/>
      <c r="JD1044" s="765"/>
      <c r="JE1044" s="765"/>
      <c r="JF1044" s="765"/>
      <c r="JG1044" s="765"/>
      <c r="JH1044" s="765"/>
      <c r="JI1044" s="765"/>
      <c r="JJ1044" s="765"/>
      <c r="JK1044" s="765"/>
      <c r="JL1044" s="765"/>
      <c r="JM1044" s="765"/>
      <c r="JN1044" s="765"/>
      <c r="JO1044" s="765"/>
      <c r="JP1044" s="765"/>
      <c r="JQ1044" s="765"/>
      <c r="JR1044" s="765"/>
      <c r="JS1044" s="765"/>
      <c r="JT1044" s="765"/>
      <c r="JU1044" s="765"/>
      <c r="JV1044" s="765"/>
      <c r="JW1044" s="765"/>
      <c r="JX1044" s="765"/>
      <c r="JY1044" s="765"/>
      <c r="JZ1044" s="765"/>
      <c r="KA1044" s="765"/>
      <c r="KB1044" s="765"/>
      <c r="KC1044" s="765"/>
      <c r="KD1044" s="765"/>
      <c r="KE1044" s="765"/>
      <c r="KF1044" s="765"/>
      <c r="KG1044" s="765"/>
      <c r="KH1044" s="765"/>
      <c r="KI1044" s="765"/>
      <c r="KJ1044" s="765"/>
      <c r="KK1044" s="765"/>
      <c r="KL1044" s="765"/>
      <c r="KM1044" s="765"/>
      <c r="KN1044" s="765"/>
      <c r="KO1044" s="765"/>
      <c r="KP1044" s="765"/>
      <c r="KQ1044" s="765"/>
      <c r="KR1044" s="765"/>
      <c r="KS1044" s="765"/>
      <c r="KT1044" s="765"/>
      <c r="KU1044" s="765"/>
      <c r="KV1044" s="765"/>
      <c r="KW1044" s="765"/>
      <c r="KX1044" s="765"/>
      <c r="KY1044" s="765"/>
      <c r="KZ1044" s="765"/>
      <c r="LA1044" s="765"/>
      <c r="LB1044" s="765"/>
      <c r="LC1044" s="765"/>
      <c r="LD1044" s="765"/>
      <c r="LE1044" s="765"/>
      <c r="LF1044" s="765"/>
      <c r="LG1044" s="765"/>
      <c r="LH1044" s="765"/>
      <c r="LI1044" s="765"/>
      <c r="LJ1044" s="765"/>
      <c r="LK1044" s="765"/>
      <c r="LL1044" s="765"/>
      <c r="LM1044" s="765"/>
    </row>
    <row r="1045" spans="1:325" x14ac:dyDescent="0.25">
      <c r="A1045" s="537"/>
      <c r="B1045" s="494" t="s">
        <v>592</v>
      </c>
      <c r="C1045" s="494" t="s">
        <v>593</v>
      </c>
      <c r="D1045" s="472" t="s">
        <v>362</v>
      </c>
      <c r="E1045" s="455" t="s">
        <v>496</v>
      </c>
      <c r="F1045" s="712">
        <v>90</v>
      </c>
      <c r="G1045" s="712">
        <v>260</v>
      </c>
      <c r="H1045" s="712">
        <v>120</v>
      </c>
      <c r="I1045" s="455" t="s">
        <v>127</v>
      </c>
      <c r="J1045" s="711">
        <v>0</v>
      </c>
      <c r="K1045" s="711">
        <v>0</v>
      </c>
      <c r="L1045" s="711">
        <v>0</v>
      </c>
      <c r="M1045" s="711" t="s">
        <v>54</v>
      </c>
      <c r="N1045" s="710">
        <v>15.8</v>
      </c>
      <c r="O1045" s="710">
        <v>4.5</v>
      </c>
      <c r="P1045" s="710">
        <v>1</v>
      </c>
      <c r="Q1045" s="455" t="s">
        <v>119</v>
      </c>
      <c r="R1045" s="711">
        <v>14</v>
      </c>
      <c r="S1045" s="712">
        <v>28</v>
      </c>
      <c r="T1045" s="455" t="s">
        <v>249</v>
      </c>
      <c r="U1045" s="455" t="s">
        <v>403</v>
      </c>
      <c r="V1045" s="712">
        <v>327.5</v>
      </c>
      <c r="W1045" s="711">
        <v>67.58</v>
      </c>
      <c r="X1045" s="455">
        <v>1</v>
      </c>
      <c r="Y1045" s="455">
        <v>1</v>
      </c>
      <c r="Z1045" s="455">
        <v>1</v>
      </c>
      <c r="AA1045" s="455">
        <v>1</v>
      </c>
      <c r="AB1045" s="683" t="s">
        <v>54</v>
      </c>
      <c r="AC1045" s="683" t="s">
        <v>54</v>
      </c>
      <c r="AD1045" s="683" t="s">
        <v>54</v>
      </c>
      <c r="AE1045" s="683" t="s">
        <v>54</v>
      </c>
      <c r="AF1045" s="683" t="s">
        <v>54</v>
      </c>
      <c r="AG1045" s="683">
        <v>1</v>
      </c>
      <c r="AH1045" s="713">
        <v>21.31</v>
      </c>
      <c r="AI1045" s="713">
        <v>20.68</v>
      </c>
      <c r="AJ1045" s="713" t="s">
        <v>54</v>
      </c>
      <c r="AK1045" s="714">
        <v>20.994999999999997</v>
      </c>
      <c r="AL1045" s="711">
        <v>933.11111111111086</v>
      </c>
      <c r="AM1045" s="711">
        <v>14.103260869565196</v>
      </c>
      <c r="AN1045" s="455">
        <v>5</v>
      </c>
      <c r="AO1045" s="819" t="s">
        <v>772</v>
      </c>
    </row>
    <row r="1046" spans="1:325" x14ac:dyDescent="0.25">
      <c r="A1046" s="537"/>
      <c r="B1046" s="495"/>
      <c r="C1046" s="495" t="s">
        <v>593</v>
      </c>
      <c r="D1046" s="473" t="s">
        <v>362</v>
      </c>
      <c r="E1046" s="546" t="s">
        <v>566</v>
      </c>
      <c r="F1046" s="577">
        <v>85</v>
      </c>
      <c r="G1046" s="577">
        <v>242.5</v>
      </c>
      <c r="H1046" s="577">
        <v>113.8</v>
      </c>
      <c r="I1046" s="546" t="s">
        <v>127</v>
      </c>
      <c r="J1046" s="576">
        <v>3</v>
      </c>
      <c r="K1046" s="576">
        <v>0</v>
      </c>
      <c r="L1046" s="576">
        <v>0</v>
      </c>
      <c r="M1046" s="576">
        <v>0</v>
      </c>
      <c r="N1046" s="575">
        <v>16.54</v>
      </c>
      <c r="O1046" s="575">
        <v>4.55</v>
      </c>
      <c r="P1046" s="575">
        <v>0.8</v>
      </c>
      <c r="Q1046" s="546" t="s">
        <v>398</v>
      </c>
      <c r="R1046" s="576">
        <v>14</v>
      </c>
      <c r="S1046" s="577">
        <v>29.6</v>
      </c>
      <c r="T1046" s="546" t="s">
        <v>132</v>
      </c>
      <c r="U1046" s="546" t="s">
        <v>403</v>
      </c>
      <c r="V1046" s="577">
        <v>415</v>
      </c>
      <c r="W1046" s="576">
        <v>64.3</v>
      </c>
      <c r="X1046" s="546">
        <v>1</v>
      </c>
      <c r="Y1046" s="546">
        <v>1</v>
      </c>
      <c r="Z1046" s="546">
        <v>1</v>
      </c>
      <c r="AA1046" s="546">
        <v>1</v>
      </c>
      <c r="AB1046" s="471" t="s">
        <v>54</v>
      </c>
      <c r="AC1046" s="471" t="s">
        <v>54</v>
      </c>
      <c r="AD1046" s="471" t="s">
        <v>54</v>
      </c>
      <c r="AE1046" s="471" t="s">
        <v>54</v>
      </c>
      <c r="AF1046" s="471" t="s">
        <v>54</v>
      </c>
      <c r="AG1046" s="471">
        <v>2</v>
      </c>
      <c r="AH1046" s="578">
        <v>19.28</v>
      </c>
      <c r="AI1046" s="578">
        <v>18.66</v>
      </c>
      <c r="AJ1046" s="578" t="s">
        <v>54</v>
      </c>
      <c r="AK1046" s="579">
        <v>18.97</v>
      </c>
      <c r="AL1046" s="576">
        <v>843.11111111111097</v>
      </c>
      <c r="AM1046" s="576">
        <v>2.2917228363440034</v>
      </c>
      <c r="AN1046" s="546">
        <v>6</v>
      </c>
      <c r="AO1046" s="542"/>
    </row>
    <row r="1047" spans="1:325" x14ac:dyDescent="0.25">
      <c r="A1047" s="537"/>
      <c r="B1047" s="495"/>
      <c r="C1047" s="495" t="s">
        <v>593</v>
      </c>
      <c r="D1047" s="473" t="s">
        <v>362</v>
      </c>
      <c r="E1047" s="546" t="s">
        <v>567</v>
      </c>
      <c r="F1047" s="577">
        <v>83</v>
      </c>
      <c r="G1047" s="577">
        <v>189</v>
      </c>
      <c r="H1047" s="577">
        <v>95</v>
      </c>
      <c r="I1047" s="546" t="s">
        <v>747</v>
      </c>
      <c r="J1047" s="576">
        <v>71</v>
      </c>
      <c r="K1047" s="576">
        <v>0</v>
      </c>
      <c r="L1047" s="576" t="s">
        <v>54</v>
      </c>
      <c r="M1047" s="576" t="s">
        <v>54</v>
      </c>
      <c r="N1047" s="575">
        <v>15</v>
      </c>
      <c r="O1047" s="575">
        <v>4.5</v>
      </c>
      <c r="P1047" s="575">
        <v>0.5</v>
      </c>
      <c r="Q1047" s="577" t="s">
        <v>398</v>
      </c>
      <c r="R1047" s="576">
        <v>14</v>
      </c>
      <c r="S1047" s="577">
        <v>30</v>
      </c>
      <c r="T1047" s="546" t="s">
        <v>132</v>
      </c>
      <c r="U1047" s="576" t="s">
        <v>591</v>
      </c>
      <c r="V1047" s="577">
        <v>359.5</v>
      </c>
      <c r="W1047" s="576">
        <v>73.3</v>
      </c>
      <c r="X1047" s="546">
        <v>1</v>
      </c>
      <c r="Y1047" s="546">
        <v>1</v>
      </c>
      <c r="Z1047" s="546" t="s">
        <v>54</v>
      </c>
      <c r="AA1047" s="546">
        <v>1</v>
      </c>
      <c r="AB1047" s="471" t="s">
        <v>54</v>
      </c>
      <c r="AC1047" s="471" t="s">
        <v>54</v>
      </c>
      <c r="AD1047" s="471" t="s">
        <v>54</v>
      </c>
      <c r="AE1047" s="471" t="s">
        <v>54</v>
      </c>
      <c r="AF1047" s="471" t="s">
        <v>54</v>
      </c>
      <c r="AG1047" s="471">
        <v>2</v>
      </c>
      <c r="AH1047" s="578">
        <v>13.1</v>
      </c>
      <c r="AI1047" s="578">
        <v>13.8</v>
      </c>
      <c r="AJ1047" s="578" t="s">
        <v>54</v>
      </c>
      <c r="AK1047" s="579">
        <v>13.45</v>
      </c>
      <c r="AL1047" s="576">
        <v>597.77777777777771</v>
      </c>
      <c r="AM1047" s="576">
        <v>-0.73800738007382161</v>
      </c>
      <c r="AN1047" s="546">
        <v>8</v>
      </c>
      <c r="AO1047" s="542"/>
    </row>
    <row r="1048" spans="1:325" x14ac:dyDescent="0.25">
      <c r="A1048" s="537"/>
      <c r="B1048" s="495"/>
      <c r="C1048" s="495" t="s">
        <v>593</v>
      </c>
      <c r="D1048" s="473" t="s">
        <v>362</v>
      </c>
      <c r="E1048" s="546" t="s">
        <v>568</v>
      </c>
      <c r="F1048" s="577">
        <v>83</v>
      </c>
      <c r="G1048" s="577">
        <v>229</v>
      </c>
      <c r="H1048" s="577">
        <v>105.5</v>
      </c>
      <c r="I1048" s="546" t="s">
        <v>127</v>
      </c>
      <c r="J1048" s="576">
        <v>0</v>
      </c>
      <c r="K1048" s="576">
        <v>0</v>
      </c>
      <c r="L1048" s="576">
        <v>0</v>
      </c>
      <c r="M1048" s="576">
        <v>0</v>
      </c>
      <c r="N1048" s="575">
        <v>15.4</v>
      </c>
      <c r="O1048" s="575">
        <v>4.9000000000000004</v>
      </c>
      <c r="P1048" s="575">
        <v>1.6</v>
      </c>
      <c r="Q1048" s="546" t="s">
        <v>388</v>
      </c>
      <c r="R1048" s="576">
        <v>13.8</v>
      </c>
      <c r="S1048" s="577">
        <v>29.6</v>
      </c>
      <c r="T1048" s="546" t="s">
        <v>249</v>
      </c>
      <c r="U1048" s="576" t="s">
        <v>594</v>
      </c>
      <c r="V1048" s="577">
        <v>324.5</v>
      </c>
      <c r="W1048" s="576">
        <v>69.099999999999994</v>
      </c>
      <c r="X1048" s="546">
        <v>1</v>
      </c>
      <c r="Y1048" s="546">
        <v>3</v>
      </c>
      <c r="Z1048" s="546">
        <v>1</v>
      </c>
      <c r="AA1048" s="546">
        <v>1</v>
      </c>
      <c r="AB1048" s="471" t="s">
        <v>54</v>
      </c>
      <c r="AC1048" s="471" t="s">
        <v>54</v>
      </c>
      <c r="AD1048" s="471" t="s">
        <v>54</v>
      </c>
      <c r="AE1048" s="471" t="s">
        <v>54</v>
      </c>
      <c r="AF1048" s="471" t="s">
        <v>54</v>
      </c>
      <c r="AG1048" s="471">
        <v>3</v>
      </c>
      <c r="AH1048" s="578">
        <v>19.75</v>
      </c>
      <c r="AI1048" s="578">
        <v>19.899999999999999</v>
      </c>
      <c r="AJ1048" s="578" t="s">
        <v>54</v>
      </c>
      <c r="AK1048" s="579">
        <v>19.824999999999999</v>
      </c>
      <c r="AL1048" s="576">
        <v>881.11111111111097</v>
      </c>
      <c r="AM1048" s="576">
        <v>6.3002680965147402</v>
      </c>
      <c r="AN1048" s="546">
        <v>7</v>
      </c>
      <c r="AO1048" s="542"/>
    </row>
    <row r="1049" spans="1:325" x14ac:dyDescent="0.25">
      <c r="A1049" s="537"/>
      <c r="B1049" s="495"/>
      <c r="C1049" s="495" t="s">
        <v>593</v>
      </c>
      <c r="D1049" s="473" t="s">
        <v>362</v>
      </c>
      <c r="E1049" s="546" t="s">
        <v>569</v>
      </c>
      <c r="F1049" s="577">
        <v>84</v>
      </c>
      <c r="G1049" s="577">
        <v>230.5</v>
      </c>
      <c r="H1049" s="577">
        <v>93.4</v>
      </c>
      <c r="I1049" s="546" t="s">
        <v>127</v>
      </c>
      <c r="J1049" s="576">
        <v>5.7</v>
      </c>
      <c r="K1049" s="576">
        <v>0</v>
      </c>
      <c r="L1049" s="576">
        <v>0</v>
      </c>
      <c r="M1049" s="576">
        <v>0</v>
      </c>
      <c r="N1049" s="575">
        <v>15.5</v>
      </c>
      <c r="O1049" s="575">
        <v>4.3899999999999997</v>
      </c>
      <c r="P1049" s="575">
        <v>1.55</v>
      </c>
      <c r="Q1049" s="546" t="s">
        <v>126</v>
      </c>
      <c r="R1049" s="576">
        <v>14</v>
      </c>
      <c r="S1049" s="577">
        <v>30.5</v>
      </c>
      <c r="T1049" s="546" t="s">
        <v>531</v>
      </c>
      <c r="U1049" s="546" t="s">
        <v>403</v>
      </c>
      <c r="V1049" s="577">
        <v>281</v>
      </c>
      <c r="W1049" s="576">
        <v>64.48</v>
      </c>
      <c r="X1049" s="546">
        <v>3</v>
      </c>
      <c r="Y1049" s="546">
        <v>3</v>
      </c>
      <c r="Z1049" s="546">
        <v>3</v>
      </c>
      <c r="AA1049" s="546">
        <v>1</v>
      </c>
      <c r="AB1049" s="471" t="s">
        <v>54</v>
      </c>
      <c r="AC1049" s="471" t="s">
        <v>54</v>
      </c>
      <c r="AD1049" s="471" t="s">
        <v>54</v>
      </c>
      <c r="AE1049" s="471" t="s">
        <v>54</v>
      </c>
      <c r="AF1049" s="471" t="s">
        <v>54</v>
      </c>
      <c r="AG1049" s="471">
        <v>2</v>
      </c>
      <c r="AH1049" s="578">
        <v>15.31</v>
      </c>
      <c r="AI1049" s="578">
        <v>15.1</v>
      </c>
      <c r="AJ1049" s="578" t="s">
        <v>54</v>
      </c>
      <c r="AK1049" s="579">
        <v>15.205</v>
      </c>
      <c r="AL1049" s="576">
        <v>675.77777777777783</v>
      </c>
      <c r="AM1049" s="576">
        <v>-3.5521725340945007</v>
      </c>
      <c r="AN1049" s="546">
        <v>7</v>
      </c>
      <c r="AO1049" s="542"/>
    </row>
    <row r="1050" spans="1:325" x14ac:dyDescent="0.25">
      <c r="A1050" s="537"/>
      <c r="B1050" s="495"/>
      <c r="C1050" s="495" t="s">
        <v>593</v>
      </c>
      <c r="D1050" s="473" t="s">
        <v>362</v>
      </c>
      <c r="E1050" s="546" t="s">
        <v>539</v>
      </c>
      <c r="F1050" s="577">
        <v>66</v>
      </c>
      <c r="G1050" s="577">
        <v>236.4</v>
      </c>
      <c r="H1050" s="577">
        <v>89.5</v>
      </c>
      <c r="I1050" s="546" t="s">
        <v>120</v>
      </c>
      <c r="J1050" s="576">
        <v>0</v>
      </c>
      <c r="K1050" s="576">
        <v>0</v>
      </c>
      <c r="L1050" s="576">
        <v>0</v>
      </c>
      <c r="M1050" s="576" t="s">
        <v>54</v>
      </c>
      <c r="N1050" s="575">
        <v>15.6</v>
      </c>
      <c r="O1050" s="575">
        <v>4.5999999999999996</v>
      </c>
      <c r="P1050" s="575">
        <v>0.8</v>
      </c>
      <c r="Q1050" s="546" t="s">
        <v>119</v>
      </c>
      <c r="R1050" s="587">
        <v>14</v>
      </c>
      <c r="S1050" s="577">
        <v>26.8</v>
      </c>
      <c r="T1050" s="576" t="s">
        <v>249</v>
      </c>
      <c r="U1050" s="546" t="s">
        <v>54</v>
      </c>
      <c r="V1050" s="577">
        <v>376</v>
      </c>
      <c r="W1050" s="576">
        <v>68.5</v>
      </c>
      <c r="X1050" s="546">
        <v>1</v>
      </c>
      <c r="Y1050" s="546">
        <v>1</v>
      </c>
      <c r="Z1050" s="546">
        <v>1</v>
      </c>
      <c r="AA1050" s="546">
        <v>1</v>
      </c>
      <c r="AB1050" s="471" t="s">
        <v>54</v>
      </c>
      <c r="AC1050" s="471" t="s">
        <v>54</v>
      </c>
      <c r="AD1050" s="471" t="s">
        <v>54</v>
      </c>
      <c r="AE1050" s="471" t="s">
        <v>54</v>
      </c>
      <c r="AF1050" s="471" t="s">
        <v>54</v>
      </c>
      <c r="AG1050" s="471" t="s">
        <v>54</v>
      </c>
      <c r="AH1050" s="578">
        <v>17.39</v>
      </c>
      <c r="AI1050" s="578">
        <v>17.440000000000001</v>
      </c>
      <c r="AJ1050" s="578" t="s">
        <v>54</v>
      </c>
      <c r="AK1050" s="579">
        <v>17.414999999999999</v>
      </c>
      <c r="AL1050" s="576">
        <v>774</v>
      </c>
      <c r="AM1050" s="576">
        <v>8.2349285270354127</v>
      </c>
      <c r="AN1050" s="546">
        <v>5</v>
      </c>
      <c r="AO1050" s="542"/>
    </row>
    <row r="1051" spans="1:325" x14ac:dyDescent="0.25">
      <c r="A1051" s="537"/>
      <c r="B1051" s="495"/>
      <c r="C1051" s="495" t="s">
        <v>593</v>
      </c>
      <c r="D1051" s="473" t="s">
        <v>362</v>
      </c>
      <c r="E1051" s="546" t="s">
        <v>570</v>
      </c>
      <c r="F1051" s="577">
        <v>73</v>
      </c>
      <c r="G1051" s="577">
        <v>227.73</v>
      </c>
      <c r="H1051" s="577">
        <v>104.97</v>
      </c>
      <c r="I1051" s="546" t="s">
        <v>127</v>
      </c>
      <c r="J1051" s="576">
        <v>0</v>
      </c>
      <c r="K1051" s="576">
        <v>1.82</v>
      </c>
      <c r="L1051" s="576">
        <v>3.33</v>
      </c>
      <c r="M1051" s="576">
        <v>0.91</v>
      </c>
      <c r="N1051" s="575">
        <v>13.85</v>
      </c>
      <c r="O1051" s="576">
        <v>4.79</v>
      </c>
      <c r="P1051" s="575">
        <v>1.1299999999999999</v>
      </c>
      <c r="Q1051" s="546" t="s">
        <v>364</v>
      </c>
      <c r="R1051" s="576">
        <v>15.33</v>
      </c>
      <c r="S1051" s="577">
        <v>25.33</v>
      </c>
      <c r="T1051" s="546" t="s">
        <v>142</v>
      </c>
      <c r="U1051" s="546" t="s">
        <v>403</v>
      </c>
      <c r="V1051" s="577">
        <v>380.21</v>
      </c>
      <c r="W1051" s="576">
        <v>76.11</v>
      </c>
      <c r="X1051" s="546">
        <v>1</v>
      </c>
      <c r="Y1051" s="546">
        <v>3</v>
      </c>
      <c r="Z1051" s="546">
        <v>5</v>
      </c>
      <c r="AA1051" s="546">
        <v>1</v>
      </c>
      <c r="AB1051" s="471" t="s">
        <v>54</v>
      </c>
      <c r="AC1051" s="471" t="s">
        <v>54</v>
      </c>
      <c r="AD1051" s="471" t="s">
        <v>54</v>
      </c>
      <c r="AE1051" s="471" t="s">
        <v>54</v>
      </c>
      <c r="AF1051" s="471" t="s">
        <v>54</v>
      </c>
      <c r="AG1051" s="471">
        <v>1</v>
      </c>
      <c r="AH1051" s="578">
        <v>14.793749999999999</v>
      </c>
      <c r="AI1051" s="578">
        <v>18.9375</v>
      </c>
      <c r="AJ1051" s="578" t="s">
        <v>54</v>
      </c>
      <c r="AK1051" s="579">
        <v>16.865625000000001</v>
      </c>
      <c r="AL1051" s="576">
        <v>749.58333333333348</v>
      </c>
      <c r="AM1051" s="576">
        <v>-2.5460455037919436</v>
      </c>
      <c r="AN1051" s="546">
        <v>9</v>
      </c>
      <c r="AO1051" s="542"/>
    </row>
    <row r="1052" spans="1:325" x14ac:dyDescent="0.25">
      <c r="A1052" s="537"/>
      <c r="B1052" s="495"/>
      <c r="C1052" s="495" t="s">
        <v>593</v>
      </c>
      <c r="D1052" s="473" t="s">
        <v>362</v>
      </c>
      <c r="E1052" s="546" t="s">
        <v>563</v>
      </c>
      <c r="F1052" s="577">
        <v>81</v>
      </c>
      <c r="G1052" s="577">
        <v>235</v>
      </c>
      <c r="H1052" s="577">
        <v>109.7</v>
      </c>
      <c r="I1052" s="546" t="s">
        <v>127</v>
      </c>
      <c r="J1052" s="576">
        <v>7.3</v>
      </c>
      <c r="K1052" s="576">
        <v>0</v>
      </c>
      <c r="L1052" s="576">
        <v>0.7</v>
      </c>
      <c r="M1052" s="576">
        <v>0.7</v>
      </c>
      <c r="N1052" s="575">
        <v>15</v>
      </c>
      <c r="O1052" s="576">
        <v>5</v>
      </c>
      <c r="P1052" s="575">
        <v>0.1</v>
      </c>
      <c r="Q1052" s="546" t="s">
        <v>126</v>
      </c>
      <c r="R1052" s="576">
        <v>14.5</v>
      </c>
      <c r="S1052" s="577">
        <v>31.1</v>
      </c>
      <c r="T1052" s="546" t="s">
        <v>132</v>
      </c>
      <c r="U1052" s="546" t="s">
        <v>403</v>
      </c>
      <c r="V1052" s="577">
        <v>435</v>
      </c>
      <c r="W1052" s="576">
        <v>74.099999999999994</v>
      </c>
      <c r="X1052" s="546">
        <v>5</v>
      </c>
      <c r="Y1052" s="546">
        <v>3</v>
      </c>
      <c r="Z1052" s="546">
        <v>1</v>
      </c>
      <c r="AA1052" s="546">
        <v>1</v>
      </c>
      <c r="AB1052" s="471" t="s">
        <v>54</v>
      </c>
      <c r="AC1052" s="471" t="s">
        <v>54</v>
      </c>
      <c r="AD1052" s="471" t="s">
        <v>54</v>
      </c>
      <c r="AE1052" s="471" t="s">
        <v>54</v>
      </c>
      <c r="AF1052" s="471" t="s">
        <v>54</v>
      </c>
      <c r="AG1052" s="471">
        <v>1</v>
      </c>
      <c r="AH1052" s="578">
        <v>23.65</v>
      </c>
      <c r="AI1052" s="578">
        <v>22.45</v>
      </c>
      <c r="AJ1052" s="578" t="s">
        <v>54</v>
      </c>
      <c r="AK1052" s="579">
        <v>23.049999999999997</v>
      </c>
      <c r="AL1052" s="576">
        <v>1024.4444444444443</v>
      </c>
      <c r="AM1052" s="576">
        <v>5.6128293241695326</v>
      </c>
      <c r="AN1052" s="546">
        <v>5</v>
      </c>
      <c r="AO1052" s="542"/>
    </row>
    <row r="1053" spans="1:325" x14ac:dyDescent="0.25">
      <c r="A1053" s="537"/>
      <c r="B1053" s="495"/>
      <c r="C1053" s="495" t="s">
        <v>593</v>
      </c>
      <c r="D1053" s="473" t="s">
        <v>362</v>
      </c>
      <c r="E1053" s="546" t="s">
        <v>571</v>
      </c>
      <c r="F1053" s="577">
        <v>79</v>
      </c>
      <c r="G1053" s="577">
        <v>218</v>
      </c>
      <c r="H1053" s="577">
        <v>90</v>
      </c>
      <c r="I1053" s="546" t="s">
        <v>127</v>
      </c>
      <c r="J1053" s="576">
        <v>0</v>
      </c>
      <c r="K1053" s="576">
        <v>2.2000000000000002</v>
      </c>
      <c r="L1053" s="576">
        <v>0</v>
      </c>
      <c r="M1053" s="576" t="s">
        <v>54</v>
      </c>
      <c r="N1053" s="575">
        <v>14.7</v>
      </c>
      <c r="O1053" s="575">
        <v>4.7</v>
      </c>
      <c r="P1053" s="575">
        <v>1</v>
      </c>
      <c r="Q1053" s="546" t="s">
        <v>119</v>
      </c>
      <c r="R1053" s="576">
        <v>16</v>
      </c>
      <c r="S1053" s="577">
        <v>26.3</v>
      </c>
      <c r="T1053" s="546" t="s">
        <v>249</v>
      </c>
      <c r="U1053" s="546" t="s">
        <v>54</v>
      </c>
      <c r="V1053" s="577">
        <v>310</v>
      </c>
      <c r="W1053" s="576">
        <v>68.7</v>
      </c>
      <c r="X1053" s="546">
        <v>1</v>
      </c>
      <c r="Y1053" s="546">
        <v>3</v>
      </c>
      <c r="Z1053" s="546">
        <v>1</v>
      </c>
      <c r="AA1053" s="546">
        <v>1</v>
      </c>
      <c r="AB1053" s="471" t="s">
        <v>54</v>
      </c>
      <c r="AC1053" s="471" t="s">
        <v>54</v>
      </c>
      <c r="AD1053" s="471" t="s">
        <v>54</v>
      </c>
      <c r="AE1053" s="471" t="s">
        <v>54</v>
      </c>
      <c r="AF1053" s="471" t="s">
        <v>54</v>
      </c>
      <c r="AG1053" s="471" t="s">
        <v>54</v>
      </c>
      <c r="AH1053" s="578">
        <v>13.049999999999999</v>
      </c>
      <c r="AI1053" s="578">
        <v>14.549999999999999</v>
      </c>
      <c r="AJ1053" s="578" t="s">
        <v>54</v>
      </c>
      <c r="AK1053" s="579">
        <v>13.799999999999999</v>
      </c>
      <c r="AL1053" s="576">
        <v>613.33333333333326</v>
      </c>
      <c r="AM1053" s="576">
        <v>-16.93002257336342</v>
      </c>
      <c r="AN1053" s="546">
        <v>9</v>
      </c>
      <c r="AO1053" s="542"/>
    </row>
    <row r="1054" spans="1:325" x14ac:dyDescent="0.25">
      <c r="A1054" s="537"/>
      <c r="B1054" s="495"/>
      <c r="C1054" s="495" t="s">
        <v>593</v>
      </c>
      <c r="D1054" s="473" t="s">
        <v>362</v>
      </c>
      <c r="E1054" s="546" t="s">
        <v>376</v>
      </c>
      <c r="F1054" s="577">
        <v>91</v>
      </c>
      <c r="G1054" s="577">
        <v>212.4</v>
      </c>
      <c r="H1054" s="577">
        <v>83.6</v>
      </c>
      <c r="I1054" s="546" t="s">
        <v>749</v>
      </c>
      <c r="J1054" s="576">
        <v>0</v>
      </c>
      <c r="K1054" s="576">
        <v>0</v>
      </c>
      <c r="L1054" s="576">
        <v>0</v>
      </c>
      <c r="M1054" s="576">
        <v>1.2</v>
      </c>
      <c r="N1054" s="575">
        <v>16.3</v>
      </c>
      <c r="O1054" s="575">
        <v>4.68</v>
      </c>
      <c r="P1054" s="575">
        <v>1.1000000000000001</v>
      </c>
      <c r="Q1054" s="546" t="s">
        <v>126</v>
      </c>
      <c r="R1054" s="576">
        <v>13.4</v>
      </c>
      <c r="S1054" s="577">
        <v>32.6</v>
      </c>
      <c r="T1054" s="546" t="s">
        <v>531</v>
      </c>
      <c r="U1054" s="576" t="s">
        <v>403</v>
      </c>
      <c r="V1054" s="577">
        <v>360</v>
      </c>
      <c r="W1054" s="576">
        <v>67.8</v>
      </c>
      <c r="X1054" s="546">
        <v>1</v>
      </c>
      <c r="Y1054" s="546">
        <v>1</v>
      </c>
      <c r="Z1054" s="546">
        <v>3</v>
      </c>
      <c r="AA1054" s="546">
        <v>1</v>
      </c>
      <c r="AB1054" s="471" t="s">
        <v>54</v>
      </c>
      <c r="AC1054" s="471" t="s">
        <v>54</v>
      </c>
      <c r="AD1054" s="471" t="s">
        <v>54</v>
      </c>
      <c r="AE1054" s="471" t="s">
        <v>54</v>
      </c>
      <c r="AF1054" s="471" t="s">
        <v>54</v>
      </c>
      <c r="AG1054" s="471">
        <v>3</v>
      </c>
      <c r="AH1054" s="578">
        <v>16.706250000000001</v>
      </c>
      <c r="AI1054" s="578">
        <v>15.815625000000001</v>
      </c>
      <c r="AJ1054" s="578" t="s">
        <v>54</v>
      </c>
      <c r="AK1054" s="579">
        <v>16.260937500000001</v>
      </c>
      <c r="AL1054" s="576">
        <v>722.70833333333348</v>
      </c>
      <c r="AM1054" s="576">
        <v>-2.5288002247822265</v>
      </c>
      <c r="AN1054" s="546">
        <v>9</v>
      </c>
      <c r="AO1054" s="542"/>
    </row>
    <row r="1055" spans="1:325" x14ac:dyDescent="0.25">
      <c r="A1055" s="537"/>
      <c r="B1055" s="495"/>
      <c r="C1055" s="495" t="s">
        <v>593</v>
      </c>
      <c r="D1055" s="473" t="s">
        <v>362</v>
      </c>
      <c r="E1055" s="546" t="s">
        <v>572</v>
      </c>
      <c r="F1055" s="577">
        <v>84</v>
      </c>
      <c r="G1055" s="577">
        <v>228.5</v>
      </c>
      <c r="H1055" s="577">
        <v>83.7</v>
      </c>
      <c r="I1055" s="546" t="s">
        <v>120</v>
      </c>
      <c r="J1055" s="576">
        <v>0</v>
      </c>
      <c r="K1055" s="576">
        <v>0</v>
      </c>
      <c r="L1055" s="576">
        <v>0</v>
      </c>
      <c r="M1055" s="576">
        <v>0</v>
      </c>
      <c r="N1055" s="575">
        <v>16.8</v>
      </c>
      <c r="O1055" s="575">
        <v>4.7</v>
      </c>
      <c r="P1055" s="575">
        <v>1.3</v>
      </c>
      <c r="Q1055" s="546" t="s">
        <v>130</v>
      </c>
      <c r="R1055" s="576">
        <v>12.3</v>
      </c>
      <c r="S1055" s="577">
        <v>33.700000000000003</v>
      </c>
      <c r="T1055" s="546" t="s">
        <v>142</v>
      </c>
      <c r="U1055" s="546" t="s">
        <v>403</v>
      </c>
      <c r="V1055" s="577" t="s">
        <v>307</v>
      </c>
      <c r="W1055" s="576" t="s">
        <v>307</v>
      </c>
      <c r="X1055" s="546">
        <v>1</v>
      </c>
      <c r="Y1055" s="546">
        <v>1</v>
      </c>
      <c r="Z1055" s="546">
        <v>1</v>
      </c>
      <c r="AA1055" s="546">
        <v>1</v>
      </c>
      <c r="AB1055" s="471" t="s">
        <v>54</v>
      </c>
      <c r="AC1055" s="471" t="s">
        <v>54</v>
      </c>
      <c r="AD1055" s="471" t="s">
        <v>54</v>
      </c>
      <c r="AE1055" s="471" t="s">
        <v>54</v>
      </c>
      <c r="AF1055" s="471" t="s">
        <v>54</v>
      </c>
      <c r="AG1055" s="471">
        <v>1</v>
      </c>
      <c r="AH1055" s="578">
        <v>23.15</v>
      </c>
      <c r="AI1055" s="578">
        <v>26.18</v>
      </c>
      <c r="AJ1055" s="578" t="s">
        <v>54</v>
      </c>
      <c r="AK1055" s="579">
        <v>24.664999999999999</v>
      </c>
      <c r="AL1055" s="576">
        <v>1096.2222222222222</v>
      </c>
      <c r="AM1055" s="576">
        <v>21.323167732415147</v>
      </c>
      <c r="AN1055" s="546">
        <v>1</v>
      </c>
      <c r="AO1055" s="542"/>
    </row>
    <row r="1056" spans="1:325" x14ac:dyDescent="0.25">
      <c r="A1056" s="537"/>
      <c r="B1056" s="495"/>
      <c r="C1056" s="495" t="s">
        <v>593</v>
      </c>
      <c r="D1056" s="473" t="s">
        <v>362</v>
      </c>
      <c r="E1056" s="454" t="s">
        <v>536</v>
      </c>
      <c r="F1056" s="717">
        <v>69</v>
      </c>
      <c r="G1056" s="717">
        <v>246</v>
      </c>
      <c r="H1056" s="717">
        <v>105.3</v>
      </c>
      <c r="I1056" s="454" t="s">
        <v>370</v>
      </c>
      <c r="J1056" s="716">
        <v>0</v>
      </c>
      <c r="K1056" s="716">
        <v>0</v>
      </c>
      <c r="L1056" s="716">
        <v>0</v>
      </c>
      <c r="M1056" s="716">
        <v>0</v>
      </c>
      <c r="N1056" s="715">
        <v>13.32</v>
      </c>
      <c r="O1056" s="715">
        <v>4.16</v>
      </c>
      <c r="P1056" s="715">
        <v>0</v>
      </c>
      <c r="Q1056" s="454" t="s">
        <v>398</v>
      </c>
      <c r="R1056" s="716">
        <v>14</v>
      </c>
      <c r="S1056" s="717">
        <v>30</v>
      </c>
      <c r="T1056" s="454" t="s">
        <v>142</v>
      </c>
      <c r="U1056" s="716" t="s">
        <v>248</v>
      </c>
      <c r="V1056" s="717">
        <v>388</v>
      </c>
      <c r="W1056" s="716">
        <v>73.400000000000006</v>
      </c>
      <c r="X1056" s="454">
        <v>1</v>
      </c>
      <c r="Y1056" s="454">
        <v>3</v>
      </c>
      <c r="Z1056" s="454">
        <v>1</v>
      </c>
      <c r="AA1056" s="454">
        <v>1</v>
      </c>
      <c r="AB1056" s="689" t="s">
        <v>54</v>
      </c>
      <c r="AC1056" s="689" t="s">
        <v>54</v>
      </c>
      <c r="AD1056" s="689" t="s">
        <v>54</v>
      </c>
      <c r="AE1056" s="689" t="s">
        <v>54</v>
      </c>
      <c r="AF1056" s="689" t="s">
        <v>54</v>
      </c>
      <c r="AG1056" s="689">
        <v>1</v>
      </c>
      <c r="AH1056" s="718">
        <v>18.8</v>
      </c>
      <c r="AI1056" s="718">
        <v>19.18</v>
      </c>
      <c r="AJ1056" s="718" t="s">
        <v>54</v>
      </c>
      <c r="AK1056" s="719">
        <v>18.990000000000002</v>
      </c>
      <c r="AL1056" s="716">
        <v>844.00000000000011</v>
      </c>
      <c r="AM1056" s="716">
        <v>5.6173526140155756</v>
      </c>
      <c r="AN1056" s="454">
        <v>5</v>
      </c>
      <c r="AO1056" s="542"/>
    </row>
    <row r="1057" spans="1:325" s="614" customFormat="1" ht="15.6" customHeight="1" thickBot="1" x14ac:dyDescent="0.3">
      <c r="A1057" s="537"/>
      <c r="B1057" s="495"/>
      <c r="C1057" s="495" t="s">
        <v>593</v>
      </c>
      <c r="D1057" s="474" t="s">
        <v>362</v>
      </c>
      <c r="E1057" s="720" t="s">
        <v>377</v>
      </c>
      <c r="F1057" s="806">
        <v>80.666666666666671</v>
      </c>
      <c r="G1057" s="807">
        <v>229.58583333333334</v>
      </c>
      <c r="H1057" s="807">
        <v>99.539166666666674</v>
      </c>
      <c r="I1057" s="720" t="s">
        <v>124</v>
      </c>
      <c r="J1057" s="808">
        <v>7.25</v>
      </c>
      <c r="K1057" s="808">
        <v>0.33500000000000002</v>
      </c>
      <c r="L1057" s="808">
        <v>0.36636363636363639</v>
      </c>
      <c r="M1057" s="808">
        <v>0.35124999999999995</v>
      </c>
      <c r="N1057" s="808">
        <v>15.317500000000001</v>
      </c>
      <c r="O1057" s="808">
        <v>4.6225000000000014</v>
      </c>
      <c r="P1057" s="808">
        <v>0.90666666666666673</v>
      </c>
      <c r="Q1057" s="720" t="s">
        <v>123</v>
      </c>
      <c r="R1057" s="808">
        <v>14.110833333333334</v>
      </c>
      <c r="S1057" s="809">
        <v>29.46083333333333</v>
      </c>
      <c r="T1057" s="720" t="s">
        <v>246</v>
      </c>
      <c r="U1057" s="720" t="s">
        <v>589</v>
      </c>
      <c r="V1057" s="807">
        <v>359.70090909090908</v>
      </c>
      <c r="W1057" s="808">
        <v>69.760909090909095</v>
      </c>
      <c r="X1057" s="721">
        <v>5</v>
      </c>
      <c r="Y1057" s="721">
        <v>3</v>
      </c>
      <c r="Z1057" s="721">
        <v>5</v>
      </c>
      <c r="AA1057" s="721">
        <v>1</v>
      </c>
      <c r="AB1057" s="691" t="s">
        <v>54</v>
      </c>
      <c r="AC1057" s="691" t="s">
        <v>54</v>
      </c>
      <c r="AD1057" s="691" t="s">
        <v>54</v>
      </c>
      <c r="AE1057" s="691" t="s">
        <v>54</v>
      </c>
      <c r="AF1057" s="691" t="s">
        <v>54</v>
      </c>
      <c r="AG1057" s="691">
        <v>3</v>
      </c>
      <c r="AH1057" s="722">
        <v>18.02416666666667</v>
      </c>
      <c r="AI1057" s="722">
        <v>18.557760416666667</v>
      </c>
      <c r="AJ1057" s="722" t="s">
        <v>54</v>
      </c>
      <c r="AK1057" s="722">
        <v>18.29096354166667</v>
      </c>
      <c r="AL1057" s="723">
        <v>812.93171296296316</v>
      </c>
      <c r="AM1057" s="723">
        <v>3.6625700863543811</v>
      </c>
      <c r="AN1057" s="720">
        <v>6</v>
      </c>
      <c r="AO1057" s="542"/>
      <c r="AP1057" s="765"/>
      <c r="AQ1057" s="765"/>
      <c r="AR1057" s="765"/>
      <c r="AS1057" s="765"/>
      <c r="AT1057" s="765"/>
      <c r="AU1057" s="765"/>
      <c r="AV1057" s="765"/>
      <c r="AW1057" s="765"/>
      <c r="AX1057" s="765"/>
      <c r="AY1057" s="765"/>
      <c r="AZ1057" s="765"/>
      <c r="BA1057" s="765"/>
      <c r="BB1057" s="765"/>
      <c r="BC1057" s="765"/>
      <c r="BD1057" s="765"/>
      <c r="BE1057" s="765"/>
      <c r="BF1057" s="765"/>
      <c r="BG1057" s="765"/>
      <c r="BH1057" s="765"/>
      <c r="BI1057" s="765"/>
      <c r="BJ1057" s="765"/>
      <c r="BK1057" s="765"/>
      <c r="BL1057" s="765"/>
      <c r="BM1057" s="765"/>
      <c r="BN1057" s="765"/>
      <c r="BO1057" s="765"/>
      <c r="BP1057" s="765"/>
      <c r="BQ1057" s="765"/>
      <c r="BR1057" s="765"/>
      <c r="BS1057" s="765"/>
      <c r="BT1057" s="765"/>
      <c r="BU1057" s="765"/>
      <c r="BV1057" s="765"/>
      <c r="BW1057" s="765"/>
      <c r="BX1057" s="765"/>
      <c r="BY1057" s="765"/>
      <c r="BZ1057" s="765"/>
      <c r="CA1057" s="765"/>
      <c r="CB1057" s="765"/>
      <c r="CC1057" s="765"/>
      <c r="CD1057" s="765"/>
      <c r="CE1057" s="765"/>
      <c r="CF1057" s="765"/>
      <c r="CG1057" s="765"/>
      <c r="CH1057" s="765"/>
      <c r="CI1057" s="765"/>
      <c r="CJ1057" s="765"/>
      <c r="CK1057" s="765"/>
      <c r="CL1057" s="765"/>
      <c r="CM1057" s="765"/>
      <c r="CN1057" s="765"/>
      <c r="CO1057" s="765"/>
      <c r="CP1057" s="765"/>
      <c r="CQ1057" s="765"/>
      <c r="CR1057" s="765"/>
      <c r="CS1057" s="765"/>
      <c r="CT1057" s="765"/>
      <c r="CU1057" s="765"/>
      <c r="CV1057" s="765"/>
      <c r="CW1057" s="765"/>
      <c r="CX1057" s="765"/>
      <c r="CY1057" s="765"/>
      <c r="CZ1057" s="765"/>
      <c r="DA1057" s="765"/>
      <c r="DB1057" s="765"/>
      <c r="DC1057" s="765"/>
      <c r="DD1057" s="765"/>
      <c r="DE1057" s="765"/>
      <c r="DF1057" s="765"/>
      <c r="DG1057" s="765"/>
      <c r="DH1057" s="765"/>
      <c r="DI1057" s="765"/>
      <c r="DJ1057" s="765"/>
      <c r="DK1057" s="765"/>
      <c r="DL1057" s="765"/>
      <c r="DM1057" s="765"/>
      <c r="DN1057" s="765"/>
      <c r="DO1057" s="765"/>
      <c r="DP1057" s="765"/>
      <c r="DQ1057" s="765"/>
      <c r="DR1057" s="765"/>
      <c r="DS1057" s="765"/>
      <c r="DT1057" s="765"/>
      <c r="DU1057" s="765"/>
      <c r="DV1057" s="765"/>
      <c r="DW1057" s="765"/>
      <c r="DX1057" s="765"/>
      <c r="DY1057" s="765"/>
      <c r="DZ1057" s="765"/>
      <c r="EA1057" s="765"/>
      <c r="EB1057" s="765"/>
      <c r="EC1057" s="765"/>
      <c r="ED1057" s="765"/>
      <c r="EE1057" s="765"/>
      <c r="EF1057" s="765"/>
      <c r="EG1057" s="765"/>
      <c r="EH1057" s="765"/>
      <c r="EI1057" s="765"/>
      <c r="EJ1057" s="765"/>
      <c r="EK1057" s="765"/>
      <c r="EL1057" s="765"/>
      <c r="EM1057" s="765"/>
      <c r="EN1057" s="765"/>
      <c r="EO1057" s="765"/>
      <c r="EP1057" s="765"/>
      <c r="EQ1057" s="765"/>
      <c r="ER1057" s="765"/>
      <c r="ES1057" s="765"/>
      <c r="ET1057" s="765"/>
      <c r="EU1057" s="765"/>
      <c r="EV1057" s="765"/>
      <c r="EW1057" s="765"/>
      <c r="EX1057" s="765"/>
      <c r="EY1057" s="765"/>
      <c r="EZ1057" s="765"/>
      <c r="FA1057" s="765"/>
      <c r="FB1057" s="765"/>
      <c r="FC1057" s="765"/>
      <c r="FD1057" s="765"/>
      <c r="FE1057" s="765"/>
      <c r="FF1057" s="765"/>
      <c r="FG1057" s="765"/>
      <c r="FH1057" s="765"/>
      <c r="FI1057" s="765"/>
      <c r="FJ1057" s="765"/>
      <c r="FK1057" s="765"/>
      <c r="FL1057" s="765"/>
      <c r="FM1057" s="765"/>
      <c r="FN1057" s="765"/>
      <c r="FO1057" s="765"/>
      <c r="FP1057" s="765"/>
      <c r="FQ1057" s="765"/>
      <c r="FR1057" s="765"/>
      <c r="FS1057" s="765"/>
      <c r="FT1057" s="765"/>
      <c r="FU1057" s="765"/>
      <c r="FV1057" s="765"/>
      <c r="FW1057" s="765"/>
      <c r="FX1057" s="765"/>
      <c r="FY1057" s="765"/>
      <c r="FZ1057" s="765"/>
      <c r="GA1057" s="765"/>
      <c r="GB1057" s="765"/>
      <c r="GC1057" s="765"/>
      <c r="GD1057" s="765"/>
      <c r="GE1057" s="765"/>
      <c r="GF1057" s="765"/>
      <c r="GG1057" s="765"/>
      <c r="GH1057" s="765"/>
      <c r="GI1057" s="765"/>
      <c r="GJ1057" s="765"/>
      <c r="GK1057" s="765"/>
      <c r="GL1057" s="765"/>
      <c r="GM1057" s="765"/>
      <c r="GN1057" s="765"/>
      <c r="GO1057" s="765"/>
      <c r="GP1057" s="765"/>
      <c r="GQ1057" s="765"/>
      <c r="GR1057" s="765"/>
      <c r="GS1057" s="765"/>
      <c r="GT1057" s="765"/>
      <c r="GU1057" s="765"/>
      <c r="GV1057" s="765"/>
      <c r="GW1057" s="765"/>
      <c r="GX1057" s="765"/>
      <c r="GY1057" s="765"/>
      <c r="GZ1057" s="765"/>
      <c r="HA1057" s="765"/>
      <c r="HB1057" s="765"/>
      <c r="HC1057" s="765"/>
      <c r="HD1057" s="765"/>
      <c r="HE1057" s="765"/>
      <c r="HF1057" s="765"/>
      <c r="HG1057" s="765"/>
      <c r="HH1057" s="765"/>
      <c r="HI1057" s="765"/>
      <c r="HJ1057" s="765"/>
      <c r="HK1057" s="765"/>
      <c r="HL1057" s="765"/>
      <c r="HM1057" s="765"/>
      <c r="HN1057" s="765"/>
      <c r="HO1057" s="765"/>
      <c r="HP1057" s="765"/>
      <c r="HQ1057" s="765"/>
      <c r="HR1057" s="765"/>
      <c r="HS1057" s="765"/>
      <c r="HT1057" s="765"/>
      <c r="HU1057" s="765"/>
      <c r="HV1057" s="765"/>
      <c r="HW1057" s="765"/>
      <c r="HX1057" s="765"/>
      <c r="HY1057" s="765"/>
      <c r="HZ1057" s="765"/>
      <c r="IA1057" s="765"/>
      <c r="IB1057" s="765"/>
      <c r="IC1057" s="765"/>
      <c r="ID1057" s="765"/>
      <c r="IE1057" s="765"/>
      <c r="IF1057" s="765"/>
      <c r="IG1057" s="765"/>
      <c r="IH1057" s="765"/>
      <c r="II1057" s="765"/>
      <c r="IJ1057" s="765"/>
      <c r="IK1057" s="765"/>
      <c r="IL1057" s="765"/>
      <c r="IM1057" s="765"/>
      <c r="IN1057" s="765"/>
      <c r="IO1057" s="765"/>
      <c r="IP1057" s="765"/>
      <c r="IQ1057" s="765"/>
      <c r="IR1057" s="765"/>
      <c r="IS1057" s="765"/>
      <c r="IT1057" s="765"/>
      <c r="IU1057" s="765"/>
      <c r="IV1057" s="765"/>
      <c r="IW1057" s="765"/>
      <c r="IX1057" s="765"/>
      <c r="IY1057" s="765"/>
      <c r="IZ1057" s="765"/>
      <c r="JA1057" s="765"/>
      <c r="JB1057" s="765"/>
      <c r="JC1057" s="765"/>
      <c r="JD1057" s="765"/>
      <c r="JE1057" s="765"/>
      <c r="JF1057" s="765"/>
      <c r="JG1057" s="765"/>
      <c r="JH1057" s="765"/>
      <c r="JI1057" s="765"/>
      <c r="JJ1057" s="765"/>
      <c r="JK1057" s="765"/>
      <c r="JL1057" s="765"/>
      <c r="JM1057" s="765"/>
      <c r="JN1057" s="765"/>
      <c r="JO1057" s="765"/>
      <c r="JP1057" s="765"/>
      <c r="JQ1057" s="765"/>
      <c r="JR1057" s="765"/>
      <c r="JS1057" s="765"/>
      <c r="JT1057" s="765"/>
      <c r="JU1057" s="765"/>
      <c r="JV1057" s="765"/>
      <c r="JW1057" s="765"/>
      <c r="JX1057" s="765"/>
      <c r="JY1057" s="765"/>
      <c r="JZ1057" s="765"/>
      <c r="KA1057" s="765"/>
      <c r="KB1057" s="765"/>
      <c r="KC1057" s="765"/>
      <c r="KD1057" s="765"/>
      <c r="KE1057" s="765"/>
      <c r="KF1057" s="765"/>
      <c r="KG1057" s="765"/>
      <c r="KH1057" s="765"/>
      <c r="KI1057" s="765"/>
      <c r="KJ1057" s="765"/>
      <c r="KK1057" s="765"/>
      <c r="KL1057" s="765"/>
      <c r="KM1057" s="765"/>
      <c r="KN1057" s="765"/>
      <c r="KO1057" s="765"/>
      <c r="KP1057" s="765"/>
      <c r="KQ1057" s="765"/>
      <c r="KR1057" s="765"/>
      <c r="KS1057" s="765"/>
      <c r="KT1057" s="765"/>
      <c r="KU1057" s="765"/>
      <c r="KV1057" s="765"/>
      <c r="KW1057" s="765"/>
      <c r="KX1057" s="765"/>
      <c r="KY1057" s="765"/>
      <c r="KZ1057" s="765"/>
      <c r="LA1057" s="765"/>
      <c r="LB1057" s="765"/>
      <c r="LC1057" s="765"/>
      <c r="LD1057" s="765"/>
      <c r="LE1057" s="765"/>
      <c r="LF1057" s="765"/>
      <c r="LG1057" s="765"/>
      <c r="LH1057" s="765"/>
      <c r="LI1057" s="765"/>
      <c r="LJ1057" s="765"/>
      <c r="LK1057" s="765"/>
      <c r="LL1057" s="765"/>
      <c r="LM1057" s="765"/>
    </row>
    <row r="1058" spans="1:325" x14ac:dyDescent="0.25">
      <c r="A1058" s="537"/>
      <c r="B1058" s="495"/>
      <c r="C1058" s="495" t="s">
        <v>593</v>
      </c>
      <c r="D1058" s="472" t="s">
        <v>379</v>
      </c>
      <c r="E1058" s="455" t="s">
        <v>496</v>
      </c>
      <c r="F1058" s="712">
        <v>66</v>
      </c>
      <c r="G1058" s="712">
        <v>213</v>
      </c>
      <c r="H1058" s="712">
        <v>116</v>
      </c>
      <c r="I1058" s="455" t="s">
        <v>127</v>
      </c>
      <c r="J1058" s="711">
        <v>0</v>
      </c>
      <c r="K1058" s="711">
        <v>0</v>
      </c>
      <c r="L1058" s="711">
        <v>0</v>
      </c>
      <c r="M1058" s="711">
        <v>0</v>
      </c>
      <c r="N1058" s="710">
        <v>16.3</v>
      </c>
      <c r="O1058" s="710">
        <v>4.92</v>
      </c>
      <c r="P1058" s="710">
        <v>0</v>
      </c>
      <c r="Q1058" s="455" t="s">
        <v>119</v>
      </c>
      <c r="R1058" s="711">
        <v>14</v>
      </c>
      <c r="S1058" s="712">
        <v>33</v>
      </c>
      <c r="T1058" s="455" t="s">
        <v>249</v>
      </c>
      <c r="U1058" s="455" t="s">
        <v>403</v>
      </c>
      <c r="V1058" s="712">
        <v>358.6</v>
      </c>
      <c r="W1058" s="711">
        <v>66.89</v>
      </c>
      <c r="X1058" s="455">
        <v>1</v>
      </c>
      <c r="Y1058" s="455">
        <v>1</v>
      </c>
      <c r="Z1058" s="455">
        <v>1</v>
      </c>
      <c r="AA1058" s="455">
        <v>1</v>
      </c>
      <c r="AB1058" s="683" t="s">
        <v>54</v>
      </c>
      <c r="AC1058" s="683" t="s">
        <v>54</v>
      </c>
      <c r="AD1058" s="683" t="s">
        <v>54</v>
      </c>
      <c r="AE1058" s="683" t="s">
        <v>54</v>
      </c>
      <c r="AF1058" s="683" t="s">
        <v>54</v>
      </c>
      <c r="AG1058" s="683">
        <v>1</v>
      </c>
      <c r="AH1058" s="713">
        <v>22.21</v>
      </c>
      <c r="AI1058" s="713">
        <v>22.03</v>
      </c>
      <c r="AJ1058" s="713" t="s">
        <v>54</v>
      </c>
      <c r="AK1058" s="714">
        <v>22.12</v>
      </c>
      <c r="AL1058" s="711">
        <v>983.1111111111112</v>
      </c>
      <c r="AM1058" s="711">
        <v>19.826652221018428</v>
      </c>
      <c r="AN1058" s="455">
        <v>4</v>
      </c>
      <c r="AO1058" s="542"/>
    </row>
    <row r="1059" spans="1:325" x14ac:dyDescent="0.25">
      <c r="A1059" s="537"/>
      <c r="B1059" s="495"/>
      <c r="C1059" s="495" t="s">
        <v>593</v>
      </c>
      <c r="D1059" s="473" t="s">
        <v>379</v>
      </c>
      <c r="E1059" s="546" t="s">
        <v>574</v>
      </c>
      <c r="F1059" s="577">
        <v>85</v>
      </c>
      <c r="G1059" s="577">
        <v>233.3</v>
      </c>
      <c r="H1059" s="577">
        <v>118.5</v>
      </c>
      <c r="I1059" s="546" t="s">
        <v>127</v>
      </c>
      <c r="J1059" s="576">
        <v>4.4000000000000004</v>
      </c>
      <c r="K1059" s="576">
        <v>0</v>
      </c>
      <c r="L1059" s="576">
        <v>0</v>
      </c>
      <c r="M1059" s="576">
        <v>0</v>
      </c>
      <c r="N1059" s="575">
        <v>16.3</v>
      </c>
      <c r="O1059" s="575">
        <v>4.8</v>
      </c>
      <c r="P1059" s="575">
        <v>1.3</v>
      </c>
      <c r="Q1059" s="546" t="s">
        <v>126</v>
      </c>
      <c r="R1059" s="576">
        <v>14.6</v>
      </c>
      <c r="S1059" s="577">
        <v>31.5</v>
      </c>
      <c r="T1059" s="546" t="s">
        <v>249</v>
      </c>
      <c r="U1059" s="576" t="s">
        <v>594</v>
      </c>
      <c r="V1059" s="577">
        <v>360.6</v>
      </c>
      <c r="W1059" s="576">
        <v>64.7</v>
      </c>
      <c r="X1059" s="546">
        <v>1</v>
      </c>
      <c r="Y1059" s="546">
        <v>1</v>
      </c>
      <c r="Z1059" s="546">
        <v>1</v>
      </c>
      <c r="AA1059" s="546">
        <v>1</v>
      </c>
      <c r="AB1059" s="471" t="s">
        <v>54</v>
      </c>
      <c r="AC1059" s="471" t="s">
        <v>54</v>
      </c>
      <c r="AD1059" s="471" t="s">
        <v>54</v>
      </c>
      <c r="AE1059" s="471" t="s">
        <v>54</v>
      </c>
      <c r="AF1059" s="471" t="s">
        <v>54</v>
      </c>
      <c r="AG1059" s="471">
        <v>3</v>
      </c>
      <c r="AH1059" s="578">
        <v>21.4</v>
      </c>
      <c r="AI1059" s="578">
        <v>21.45</v>
      </c>
      <c r="AJ1059" s="578" t="s">
        <v>54</v>
      </c>
      <c r="AK1059" s="579">
        <v>21.424999999999997</v>
      </c>
      <c r="AL1059" s="576">
        <v>952.22222222222217</v>
      </c>
      <c r="AM1059" s="576">
        <v>5.2825552825552755</v>
      </c>
      <c r="AN1059" s="546">
        <v>6</v>
      </c>
      <c r="AO1059" s="542"/>
    </row>
    <row r="1060" spans="1:325" x14ac:dyDescent="0.25">
      <c r="A1060" s="537"/>
      <c r="B1060" s="495"/>
      <c r="C1060" s="495" t="s">
        <v>593</v>
      </c>
      <c r="D1060" s="473" t="s">
        <v>379</v>
      </c>
      <c r="E1060" s="546" t="s">
        <v>394</v>
      </c>
      <c r="F1060" s="577">
        <v>87</v>
      </c>
      <c r="G1060" s="577">
        <v>212.2</v>
      </c>
      <c r="H1060" s="577">
        <v>102.5</v>
      </c>
      <c r="I1060" s="546" t="s">
        <v>127</v>
      </c>
      <c r="J1060" s="576">
        <v>4.3</v>
      </c>
      <c r="K1060" s="576">
        <v>0</v>
      </c>
      <c r="L1060" s="576">
        <v>0</v>
      </c>
      <c r="M1060" s="576">
        <v>0</v>
      </c>
      <c r="N1060" s="575">
        <v>15.8</v>
      </c>
      <c r="O1060" s="575">
        <v>5.25</v>
      </c>
      <c r="P1060" s="575">
        <v>1.1000000000000001</v>
      </c>
      <c r="Q1060" s="546" t="s">
        <v>126</v>
      </c>
      <c r="R1060" s="576">
        <v>14.1</v>
      </c>
      <c r="S1060" s="577">
        <v>32.5</v>
      </c>
      <c r="T1060" s="546" t="s">
        <v>249</v>
      </c>
      <c r="U1060" s="546" t="s">
        <v>403</v>
      </c>
      <c r="V1060" s="577">
        <v>402.2</v>
      </c>
      <c r="W1060" s="576">
        <v>66.78</v>
      </c>
      <c r="X1060" s="546">
        <v>1</v>
      </c>
      <c r="Y1060" s="546">
        <v>1</v>
      </c>
      <c r="Z1060" s="546">
        <v>1</v>
      </c>
      <c r="AA1060" s="546">
        <v>1</v>
      </c>
      <c r="AB1060" s="471" t="s">
        <v>54</v>
      </c>
      <c r="AC1060" s="471" t="s">
        <v>54</v>
      </c>
      <c r="AD1060" s="471" t="s">
        <v>54</v>
      </c>
      <c r="AE1060" s="471" t="s">
        <v>54</v>
      </c>
      <c r="AF1060" s="471" t="s">
        <v>54</v>
      </c>
      <c r="AG1060" s="471">
        <v>1</v>
      </c>
      <c r="AH1060" s="578">
        <v>15.225868725868727</v>
      </c>
      <c r="AI1060" s="578">
        <v>15.938223938223938</v>
      </c>
      <c r="AJ1060" s="578" t="s">
        <v>54</v>
      </c>
      <c r="AK1060" s="579">
        <v>15.582046332046332</v>
      </c>
      <c r="AL1060" s="576">
        <v>692.53539253539248</v>
      </c>
      <c r="AM1060" s="576">
        <v>7.5339728217425765</v>
      </c>
      <c r="AN1060" s="546">
        <v>4</v>
      </c>
      <c r="AO1060" s="542"/>
    </row>
    <row r="1061" spans="1:325" x14ac:dyDescent="0.25">
      <c r="A1061" s="537"/>
      <c r="B1061" s="495"/>
      <c r="C1061" s="495" t="s">
        <v>593</v>
      </c>
      <c r="D1061" s="473" t="s">
        <v>379</v>
      </c>
      <c r="E1061" s="546" t="s">
        <v>463</v>
      </c>
      <c r="F1061" s="577">
        <v>70</v>
      </c>
      <c r="G1061" s="577">
        <v>226.8</v>
      </c>
      <c r="H1061" s="577">
        <v>102.5</v>
      </c>
      <c r="I1061" s="546" t="s">
        <v>120</v>
      </c>
      <c r="J1061" s="576">
        <v>5.9</v>
      </c>
      <c r="K1061" s="576">
        <v>0</v>
      </c>
      <c r="L1061" s="576">
        <v>0</v>
      </c>
      <c r="M1061" s="576">
        <v>0</v>
      </c>
      <c r="N1061" s="575">
        <v>16.2</v>
      </c>
      <c r="O1061" s="575">
        <v>5</v>
      </c>
      <c r="P1061" s="575">
        <v>0</v>
      </c>
      <c r="Q1061" s="546" t="s">
        <v>119</v>
      </c>
      <c r="R1061" s="576">
        <v>15.3</v>
      </c>
      <c r="S1061" s="577">
        <v>30.8</v>
      </c>
      <c r="T1061" s="546" t="s">
        <v>249</v>
      </c>
      <c r="U1061" s="546" t="s">
        <v>54</v>
      </c>
      <c r="V1061" s="577">
        <v>298</v>
      </c>
      <c r="W1061" s="576">
        <v>61.7</v>
      </c>
      <c r="X1061" s="546">
        <v>1</v>
      </c>
      <c r="Y1061" s="546">
        <v>3</v>
      </c>
      <c r="Z1061" s="546">
        <v>1</v>
      </c>
      <c r="AA1061" s="546">
        <v>1</v>
      </c>
      <c r="AB1061" s="471" t="s">
        <v>54</v>
      </c>
      <c r="AC1061" s="471" t="s">
        <v>54</v>
      </c>
      <c r="AD1061" s="471" t="s">
        <v>54</v>
      </c>
      <c r="AE1061" s="471" t="s">
        <v>54</v>
      </c>
      <c r="AF1061" s="471" t="s">
        <v>54</v>
      </c>
      <c r="AG1061" s="471">
        <v>2</v>
      </c>
      <c r="AH1061" s="578">
        <v>19.149999999999999</v>
      </c>
      <c r="AI1061" s="578">
        <v>18.64</v>
      </c>
      <c r="AJ1061" s="578" t="s">
        <v>54</v>
      </c>
      <c r="AK1061" s="579">
        <v>18.895</v>
      </c>
      <c r="AL1061" s="576">
        <v>839.77777777777783</v>
      </c>
      <c r="AM1061" s="576">
        <v>6.7815767165866108</v>
      </c>
      <c r="AN1061" s="546">
        <v>5</v>
      </c>
      <c r="AO1061" s="542"/>
    </row>
    <row r="1062" spans="1:325" x14ac:dyDescent="0.25">
      <c r="A1062" s="537"/>
      <c r="B1062" s="495"/>
      <c r="C1062" s="495" t="s">
        <v>593</v>
      </c>
      <c r="D1062" s="473" t="s">
        <v>379</v>
      </c>
      <c r="E1062" s="546" t="s">
        <v>434</v>
      </c>
      <c r="F1062" s="577">
        <v>90</v>
      </c>
      <c r="G1062" s="577">
        <v>215.67</v>
      </c>
      <c r="H1062" s="577">
        <v>105.33</v>
      </c>
      <c r="I1062" s="546" t="s">
        <v>127</v>
      </c>
      <c r="J1062" s="576">
        <v>7.83</v>
      </c>
      <c r="K1062" s="576">
        <v>2.73</v>
      </c>
      <c r="L1062" s="576">
        <v>4.6100000000000003</v>
      </c>
      <c r="M1062" s="576">
        <v>0</v>
      </c>
      <c r="N1062" s="575">
        <v>16.25</v>
      </c>
      <c r="O1062" s="576">
        <v>4.8499999999999996</v>
      </c>
      <c r="P1062" s="575">
        <v>0.67</v>
      </c>
      <c r="Q1062" s="546" t="s">
        <v>364</v>
      </c>
      <c r="R1062" s="576">
        <v>14.07</v>
      </c>
      <c r="S1062" s="577">
        <v>33.799999999999997</v>
      </c>
      <c r="T1062" s="546" t="s">
        <v>249</v>
      </c>
      <c r="U1062" s="546" t="s">
        <v>403</v>
      </c>
      <c r="V1062" s="577">
        <v>355.67</v>
      </c>
      <c r="W1062" s="576">
        <v>68.69</v>
      </c>
      <c r="X1062" s="546">
        <v>1</v>
      </c>
      <c r="Y1062" s="546">
        <v>1</v>
      </c>
      <c r="Z1062" s="546">
        <v>1</v>
      </c>
      <c r="AA1062" s="546">
        <v>1</v>
      </c>
      <c r="AB1062" s="471" t="s">
        <v>54</v>
      </c>
      <c r="AC1062" s="471" t="s">
        <v>54</v>
      </c>
      <c r="AD1062" s="471" t="s">
        <v>54</v>
      </c>
      <c r="AE1062" s="471" t="s">
        <v>54</v>
      </c>
      <c r="AF1062" s="471" t="s">
        <v>54</v>
      </c>
      <c r="AG1062" s="471">
        <v>1</v>
      </c>
      <c r="AH1062" s="578">
        <v>18.421875</v>
      </c>
      <c r="AI1062" s="578">
        <v>17.306250000000002</v>
      </c>
      <c r="AJ1062" s="578" t="s">
        <v>54</v>
      </c>
      <c r="AK1062" s="579">
        <v>17.864062500000003</v>
      </c>
      <c r="AL1062" s="576">
        <v>793.95833333333348</v>
      </c>
      <c r="AM1062" s="576">
        <v>11.989421099030283</v>
      </c>
      <c r="AN1062" s="546">
        <v>5</v>
      </c>
      <c r="AO1062" s="542"/>
    </row>
    <row r="1063" spans="1:325" x14ac:dyDescent="0.25">
      <c r="A1063" s="537"/>
      <c r="B1063" s="495"/>
      <c r="C1063" s="495" t="s">
        <v>593</v>
      </c>
      <c r="D1063" s="473" t="s">
        <v>379</v>
      </c>
      <c r="E1063" s="546" t="s">
        <v>575</v>
      </c>
      <c r="F1063" s="577">
        <v>83</v>
      </c>
      <c r="G1063" s="577">
        <v>189</v>
      </c>
      <c r="H1063" s="577">
        <v>95</v>
      </c>
      <c r="I1063" s="546" t="s">
        <v>750</v>
      </c>
      <c r="J1063" s="576">
        <v>15</v>
      </c>
      <c r="K1063" s="576">
        <v>0</v>
      </c>
      <c r="L1063" s="576">
        <v>0</v>
      </c>
      <c r="M1063" s="576">
        <v>0</v>
      </c>
      <c r="N1063" s="575">
        <v>15</v>
      </c>
      <c r="O1063" s="576">
        <v>4.5</v>
      </c>
      <c r="P1063" s="575">
        <v>0.5</v>
      </c>
      <c r="Q1063" s="546" t="s">
        <v>398</v>
      </c>
      <c r="R1063" s="576">
        <v>14</v>
      </c>
      <c r="S1063" s="577">
        <v>30</v>
      </c>
      <c r="T1063" s="546" t="s">
        <v>249</v>
      </c>
      <c r="U1063" s="546" t="s">
        <v>591</v>
      </c>
      <c r="V1063" s="577">
        <v>359.5</v>
      </c>
      <c r="W1063" s="576">
        <v>73.3</v>
      </c>
      <c r="X1063" s="546">
        <v>1</v>
      </c>
      <c r="Y1063" s="546">
        <v>1</v>
      </c>
      <c r="Z1063" s="546">
        <v>1</v>
      </c>
      <c r="AA1063" s="546">
        <v>1</v>
      </c>
      <c r="AB1063" s="471" t="s">
        <v>54</v>
      </c>
      <c r="AC1063" s="471" t="s">
        <v>54</v>
      </c>
      <c r="AD1063" s="471" t="s">
        <v>54</v>
      </c>
      <c r="AE1063" s="471" t="s">
        <v>54</v>
      </c>
      <c r="AF1063" s="471" t="s">
        <v>54</v>
      </c>
      <c r="AG1063" s="471">
        <v>2</v>
      </c>
      <c r="AH1063" s="578">
        <v>13.1</v>
      </c>
      <c r="AI1063" s="578">
        <v>13.8</v>
      </c>
      <c r="AJ1063" s="578" t="s">
        <v>54</v>
      </c>
      <c r="AK1063" s="579">
        <v>13.45</v>
      </c>
      <c r="AL1063" s="576">
        <v>597.77777777777771</v>
      </c>
      <c r="AM1063" s="576">
        <v>-0.73800738007382161</v>
      </c>
      <c r="AN1063" s="546">
        <v>9</v>
      </c>
      <c r="AO1063" s="542"/>
    </row>
    <row r="1064" spans="1:325" x14ac:dyDescent="0.25">
      <c r="A1064" s="537"/>
      <c r="B1064" s="495"/>
      <c r="C1064" s="495" t="s">
        <v>593</v>
      </c>
      <c r="D1064" s="473" t="s">
        <v>379</v>
      </c>
      <c r="E1064" s="546" t="s">
        <v>451</v>
      </c>
      <c r="F1064" s="577">
        <v>74</v>
      </c>
      <c r="G1064" s="577">
        <v>208</v>
      </c>
      <c r="H1064" s="577">
        <v>103</v>
      </c>
      <c r="I1064" s="546" t="s">
        <v>127</v>
      </c>
      <c r="J1064" s="576">
        <v>0</v>
      </c>
      <c r="K1064" s="576">
        <v>0</v>
      </c>
      <c r="L1064" s="576">
        <v>0</v>
      </c>
      <c r="M1064" s="576">
        <v>0</v>
      </c>
      <c r="N1064" s="575">
        <v>16.5</v>
      </c>
      <c r="O1064" s="576">
        <v>5.2</v>
      </c>
      <c r="P1064" s="575">
        <v>0.5</v>
      </c>
      <c r="Q1064" s="546" t="s">
        <v>126</v>
      </c>
      <c r="R1064" s="576">
        <v>16.7</v>
      </c>
      <c r="S1064" s="577">
        <v>28.7</v>
      </c>
      <c r="T1064" s="546" t="s">
        <v>249</v>
      </c>
      <c r="U1064" s="546" t="s">
        <v>403</v>
      </c>
      <c r="V1064" s="577">
        <v>345</v>
      </c>
      <c r="W1064" s="576">
        <v>69.8</v>
      </c>
      <c r="X1064" s="546">
        <v>3</v>
      </c>
      <c r="Y1064" s="546">
        <v>5</v>
      </c>
      <c r="Z1064" s="546">
        <v>3</v>
      </c>
      <c r="AA1064" s="546">
        <v>1</v>
      </c>
      <c r="AB1064" s="471" t="s">
        <v>54</v>
      </c>
      <c r="AC1064" s="471" t="s">
        <v>54</v>
      </c>
      <c r="AD1064" s="471" t="s">
        <v>54</v>
      </c>
      <c r="AE1064" s="471" t="s">
        <v>54</v>
      </c>
      <c r="AF1064" s="471" t="s">
        <v>54</v>
      </c>
      <c r="AG1064" s="471">
        <v>3</v>
      </c>
      <c r="AH1064" s="578">
        <v>19.252500000000001</v>
      </c>
      <c r="AI1064" s="578">
        <v>20.497499999999999</v>
      </c>
      <c r="AJ1064" s="578" t="s">
        <v>54</v>
      </c>
      <c r="AK1064" s="579">
        <v>19.875</v>
      </c>
      <c r="AL1064" s="576">
        <v>883.33333333333337</v>
      </c>
      <c r="AM1064" s="576">
        <v>2.2573798958132301</v>
      </c>
      <c r="AN1064" s="546">
        <v>5</v>
      </c>
      <c r="AO1064" s="542"/>
    </row>
    <row r="1065" spans="1:325" x14ac:dyDescent="0.25">
      <c r="A1065" s="537"/>
      <c r="B1065" s="495"/>
      <c r="C1065" s="495" t="s">
        <v>593</v>
      </c>
      <c r="D1065" s="473" t="s">
        <v>379</v>
      </c>
      <c r="E1065" s="546" t="s">
        <v>380</v>
      </c>
      <c r="F1065" s="577">
        <v>84</v>
      </c>
      <c r="G1065" s="577">
        <v>252</v>
      </c>
      <c r="H1065" s="577">
        <v>109.6</v>
      </c>
      <c r="I1065" s="546" t="s">
        <v>127</v>
      </c>
      <c r="J1065" s="576">
        <v>3.4</v>
      </c>
      <c r="K1065" s="576">
        <v>0</v>
      </c>
      <c r="L1065" s="576">
        <v>0</v>
      </c>
      <c r="M1065" s="576">
        <v>0</v>
      </c>
      <c r="N1065" s="575">
        <v>16.399999999999999</v>
      </c>
      <c r="O1065" s="576">
        <v>4.7</v>
      </c>
      <c r="P1065" s="575">
        <v>0.5</v>
      </c>
      <c r="Q1065" s="546" t="s">
        <v>119</v>
      </c>
      <c r="R1065" s="576">
        <v>12.8</v>
      </c>
      <c r="S1065" s="577">
        <v>32.799999999999997</v>
      </c>
      <c r="T1065" s="546" t="s">
        <v>249</v>
      </c>
      <c r="U1065" s="546" t="s">
        <v>411</v>
      </c>
      <c r="V1065" s="577">
        <v>381</v>
      </c>
      <c r="W1065" s="576">
        <v>70.400000000000006</v>
      </c>
      <c r="X1065" s="546">
        <v>1</v>
      </c>
      <c r="Y1065" s="546">
        <v>1</v>
      </c>
      <c r="Z1065" s="546">
        <v>3</v>
      </c>
      <c r="AA1065" s="546">
        <v>1</v>
      </c>
      <c r="AB1065" s="471" t="s">
        <v>54</v>
      </c>
      <c r="AC1065" s="471" t="s">
        <v>54</v>
      </c>
      <c r="AD1065" s="471" t="s">
        <v>54</v>
      </c>
      <c r="AE1065" s="471" t="s">
        <v>54</v>
      </c>
      <c r="AF1065" s="471" t="s">
        <v>54</v>
      </c>
      <c r="AG1065" s="471">
        <v>1</v>
      </c>
      <c r="AH1065" s="578">
        <v>18.29</v>
      </c>
      <c r="AI1065" s="578">
        <v>19.920000000000002</v>
      </c>
      <c r="AJ1065" s="578" t="s">
        <v>54</v>
      </c>
      <c r="AK1065" s="579">
        <v>19.105</v>
      </c>
      <c r="AL1065" s="576">
        <v>849.1111111111112</v>
      </c>
      <c r="AM1065" s="576">
        <v>2.4671493698042664</v>
      </c>
      <c r="AN1065" s="546">
        <v>6</v>
      </c>
      <c r="AO1065" s="542"/>
    </row>
    <row r="1066" spans="1:325" x14ac:dyDescent="0.25">
      <c r="A1066" s="537"/>
      <c r="B1066" s="495"/>
      <c r="C1066" s="495" t="s">
        <v>593</v>
      </c>
      <c r="D1066" s="473" t="s">
        <v>379</v>
      </c>
      <c r="E1066" s="546" t="s">
        <v>576</v>
      </c>
      <c r="F1066" s="577">
        <v>83</v>
      </c>
      <c r="G1066" s="577">
        <v>230.8</v>
      </c>
      <c r="H1066" s="577">
        <v>83.3</v>
      </c>
      <c r="I1066" s="546" t="s">
        <v>127</v>
      </c>
      <c r="J1066" s="576">
        <v>0</v>
      </c>
      <c r="K1066" s="576">
        <v>0</v>
      </c>
      <c r="L1066" s="576">
        <v>0</v>
      </c>
      <c r="M1066" s="576">
        <v>0</v>
      </c>
      <c r="N1066" s="575">
        <v>15.9</v>
      </c>
      <c r="O1066" s="575">
        <v>4.7</v>
      </c>
      <c r="P1066" s="575">
        <v>0.2</v>
      </c>
      <c r="Q1066" s="546" t="s">
        <v>126</v>
      </c>
      <c r="R1066" s="576">
        <v>14</v>
      </c>
      <c r="S1066" s="577">
        <v>30</v>
      </c>
      <c r="T1066" s="546" t="s">
        <v>249</v>
      </c>
      <c r="U1066" s="546" t="s">
        <v>403</v>
      </c>
      <c r="V1066" s="577">
        <v>306.2</v>
      </c>
      <c r="W1066" s="576">
        <v>65.62</v>
      </c>
      <c r="X1066" s="546">
        <v>1</v>
      </c>
      <c r="Y1066" s="546">
        <v>1</v>
      </c>
      <c r="Z1066" s="546">
        <v>1</v>
      </c>
      <c r="AA1066" s="546">
        <v>1</v>
      </c>
      <c r="AB1066" s="471" t="s">
        <v>54</v>
      </c>
      <c r="AC1066" s="471" t="s">
        <v>54</v>
      </c>
      <c r="AD1066" s="471" t="s">
        <v>54</v>
      </c>
      <c r="AE1066" s="471" t="s">
        <v>54</v>
      </c>
      <c r="AF1066" s="471" t="s">
        <v>54</v>
      </c>
      <c r="AG1066" s="471">
        <v>3</v>
      </c>
      <c r="AH1066" s="578">
        <v>20.5</v>
      </c>
      <c r="AI1066" s="578">
        <v>23.9</v>
      </c>
      <c r="AJ1066" s="578" t="s">
        <v>54</v>
      </c>
      <c r="AK1066" s="579">
        <v>22.2</v>
      </c>
      <c r="AL1066" s="576">
        <v>986.66666666666663</v>
      </c>
      <c r="AM1066" s="576">
        <v>7.1428571428571495</v>
      </c>
      <c r="AN1066" s="546">
        <v>5</v>
      </c>
      <c r="AO1066" s="542"/>
    </row>
    <row r="1067" spans="1:325" x14ac:dyDescent="0.25">
      <c r="A1067" s="537"/>
      <c r="B1067" s="495"/>
      <c r="C1067" s="495" t="s">
        <v>593</v>
      </c>
      <c r="D1067" s="473" t="s">
        <v>379</v>
      </c>
      <c r="E1067" s="546" t="s">
        <v>437</v>
      </c>
      <c r="F1067" s="577">
        <v>85</v>
      </c>
      <c r="G1067" s="577">
        <v>235.2</v>
      </c>
      <c r="H1067" s="577">
        <v>106.9</v>
      </c>
      <c r="I1067" s="546" t="s">
        <v>127</v>
      </c>
      <c r="J1067" s="576">
        <v>0</v>
      </c>
      <c r="K1067" s="576">
        <v>0</v>
      </c>
      <c r="L1067" s="576">
        <v>0</v>
      </c>
      <c r="M1067" s="576">
        <v>0</v>
      </c>
      <c r="N1067" s="575">
        <v>16.600000000000001</v>
      </c>
      <c r="O1067" s="575">
        <v>4.5999999999999996</v>
      </c>
      <c r="P1067" s="575">
        <v>0.8</v>
      </c>
      <c r="Q1067" s="546" t="s">
        <v>398</v>
      </c>
      <c r="R1067" s="576">
        <v>13.8</v>
      </c>
      <c r="S1067" s="577">
        <v>32.700000000000003</v>
      </c>
      <c r="T1067" s="546" t="s">
        <v>249</v>
      </c>
      <c r="U1067" s="546" t="s">
        <v>403</v>
      </c>
      <c r="V1067" s="577">
        <v>350</v>
      </c>
      <c r="W1067" s="576">
        <v>66.67</v>
      </c>
      <c r="X1067" s="546">
        <v>1</v>
      </c>
      <c r="Y1067" s="546">
        <v>1</v>
      </c>
      <c r="Z1067" s="546">
        <v>1</v>
      </c>
      <c r="AA1067" s="546">
        <v>1</v>
      </c>
      <c r="AB1067" s="471" t="s">
        <v>54</v>
      </c>
      <c r="AC1067" s="471" t="s">
        <v>54</v>
      </c>
      <c r="AD1067" s="471" t="s">
        <v>54</v>
      </c>
      <c r="AE1067" s="471" t="s">
        <v>54</v>
      </c>
      <c r="AF1067" s="471" t="s">
        <v>54</v>
      </c>
      <c r="AG1067" s="471">
        <v>2</v>
      </c>
      <c r="AH1067" s="578">
        <v>18.77</v>
      </c>
      <c r="AI1067" s="578">
        <v>17.984999999999999</v>
      </c>
      <c r="AJ1067" s="578" t="s">
        <v>54</v>
      </c>
      <c r="AK1067" s="579">
        <v>18.377499999999998</v>
      </c>
      <c r="AL1067" s="576">
        <v>816.77777777777771</v>
      </c>
      <c r="AM1067" s="576">
        <v>5.4057929452250946</v>
      </c>
      <c r="AN1067" s="546">
        <v>8</v>
      </c>
      <c r="AO1067" s="542"/>
    </row>
    <row r="1068" spans="1:325" x14ac:dyDescent="0.25">
      <c r="A1068" s="537"/>
      <c r="B1068" s="495"/>
      <c r="C1068" s="495" t="s">
        <v>593</v>
      </c>
      <c r="D1068" s="473" t="s">
        <v>379</v>
      </c>
      <c r="E1068" s="546" t="s">
        <v>578</v>
      </c>
      <c r="F1068" s="577">
        <v>86</v>
      </c>
      <c r="G1068" s="577">
        <v>212</v>
      </c>
      <c r="H1068" s="577">
        <v>85</v>
      </c>
      <c r="I1068" s="546" t="s">
        <v>120</v>
      </c>
      <c r="J1068" s="576">
        <v>1.6</v>
      </c>
      <c r="K1068" s="576">
        <v>0</v>
      </c>
      <c r="L1068" s="576">
        <v>0</v>
      </c>
      <c r="M1068" s="576">
        <v>0</v>
      </c>
      <c r="N1068" s="575">
        <v>16.3</v>
      </c>
      <c r="O1068" s="575">
        <v>4.42</v>
      </c>
      <c r="P1068" s="575">
        <v>1.9</v>
      </c>
      <c r="Q1068" s="546" t="s">
        <v>130</v>
      </c>
      <c r="R1068" s="576">
        <v>13.2</v>
      </c>
      <c r="S1068" s="577">
        <v>34.6</v>
      </c>
      <c r="T1068" s="546" t="s">
        <v>249</v>
      </c>
      <c r="U1068" s="546" t="s">
        <v>403</v>
      </c>
      <c r="V1068" s="577" t="s">
        <v>308</v>
      </c>
      <c r="W1068" s="576" t="s">
        <v>308</v>
      </c>
      <c r="X1068" s="546">
        <v>3</v>
      </c>
      <c r="Y1068" s="546">
        <v>1</v>
      </c>
      <c r="Z1068" s="546">
        <v>1</v>
      </c>
      <c r="AA1068" s="546">
        <v>1</v>
      </c>
      <c r="AB1068" s="471" t="s">
        <v>54</v>
      </c>
      <c r="AC1068" s="471" t="s">
        <v>54</v>
      </c>
      <c r="AD1068" s="471" t="s">
        <v>54</v>
      </c>
      <c r="AE1068" s="471" t="s">
        <v>54</v>
      </c>
      <c r="AF1068" s="471" t="s">
        <v>54</v>
      </c>
      <c r="AG1068" s="471">
        <v>1</v>
      </c>
      <c r="AH1068" s="578">
        <v>18.95</v>
      </c>
      <c r="AI1068" s="578">
        <v>22.25</v>
      </c>
      <c r="AJ1068" s="578" t="s">
        <v>54</v>
      </c>
      <c r="AK1068" s="579">
        <v>20.6</v>
      </c>
      <c r="AL1068" s="576">
        <v>915.55555555555566</v>
      </c>
      <c r="AM1068" s="576">
        <v>4.7904191616766605</v>
      </c>
      <c r="AN1068" s="546">
        <v>7</v>
      </c>
      <c r="AO1068" s="542"/>
    </row>
    <row r="1069" spans="1:325" x14ac:dyDescent="0.25">
      <c r="A1069" s="537"/>
      <c r="B1069" s="495"/>
      <c r="C1069" s="495" t="s">
        <v>593</v>
      </c>
      <c r="D1069" s="473" t="s">
        <v>379</v>
      </c>
      <c r="E1069" s="454" t="s">
        <v>579</v>
      </c>
      <c r="F1069" s="717">
        <v>73</v>
      </c>
      <c r="G1069" s="717">
        <v>233</v>
      </c>
      <c r="H1069" s="717">
        <v>96</v>
      </c>
      <c r="I1069" s="454" t="s">
        <v>127</v>
      </c>
      <c r="J1069" s="716">
        <v>0</v>
      </c>
      <c r="K1069" s="716">
        <v>0</v>
      </c>
      <c r="L1069" s="716">
        <v>0</v>
      </c>
      <c r="M1069" s="716">
        <v>0</v>
      </c>
      <c r="N1069" s="715">
        <v>13.6</v>
      </c>
      <c r="O1069" s="715">
        <v>4.7</v>
      </c>
      <c r="P1069" s="715">
        <v>0</v>
      </c>
      <c r="Q1069" s="454" t="s">
        <v>398</v>
      </c>
      <c r="R1069" s="716">
        <v>16</v>
      </c>
      <c r="S1069" s="717">
        <v>29</v>
      </c>
      <c r="T1069" s="454" t="s">
        <v>249</v>
      </c>
      <c r="U1069" s="454" t="s">
        <v>403</v>
      </c>
      <c r="V1069" s="717">
        <v>364</v>
      </c>
      <c r="W1069" s="716">
        <v>74.900000000000006</v>
      </c>
      <c r="X1069" s="454">
        <v>1</v>
      </c>
      <c r="Y1069" s="454">
        <v>3</v>
      </c>
      <c r="Z1069" s="454">
        <v>1</v>
      </c>
      <c r="AA1069" s="454">
        <v>1</v>
      </c>
      <c r="AB1069" s="689" t="s">
        <v>54</v>
      </c>
      <c r="AC1069" s="689" t="s">
        <v>54</v>
      </c>
      <c r="AD1069" s="689" t="s">
        <v>54</v>
      </c>
      <c r="AE1069" s="689" t="s">
        <v>54</v>
      </c>
      <c r="AF1069" s="689" t="s">
        <v>54</v>
      </c>
      <c r="AG1069" s="689">
        <v>3</v>
      </c>
      <c r="AH1069" s="718">
        <v>16.899999999999999</v>
      </c>
      <c r="AI1069" s="718">
        <v>18.5</v>
      </c>
      <c r="AJ1069" s="718" t="s">
        <v>54</v>
      </c>
      <c r="AK1069" s="719">
        <v>17.7</v>
      </c>
      <c r="AL1069" s="716">
        <v>786.66666666666663</v>
      </c>
      <c r="AM1069" s="716">
        <v>5.9880239520958103</v>
      </c>
      <c r="AN1069" s="454">
        <v>7</v>
      </c>
      <c r="AO1069" s="542"/>
    </row>
    <row r="1070" spans="1:325" s="614" customFormat="1" ht="16.5" thickBot="1" x14ac:dyDescent="0.3">
      <c r="A1070" s="537"/>
      <c r="B1070" s="495"/>
      <c r="C1070" s="495" t="s">
        <v>593</v>
      </c>
      <c r="D1070" s="474" t="s">
        <v>379</v>
      </c>
      <c r="E1070" s="720" t="s">
        <v>377</v>
      </c>
      <c r="F1070" s="806">
        <v>80.5</v>
      </c>
      <c r="G1070" s="807">
        <v>221.74749999999997</v>
      </c>
      <c r="H1070" s="807">
        <v>101.96916666666668</v>
      </c>
      <c r="I1070" s="720" t="s">
        <v>124</v>
      </c>
      <c r="J1070" s="808">
        <v>3.5358333333333332</v>
      </c>
      <c r="K1070" s="808">
        <v>0.22750000000000001</v>
      </c>
      <c r="L1070" s="808">
        <v>0.38416666666666671</v>
      </c>
      <c r="M1070" s="808">
        <v>0</v>
      </c>
      <c r="N1070" s="808">
        <v>15.929166666666667</v>
      </c>
      <c r="O1070" s="808">
        <v>4.8033333333333346</v>
      </c>
      <c r="P1070" s="808">
        <v>0.62250000000000005</v>
      </c>
      <c r="Q1070" s="720" t="s">
        <v>247</v>
      </c>
      <c r="R1070" s="808">
        <v>14.380833333333333</v>
      </c>
      <c r="S1070" s="809">
        <v>31.616666666666664</v>
      </c>
      <c r="T1070" s="720" t="s">
        <v>246</v>
      </c>
      <c r="U1070" s="720" t="s">
        <v>590</v>
      </c>
      <c r="V1070" s="807">
        <v>352.79727272727274</v>
      </c>
      <c r="W1070" s="808">
        <v>68.131818181818176</v>
      </c>
      <c r="X1070" s="721">
        <v>3</v>
      </c>
      <c r="Y1070" s="721">
        <v>5</v>
      </c>
      <c r="Z1070" s="721">
        <v>3</v>
      </c>
      <c r="AA1070" s="721">
        <v>1</v>
      </c>
      <c r="AB1070" s="691" t="s">
        <v>54</v>
      </c>
      <c r="AC1070" s="691" t="s">
        <v>54</v>
      </c>
      <c r="AD1070" s="691" t="s">
        <v>54</v>
      </c>
      <c r="AE1070" s="691" t="s">
        <v>54</v>
      </c>
      <c r="AF1070" s="691" t="s">
        <v>54</v>
      </c>
      <c r="AG1070" s="691">
        <v>3</v>
      </c>
      <c r="AH1070" s="722">
        <v>18.514186977155727</v>
      </c>
      <c r="AI1070" s="722">
        <v>19.351414494851994</v>
      </c>
      <c r="AJ1070" s="722" t="s">
        <v>54</v>
      </c>
      <c r="AK1070" s="722">
        <v>18.932800736003863</v>
      </c>
      <c r="AL1070" s="723">
        <v>841.45781048906065</v>
      </c>
      <c r="AM1070" s="723">
        <v>6.5470346367942227</v>
      </c>
      <c r="AN1070" s="720">
        <v>7</v>
      </c>
      <c r="AO1070" s="542"/>
      <c r="AP1070" s="765"/>
      <c r="AQ1070" s="765"/>
      <c r="AR1070" s="765"/>
      <c r="AS1070" s="765"/>
      <c r="AT1070" s="765"/>
      <c r="AU1070" s="765"/>
      <c r="AV1070" s="765"/>
      <c r="AW1070" s="765"/>
      <c r="AX1070" s="765"/>
      <c r="AY1070" s="765"/>
      <c r="AZ1070" s="765"/>
      <c r="BA1070" s="765"/>
      <c r="BB1070" s="765"/>
      <c r="BC1070" s="765"/>
      <c r="BD1070" s="765"/>
      <c r="BE1070" s="765"/>
      <c r="BF1070" s="765"/>
      <c r="BG1070" s="765"/>
      <c r="BH1070" s="765"/>
      <c r="BI1070" s="765"/>
      <c r="BJ1070" s="765"/>
      <c r="BK1070" s="765"/>
      <c r="BL1070" s="765"/>
      <c r="BM1070" s="765"/>
      <c r="BN1070" s="765"/>
      <c r="BO1070" s="765"/>
      <c r="BP1070" s="765"/>
      <c r="BQ1070" s="765"/>
      <c r="BR1070" s="765"/>
      <c r="BS1070" s="765"/>
      <c r="BT1070" s="765"/>
      <c r="BU1070" s="765"/>
      <c r="BV1070" s="765"/>
      <c r="BW1070" s="765"/>
      <c r="BX1070" s="765"/>
      <c r="BY1070" s="765"/>
      <c r="BZ1070" s="765"/>
      <c r="CA1070" s="765"/>
      <c r="CB1070" s="765"/>
      <c r="CC1070" s="765"/>
      <c r="CD1070" s="765"/>
      <c r="CE1070" s="765"/>
      <c r="CF1070" s="765"/>
      <c r="CG1070" s="765"/>
      <c r="CH1070" s="765"/>
      <c r="CI1070" s="765"/>
      <c r="CJ1070" s="765"/>
      <c r="CK1070" s="765"/>
      <c r="CL1070" s="765"/>
      <c r="CM1070" s="765"/>
      <c r="CN1070" s="765"/>
      <c r="CO1070" s="765"/>
      <c r="CP1070" s="765"/>
      <c r="CQ1070" s="765"/>
      <c r="CR1070" s="765"/>
      <c r="CS1070" s="765"/>
      <c r="CT1070" s="765"/>
      <c r="CU1070" s="765"/>
      <c r="CV1070" s="765"/>
      <c r="CW1070" s="765"/>
      <c r="CX1070" s="765"/>
      <c r="CY1070" s="765"/>
      <c r="CZ1070" s="765"/>
      <c r="DA1070" s="765"/>
      <c r="DB1070" s="765"/>
      <c r="DC1070" s="765"/>
      <c r="DD1070" s="765"/>
      <c r="DE1070" s="765"/>
      <c r="DF1070" s="765"/>
      <c r="DG1070" s="765"/>
      <c r="DH1070" s="765"/>
      <c r="DI1070" s="765"/>
      <c r="DJ1070" s="765"/>
      <c r="DK1070" s="765"/>
      <c r="DL1070" s="765"/>
      <c r="DM1070" s="765"/>
      <c r="DN1070" s="765"/>
      <c r="DO1070" s="765"/>
      <c r="DP1070" s="765"/>
      <c r="DQ1070" s="765"/>
      <c r="DR1070" s="765"/>
      <c r="DS1070" s="765"/>
      <c r="DT1070" s="765"/>
      <c r="DU1070" s="765"/>
      <c r="DV1070" s="765"/>
      <c r="DW1070" s="765"/>
      <c r="DX1070" s="765"/>
      <c r="DY1070" s="765"/>
      <c r="DZ1070" s="765"/>
      <c r="EA1070" s="765"/>
      <c r="EB1070" s="765"/>
      <c r="EC1070" s="765"/>
      <c r="ED1070" s="765"/>
      <c r="EE1070" s="765"/>
      <c r="EF1070" s="765"/>
      <c r="EG1070" s="765"/>
      <c r="EH1070" s="765"/>
      <c r="EI1070" s="765"/>
      <c r="EJ1070" s="765"/>
      <c r="EK1070" s="765"/>
      <c r="EL1070" s="765"/>
      <c r="EM1070" s="765"/>
      <c r="EN1070" s="765"/>
      <c r="EO1070" s="765"/>
      <c r="EP1070" s="765"/>
      <c r="EQ1070" s="765"/>
      <c r="ER1070" s="765"/>
      <c r="ES1070" s="765"/>
      <c r="ET1070" s="765"/>
      <c r="EU1070" s="765"/>
      <c r="EV1070" s="765"/>
      <c r="EW1070" s="765"/>
      <c r="EX1070" s="765"/>
      <c r="EY1070" s="765"/>
      <c r="EZ1070" s="765"/>
      <c r="FA1070" s="765"/>
      <c r="FB1070" s="765"/>
      <c r="FC1070" s="765"/>
      <c r="FD1070" s="765"/>
      <c r="FE1070" s="765"/>
      <c r="FF1070" s="765"/>
      <c r="FG1070" s="765"/>
      <c r="FH1070" s="765"/>
      <c r="FI1070" s="765"/>
      <c r="FJ1070" s="765"/>
      <c r="FK1070" s="765"/>
      <c r="FL1070" s="765"/>
      <c r="FM1070" s="765"/>
      <c r="FN1070" s="765"/>
      <c r="FO1070" s="765"/>
      <c r="FP1070" s="765"/>
      <c r="FQ1070" s="765"/>
      <c r="FR1070" s="765"/>
      <c r="FS1070" s="765"/>
      <c r="FT1070" s="765"/>
      <c r="FU1070" s="765"/>
      <c r="FV1070" s="765"/>
      <c r="FW1070" s="765"/>
      <c r="FX1070" s="765"/>
      <c r="FY1070" s="765"/>
      <c r="FZ1070" s="765"/>
      <c r="GA1070" s="765"/>
      <c r="GB1070" s="765"/>
      <c r="GC1070" s="765"/>
      <c r="GD1070" s="765"/>
      <c r="GE1070" s="765"/>
      <c r="GF1070" s="765"/>
      <c r="GG1070" s="765"/>
      <c r="GH1070" s="765"/>
      <c r="GI1070" s="765"/>
      <c r="GJ1070" s="765"/>
      <c r="GK1070" s="765"/>
      <c r="GL1070" s="765"/>
      <c r="GM1070" s="765"/>
      <c r="GN1070" s="765"/>
      <c r="GO1070" s="765"/>
      <c r="GP1070" s="765"/>
      <c r="GQ1070" s="765"/>
      <c r="GR1070" s="765"/>
      <c r="GS1070" s="765"/>
      <c r="GT1070" s="765"/>
      <c r="GU1070" s="765"/>
      <c r="GV1070" s="765"/>
      <c r="GW1070" s="765"/>
      <c r="GX1070" s="765"/>
      <c r="GY1070" s="765"/>
      <c r="GZ1070" s="765"/>
      <c r="HA1070" s="765"/>
      <c r="HB1070" s="765"/>
      <c r="HC1070" s="765"/>
      <c r="HD1070" s="765"/>
      <c r="HE1070" s="765"/>
      <c r="HF1070" s="765"/>
      <c r="HG1070" s="765"/>
      <c r="HH1070" s="765"/>
      <c r="HI1070" s="765"/>
      <c r="HJ1070" s="765"/>
      <c r="HK1070" s="765"/>
      <c r="HL1070" s="765"/>
      <c r="HM1070" s="765"/>
      <c r="HN1070" s="765"/>
      <c r="HO1070" s="765"/>
      <c r="HP1070" s="765"/>
      <c r="HQ1070" s="765"/>
      <c r="HR1070" s="765"/>
      <c r="HS1070" s="765"/>
      <c r="HT1070" s="765"/>
      <c r="HU1070" s="765"/>
      <c r="HV1070" s="765"/>
      <c r="HW1070" s="765"/>
      <c r="HX1070" s="765"/>
      <c r="HY1070" s="765"/>
      <c r="HZ1070" s="765"/>
      <c r="IA1070" s="765"/>
      <c r="IB1070" s="765"/>
      <c r="IC1070" s="765"/>
      <c r="ID1070" s="765"/>
      <c r="IE1070" s="765"/>
      <c r="IF1070" s="765"/>
      <c r="IG1070" s="765"/>
      <c r="IH1070" s="765"/>
      <c r="II1070" s="765"/>
      <c r="IJ1070" s="765"/>
      <c r="IK1070" s="765"/>
      <c r="IL1070" s="765"/>
      <c r="IM1070" s="765"/>
      <c r="IN1070" s="765"/>
      <c r="IO1070" s="765"/>
      <c r="IP1070" s="765"/>
      <c r="IQ1070" s="765"/>
      <c r="IR1070" s="765"/>
      <c r="IS1070" s="765"/>
      <c r="IT1070" s="765"/>
      <c r="IU1070" s="765"/>
      <c r="IV1070" s="765"/>
      <c r="IW1070" s="765"/>
      <c r="IX1070" s="765"/>
      <c r="IY1070" s="765"/>
      <c r="IZ1070" s="765"/>
      <c r="JA1070" s="765"/>
      <c r="JB1070" s="765"/>
      <c r="JC1070" s="765"/>
      <c r="JD1070" s="765"/>
      <c r="JE1070" s="765"/>
      <c r="JF1070" s="765"/>
      <c r="JG1070" s="765"/>
      <c r="JH1070" s="765"/>
      <c r="JI1070" s="765"/>
      <c r="JJ1070" s="765"/>
      <c r="JK1070" s="765"/>
      <c r="JL1070" s="765"/>
      <c r="JM1070" s="765"/>
      <c r="JN1070" s="765"/>
      <c r="JO1070" s="765"/>
      <c r="JP1070" s="765"/>
      <c r="JQ1070" s="765"/>
      <c r="JR1070" s="765"/>
      <c r="JS1070" s="765"/>
      <c r="JT1070" s="765"/>
      <c r="JU1070" s="765"/>
      <c r="JV1070" s="765"/>
      <c r="JW1070" s="765"/>
      <c r="JX1070" s="765"/>
      <c r="JY1070" s="765"/>
      <c r="JZ1070" s="765"/>
      <c r="KA1070" s="765"/>
      <c r="KB1070" s="765"/>
      <c r="KC1070" s="765"/>
      <c r="KD1070" s="765"/>
      <c r="KE1070" s="765"/>
      <c r="KF1070" s="765"/>
      <c r="KG1070" s="765"/>
      <c r="KH1070" s="765"/>
      <c r="KI1070" s="765"/>
      <c r="KJ1070" s="765"/>
      <c r="KK1070" s="765"/>
      <c r="KL1070" s="765"/>
      <c r="KM1070" s="765"/>
      <c r="KN1070" s="765"/>
      <c r="KO1070" s="765"/>
      <c r="KP1070" s="765"/>
      <c r="KQ1070" s="765"/>
      <c r="KR1070" s="765"/>
      <c r="KS1070" s="765"/>
      <c r="KT1070" s="765"/>
      <c r="KU1070" s="765"/>
      <c r="KV1070" s="765"/>
      <c r="KW1070" s="765"/>
      <c r="KX1070" s="765"/>
      <c r="KY1070" s="765"/>
      <c r="KZ1070" s="765"/>
      <c r="LA1070" s="765"/>
      <c r="LB1070" s="765"/>
      <c r="LC1070" s="765"/>
      <c r="LD1070" s="765"/>
      <c r="LE1070" s="765"/>
      <c r="LF1070" s="765"/>
      <c r="LG1070" s="765"/>
      <c r="LH1070" s="765"/>
      <c r="LI1070" s="765"/>
      <c r="LJ1070" s="765"/>
      <c r="LK1070" s="765"/>
      <c r="LL1070" s="765"/>
      <c r="LM1070" s="765"/>
    </row>
    <row r="1071" spans="1:325" x14ac:dyDescent="0.25">
      <c r="A1071" s="537"/>
      <c r="B1071" s="495"/>
      <c r="C1071" s="495" t="s">
        <v>593</v>
      </c>
      <c r="D1071" s="472" t="s">
        <v>385</v>
      </c>
      <c r="E1071" s="455" t="s">
        <v>505</v>
      </c>
      <c r="F1071" s="712">
        <v>64</v>
      </c>
      <c r="G1071" s="810">
        <v>210</v>
      </c>
      <c r="H1071" s="810">
        <v>91</v>
      </c>
      <c r="I1071" s="455" t="s">
        <v>127</v>
      </c>
      <c r="J1071" s="711">
        <v>0</v>
      </c>
      <c r="K1071" s="711">
        <v>0</v>
      </c>
      <c r="L1071" s="711">
        <v>0</v>
      </c>
      <c r="M1071" s="711">
        <v>0</v>
      </c>
      <c r="N1071" s="710">
        <v>16.2</v>
      </c>
      <c r="O1071" s="710">
        <v>5.3</v>
      </c>
      <c r="P1071" s="710">
        <v>0.3</v>
      </c>
      <c r="Q1071" s="455" t="s">
        <v>126</v>
      </c>
      <c r="R1071" s="711">
        <v>12</v>
      </c>
      <c r="S1071" s="712">
        <v>28</v>
      </c>
      <c r="T1071" s="455" t="s">
        <v>249</v>
      </c>
      <c r="U1071" s="455" t="s">
        <v>411</v>
      </c>
      <c r="V1071" s="712">
        <v>409.4</v>
      </c>
      <c r="W1071" s="711">
        <v>65.2</v>
      </c>
      <c r="X1071" s="455">
        <v>1</v>
      </c>
      <c r="Y1071" s="712">
        <v>5</v>
      </c>
      <c r="Z1071" s="455">
        <v>1</v>
      </c>
      <c r="AA1071" s="712">
        <v>3</v>
      </c>
      <c r="AB1071" s="455">
        <v>3</v>
      </c>
      <c r="AC1071" s="455" t="s">
        <v>54</v>
      </c>
      <c r="AD1071" s="455">
        <v>3</v>
      </c>
      <c r="AE1071" s="455">
        <v>3</v>
      </c>
      <c r="AF1071" s="455">
        <v>5</v>
      </c>
      <c r="AG1071" s="455">
        <v>3</v>
      </c>
      <c r="AH1071" s="713">
        <v>42.5</v>
      </c>
      <c r="AI1071" s="713">
        <v>44.3</v>
      </c>
      <c r="AJ1071" s="713" t="s">
        <v>54</v>
      </c>
      <c r="AK1071" s="714">
        <v>43.4</v>
      </c>
      <c r="AL1071" s="711">
        <v>964.44444444444434</v>
      </c>
      <c r="AM1071" s="711">
        <v>17.297297297297277</v>
      </c>
      <c r="AN1071" s="455">
        <v>4</v>
      </c>
      <c r="AO1071" s="542"/>
    </row>
    <row r="1072" spans="1:325" x14ac:dyDescent="0.25">
      <c r="A1072" s="537"/>
      <c r="B1072" s="495"/>
      <c r="C1072" s="495" t="s">
        <v>593</v>
      </c>
      <c r="D1072" s="473" t="s">
        <v>385</v>
      </c>
      <c r="E1072" s="546" t="s">
        <v>574</v>
      </c>
      <c r="F1072" s="577">
        <v>82</v>
      </c>
      <c r="G1072" s="577">
        <v>241.2</v>
      </c>
      <c r="H1072" s="577">
        <v>121.2</v>
      </c>
      <c r="I1072" s="546" t="s">
        <v>127</v>
      </c>
      <c r="J1072" s="576">
        <v>0</v>
      </c>
      <c r="K1072" s="576">
        <v>0</v>
      </c>
      <c r="L1072" s="576">
        <v>1.2</v>
      </c>
      <c r="M1072" s="576">
        <v>0</v>
      </c>
      <c r="N1072" s="575">
        <v>16.2</v>
      </c>
      <c r="O1072" s="575">
        <v>5</v>
      </c>
      <c r="P1072" s="575">
        <v>1.6</v>
      </c>
      <c r="Q1072" s="546" t="s">
        <v>126</v>
      </c>
      <c r="R1072" s="576">
        <v>13</v>
      </c>
      <c r="S1072" s="577">
        <v>30.1</v>
      </c>
      <c r="T1072" s="546" t="s">
        <v>249</v>
      </c>
      <c r="U1072" s="576" t="s">
        <v>594</v>
      </c>
      <c r="V1072" s="577">
        <v>433</v>
      </c>
      <c r="W1072" s="576">
        <v>69.599999999999994</v>
      </c>
      <c r="X1072" s="546">
        <v>1</v>
      </c>
      <c r="Y1072" s="577">
        <v>1</v>
      </c>
      <c r="Z1072" s="546">
        <v>1</v>
      </c>
      <c r="AA1072" s="577">
        <v>1</v>
      </c>
      <c r="AB1072" s="546">
        <v>1</v>
      </c>
      <c r="AC1072" s="546" t="s">
        <v>54</v>
      </c>
      <c r="AD1072" s="546">
        <v>1</v>
      </c>
      <c r="AE1072" s="546">
        <v>1</v>
      </c>
      <c r="AF1072" s="546">
        <v>1</v>
      </c>
      <c r="AG1072" s="546">
        <v>1</v>
      </c>
      <c r="AH1072" s="578">
        <v>31.33</v>
      </c>
      <c r="AI1072" s="578">
        <v>33.01</v>
      </c>
      <c r="AJ1072" s="578" t="s">
        <v>54</v>
      </c>
      <c r="AK1072" s="579">
        <v>32.17</v>
      </c>
      <c r="AL1072" s="576">
        <v>714.8888888888888</v>
      </c>
      <c r="AM1072" s="576">
        <v>8.1344537815125761</v>
      </c>
      <c r="AN1072" s="546">
        <v>4</v>
      </c>
      <c r="AO1072" s="542"/>
    </row>
    <row r="1073" spans="1:325" x14ac:dyDescent="0.25">
      <c r="A1073" s="537"/>
      <c r="B1073" s="495"/>
      <c r="C1073" s="495" t="s">
        <v>593</v>
      </c>
      <c r="D1073" s="473" t="s">
        <v>385</v>
      </c>
      <c r="E1073" s="546" t="s">
        <v>442</v>
      </c>
      <c r="F1073" s="577">
        <v>83</v>
      </c>
      <c r="G1073" s="577">
        <v>240.6</v>
      </c>
      <c r="H1073" s="577">
        <v>118.1</v>
      </c>
      <c r="I1073" s="546" t="s">
        <v>127</v>
      </c>
      <c r="J1073" s="576">
        <v>0</v>
      </c>
      <c r="K1073" s="576">
        <v>0</v>
      </c>
      <c r="L1073" s="576">
        <v>0</v>
      </c>
      <c r="M1073" s="576">
        <v>0</v>
      </c>
      <c r="N1073" s="575">
        <v>15.55</v>
      </c>
      <c r="O1073" s="575">
        <v>4.8499999999999996</v>
      </c>
      <c r="P1073" s="575">
        <v>0.5</v>
      </c>
      <c r="Q1073" s="546" t="s">
        <v>398</v>
      </c>
      <c r="R1073" s="576">
        <v>15.2</v>
      </c>
      <c r="S1073" s="577">
        <v>28.6</v>
      </c>
      <c r="T1073" s="546" t="s">
        <v>132</v>
      </c>
      <c r="U1073" s="546" t="s">
        <v>403</v>
      </c>
      <c r="V1073" s="577">
        <v>403.5</v>
      </c>
      <c r="W1073" s="576">
        <v>74.5</v>
      </c>
      <c r="X1073" s="546">
        <v>1</v>
      </c>
      <c r="Y1073" s="577">
        <v>1</v>
      </c>
      <c r="Z1073" s="546">
        <v>1</v>
      </c>
      <c r="AA1073" s="577">
        <v>1</v>
      </c>
      <c r="AB1073" s="546">
        <v>1</v>
      </c>
      <c r="AC1073" s="546" t="s">
        <v>54</v>
      </c>
      <c r="AD1073" s="546">
        <v>1</v>
      </c>
      <c r="AE1073" s="546">
        <v>1</v>
      </c>
      <c r="AF1073" s="546">
        <v>1</v>
      </c>
      <c r="AG1073" s="546">
        <v>2</v>
      </c>
      <c r="AH1073" s="578">
        <v>23.455598455598455</v>
      </c>
      <c r="AI1073" s="578">
        <v>23.108108108108109</v>
      </c>
      <c r="AJ1073" s="578" t="s">
        <v>54</v>
      </c>
      <c r="AK1073" s="579">
        <v>23.28185328185328</v>
      </c>
      <c r="AL1073" s="576">
        <v>517.37451737451727</v>
      </c>
      <c r="AM1073" s="576">
        <v>7.4722630664349223</v>
      </c>
      <c r="AN1073" s="546">
        <v>4</v>
      </c>
      <c r="AO1073" s="542"/>
    </row>
    <row r="1074" spans="1:325" x14ac:dyDescent="0.25">
      <c r="A1074" s="537"/>
      <c r="B1074" s="495"/>
      <c r="C1074" s="495" t="s">
        <v>593</v>
      </c>
      <c r="D1074" s="473" t="s">
        <v>385</v>
      </c>
      <c r="E1074" s="546" t="s">
        <v>578</v>
      </c>
      <c r="F1074" s="577">
        <v>91</v>
      </c>
      <c r="G1074" s="577">
        <v>194</v>
      </c>
      <c r="H1074" s="577">
        <v>90</v>
      </c>
      <c r="I1074" s="546" t="s">
        <v>127</v>
      </c>
      <c r="J1074" s="576">
        <v>0</v>
      </c>
      <c r="K1074" s="576">
        <v>0</v>
      </c>
      <c r="L1074" s="576">
        <v>0</v>
      </c>
      <c r="M1074" s="576">
        <v>0</v>
      </c>
      <c r="N1074" s="575">
        <v>19</v>
      </c>
      <c r="O1074" s="576">
        <v>5</v>
      </c>
      <c r="P1074" s="575">
        <v>2.6</v>
      </c>
      <c r="Q1074" s="546" t="s">
        <v>130</v>
      </c>
      <c r="R1074" s="576">
        <v>12.6</v>
      </c>
      <c r="S1074" s="577">
        <v>35</v>
      </c>
      <c r="T1074" s="546" t="s">
        <v>142</v>
      </c>
      <c r="U1074" s="546" t="s">
        <v>403</v>
      </c>
      <c r="V1074" s="577" t="s">
        <v>54</v>
      </c>
      <c r="W1074" s="576" t="s">
        <v>54</v>
      </c>
      <c r="X1074" s="546">
        <v>5</v>
      </c>
      <c r="Y1074" s="577">
        <v>1</v>
      </c>
      <c r="Z1074" s="546">
        <v>3</v>
      </c>
      <c r="AA1074" s="577">
        <v>1</v>
      </c>
      <c r="AB1074" s="546">
        <v>1</v>
      </c>
      <c r="AC1074" s="546" t="s">
        <v>54</v>
      </c>
      <c r="AD1074" s="546">
        <v>1</v>
      </c>
      <c r="AE1074" s="546">
        <v>1</v>
      </c>
      <c r="AF1074" s="546">
        <v>1</v>
      </c>
      <c r="AG1074" s="546">
        <v>1</v>
      </c>
      <c r="AH1074" s="578">
        <v>49.3</v>
      </c>
      <c r="AI1074" s="578">
        <v>46.3</v>
      </c>
      <c r="AJ1074" s="578" t="s">
        <v>54</v>
      </c>
      <c r="AK1074" s="579">
        <v>47.8</v>
      </c>
      <c r="AL1074" s="576">
        <v>1062.2222222222222</v>
      </c>
      <c r="AM1074" s="576">
        <v>20.554854981084471</v>
      </c>
      <c r="AN1074" s="546">
        <v>1</v>
      </c>
      <c r="AO1074" s="478"/>
    </row>
    <row r="1075" spans="1:325" x14ac:dyDescent="0.25">
      <c r="A1075" s="537"/>
      <c r="B1075" s="495"/>
      <c r="C1075" s="495" t="s">
        <v>593</v>
      </c>
      <c r="D1075" s="473" t="s">
        <v>385</v>
      </c>
      <c r="E1075" s="546" t="s">
        <v>575</v>
      </c>
      <c r="F1075" s="577">
        <v>91</v>
      </c>
      <c r="G1075" s="577">
        <v>250</v>
      </c>
      <c r="H1075" s="577">
        <v>125</v>
      </c>
      <c r="I1075" s="546" t="s">
        <v>120</v>
      </c>
      <c r="J1075" s="576">
        <v>0</v>
      </c>
      <c r="K1075" s="576">
        <v>0</v>
      </c>
      <c r="L1075" s="576">
        <v>0</v>
      </c>
      <c r="M1075" s="576">
        <v>0</v>
      </c>
      <c r="N1075" s="575">
        <v>16</v>
      </c>
      <c r="O1075" s="576">
        <v>5</v>
      </c>
      <c r="P1075" s="575">
        <v>0.5</v>
      </c>
      <c r="Q1075" s="546" t="s">
        <v>550</v>
      </c>
      <c r="R1075" s="576">
        <v>16</v>
      </c>
      <c r="S1075" s="577">
        <v>32</v>
      </c>
      <c r="T1075" s="546" t="s">
        <v>142</v>
      </c>
      <c r="U1075" s="546" t="s">
        <v>551</v>
      </c>
      <c r="V1075" s="577" t="s">
        <v>54</v>
      </c>
      <c r="W1075" s="576">
        <v>60.2</v>
      </c>
      <c r="X1075" s="546">
        <v>1</v>
      </c>
      <c r="Y1075" s="546">
        <v>1</v>
      </c>
      <c r="Z1075" s="546">
        <v>1</v>
      </c>
      <c r="AA1075" s="546">
        <v>1</v>
      </c>
      <c r="AB1075" s="546">
        <v>1</v>
      </c>
      <c r="AC1075" s="546" t="s">
        <v>54</v>
      </c>
      <c r="AD1075" s="546">
        <v>1</v>
      </c>
      <c r="AE1075" s="546">
        <v>1</v>
      </c>
      <c r="AF1075" s="546">
        <v>1</v>
      </c>
      <c r="AG1075" s="546">
        <v>1</v>
      </c>
      <c r="AH1075" s="578">
        <v>35.6</v>
      </c>
      <c r="AI1075" s="578">
        <v>34.200000000000003</v>
      </c>
      <c r="AJ1075" s="578" t="s">
        <v>54</v>
      </c>
      <c r="AK1075" s="579">
        <v>34.900000000000006</v>
      </c>
      <c r="AL1075" s="576">
        <v>775.55555555555566</v>
      </c>
      <c r="AM1075" s="576">
        <v>12.944983818770247</v>
      </c>
      <c r="AN1075" s="546">
        <v>3</v>
      </c>
      <c r="AO1075" s="478"/>
    </row>
    <row r="1076" spans="1:325" x14ac:dyDescent="0.25">
      <c r="A1076" s="537"/>
      <c r="B1076" s="495"/>
      <c r="C1076" s="495" t="s">
        <v>593</v>
      </c>
      <c r="D1076" s="473" t="s">
        <v>385</v>
      </c>
      <c r="E1076" s="546" t="s">
        <v>380</v>
      </c>
      <c r="F1076" s="577">
        <v>80</v>
      </c>
      <c r="G1076" s="577">
        <v>201.3</v>
      </c>
      <c r="H1076" s="577">
        <v>79.3</v>
      </c>
      <c r="I1076" s="546" t="s">
        <v>127</v>
      </c>
      <c r="J1076" s="576">
        <v>2.5</v>
      </c>
      <c r="K1076" s="576">
        <v>0.3</v>
      </c>
      <c r="L1076" s="576">
        <v>1</v>
      </c>
      <c r="M1076" s="576">
        <v>0</v>
      </c>
      <c r="N1076" s="575">
        <v>14.2</v>
      </c>
      <c r="O1076" s="576">
        <v>4.5999999999999996</v>
      </c>
      <c r="P1076" s="575">
        <v>1.2</v>
      </c>
      <c r="Q1076" s="546" t="s">
        <v>119</v>
      </c>
      <c r="R1076" s="576">
        <v>15.2</v>
      </c>
      <c r="S1076" s="577">
        <v>27.6</v>
      </c>
      <c r="T1076" s="546" t="s">
        <v>531</v>
      </c>
      <c r="U1076" s="546" t="s">
        <v>276</v>
      </c>
      <c r="V1076" s="577">
        <v>299.89999999999998</v>
      </c>
      <c r="W1076" s="576">
        <v>67.099999999999994</v>
      </c>
      <c r="X1076" s="546">
        <v>1</v>
      </c>
      <c r="Y1076" s="577">
        <v>1</v>
      </c>
      <c r="Z1076" s="546">
        <v>1</v>
      </c>
      <c r="AA1076" s="577">
        <v>1</v>
      </c>
      <c r="AB1076" s="546">
        <v>1</v>
      </c>
      <c r="AC1076" s="546" t="s">
        <v>54</v>
      </c>
      <c r="AD1076" s="546">
        <v>1</v>
      </c>
      <c r="AE1076" s="546">
        <v>1</v>
      </c>
      <c r="AF1076" s="546">
        <v>1</v>
      </c>
      <c r="AG1076" s="546">
        <v>1</v>
      </c>
      <c r="AH1076" s="578">
        <v>31.7</v>
      </c>
      <c r="AI1076" s="578">
        <v>28.5</v>
      </c>
      <c r="AJ1076" s="578" t="s">
        <v>54</v>
      </c>
      <c r="AK1076" s="579">
        <v>30.1</v>
      </c>
      <c r="AL1076" s="576">
        <v>668.88888888888891</v>
      </c>
      <c r="AM1076" s="576">
        <v>1.1764705882352844</v>
      </c>
      <c r="AN1076" s="546">
        <v>5</v>
      </c>
      <c r="AO1076" s="478"/>
    </row>
    <row r="1077" spans="1:325" x14ac:dyDescent="0.25">
      <c r="A1077" s="537"/>
      <c r="B1077" s="495"/>
      <c r="C1077" s="495" t="s">
        <v>593</v>
      </c>
      <c r="D1077" s="473" t="s">
        <v>385</v>
      </c>
      <c r="E1077" s="546" t="s">
        <v>582</v>
      </c>
      <c r="F1077" s="577">
        <v>84</v>
      </c>
      <c r="G1077" s="577">
        <v>226.3</v>
      </c>
      <c r="H1077" s="577">
        <v>113.2</v>
      </c>
      <c r="I1077" s="546" t="s">
        <v>127</v>
      </c>
      <c r="J1077" s="576">
        <v>0</v>
      </c>
      <c r="K1077" s="576">
        <v>0</v>
      </c>
      <c r="L1077" s="576">
        <v>0</v>
      </c>
      <c r="M1077" s="576">
        <v>0</v>
      </c>
      <c r="N1077" s="575">
        <v>15.8</v>
      </c>
      <c r="O1077" s="575">
        <v>4.4000000000000004</v>
      </c>
      <c r="P1077" s="575">
        <v>0</v>
      </c>
      <c r="Q1077" s="546" t="s">
        <v>126</v>
      </c>
      <c r="R1077" s="576">
        <v>14</v>
      </c>
      <c r="S1077" s="577">
        <v>30.8</v>
      </c>
      <c r="T1077" s="546" t="s">
        <v>531</v>
      </c>
      <c r="U1077" s="546" t="s">
        <v>403</v>
      </c>
      <c r="V1077" s="577">
        <v>268.2</v>
      </c>
      <c r="W1077" s="576">
        <v>64.400000000000006</v>
      </c>
      <c r="X1077" s="546">
        <v>1</v>
      </c>
      <c r="Y1077" s="546">
        <v>1</v>
      </c>
      <c r="Z1077" s="546">
        <v>1</v>
      </c>
      <c r="AA1077" s="546">
        <v>1</v>
      </c>
      <c r="AB1077" s="546">
        <v>1</v>
      </c>
      <c r="AC1077" s="546" t="s">
        <v>54</v>
      </c>
      <c r="AD1077" s="546">
        <v>1</v>
      </c>
      <c r="AE1077" s="546">
        <v>1</v>
      </c>
      <c r="AF1077" s="546">
        <v>1</v>
      </c>
      <c r="AG1077" s="546">
        <v>3</v>
      </c>
      <c r="AH1077" s="578">
        <v>29.82</v>
      </c>
      <c r="AI1077" s="578">
        <v>27.96</v>
      </c>
      <c r="AJ1077" s="578" t="s">
        <v>54</v>
      </c>
      <c r="AK1077" s="579">
        <v>28.89</v>
      </c>
      <c r="AL1077" s="576">
        <v>642</v>
      </c>
      <c r="AM1077" s="576">
        <v>8.670302802332154</v>
      </c>
      <c r="AN1077" s="546">
        <v>4</v>
      </c>
      <c r="AO1077" s="478"/>
    </row>
    <row r="1078" spans="1:325" x14ac:dyDescent="0.25">
      <c r="A1078" s="537"/>
      <c r="B1078" s="495"/>
      <c r="C1078" s="495" t="s">
        <v>593</v>
      </c>
      <c r="D1078" s="473" t="s">
        <v>385</v>
      </c>
      <c r="E1078" s="546" t="s">
        <v>439</v>
      </c>
      <c r="F1078" s="577">
        <v>86</v>
      </c>
      <c r="G1078" s="577">
        <v>212.9</v>
      </c>
      <c r="H1078" s="577">
        <v>99.5</v>
      </c>
      <c r="I1078" s="546" t="s">
        <v>127</v>
      </c>
      <c r="J1078" s="576">
        <v>0</v>
      </c>
      <c r="K1078" s="576">
        <v>0</v>
      </c>
      <c r="L1078" s="576">
        <v>0</v>
      </c>
      <c r="M1078" s="576">
        <v>0</v>
      </c>
      <c r="N1078" s="575">
        <v>14.9</v>
      </c>
      <c r="O1078" s="575">
        <v>4.5999999999999996</v>
      </c>
      <c r="P1078" s="575">
        <v>0.6</v>
      </c>
      <c r="Q1078" s="546" t="s">
        <v>126</v>
      </c>
      <c r="R1078" s="576">
        <v>14.3</v>
      </c>
      <c r="S1078" s="577">
        <v>29.6</v>
      </c>
      <c r="T1078" s="546" t="s">
        <v>531</v>
      </c>
      <c r="U1078" s="546" t="s">
        <v>591</v>
      </c>
      <c r="V1078" s="577">
        <v>303.7</v>
      </c>
      <c r="W1078" s="576">
        <v>68.3</v>
      </c>
      <c r="X1078" s="546">
        <v>3</v>
      </c>
      <c r="Y1078" s="577">
        <v>3</v>
      </c>
      <c r="Z1078" s="546">
        <v>1</v>
      </c>
      <c r="AA1078" s="577">
        <v>1</v>
      </c>
      <c r="AB1078" s="546">
        <v>1</v>
      </c>
      <c r="AC1078" s="546" t="s">
        <v>54</v>
      </c>
      <c r="AD1078" s="546">
        <v>1</v>
      </c>
      <c r="AE1078" s="546">
        <v>1</v>
      </c>
      <c r="AF1078" s="546">
        <v>1</v>
      </c>
      <c r="AG1078" s="546">
        <v>1</v>
      </c>
      <c r="AH1078" s="578">
        <v>29.69</v>
      </c>
      <c r="AI1078" s="578">
        <v>30.17</v>
      </c>
      <c r="AJ1078" s="578" t="s">
        <v>54</v>
      </c>
      <c r="AK1078" s="579">
        <v>29.93</v>
      </c>
      <c r="AL1078" s="576">
        <v>665.1111111111112</v>
      </c>
      <c r="AM1078" s="576">
        <v>5.6477232615601993</v>
      </c>
      <c r="AN1078" s="546">
        <v>3</v>
      </c>
      <c r="AO1078" s="478"/>
    </row>
    <row r="1079" spans="1:325" x14ac:dyDescent="0.25">
      <c r="A1079" s="537"/>
      <c r="B1079" s="495"/>
      <c r="C1079" s="495" t="s">
        <v>593</v>
      </c>
      <c r="D1079" s="473" t="s">
        <v>385</v>
      </c>
      <c r="E1079" s="454" t="s">
        <v>441</v>
      </c>
      <c r="F1079" s="717">
        <v>96</v>
      </c>
      <c r="G1079" s="717">
        <v>221</v>
      </c>
      <c r="H1079" s="717">
        <v>104</v>
      </c>
      <c r="I1079" s="454" t="s">
        <v>370</v>
      </c>
      <c r="J1079" s="716">
        <v>12.3</v>
      </c>
      <c r="K1079" s="716">
        <v>2.2999999999999998</v>
      </c>
      <c r="L1079" s="716">
        <v>0</v>
      </c>
      <c r="M1079" s="716">
        <v>0.3</v>
      </c>
      <c r="N1079" s="715">
        <v>16.7</v>
      </c>
      <c r="O1079" s="715">
        <v>4.2</v>
      </c>
      <c r="P1079" s="715">
        <v>0.2</v>
      </c>
      <c r="Q1079" s="454" t="s">
        <v>398</v>
      </c>
      <c r="R1079" s="716">
        <v>15.5</v>
      </c>
      <c r="S1079" s="717">
        <v>41</v>
      </c>
      <c r="T1079" s="454" t="s">
        <v>139</v>
      </c>
      <c r="U1079" s="454" t="s">
        <v>278</v>
      </c>
      <c r="V1079" s="717">
        <v>405.4</v>
      </c>
      <c r="W1079" s="716">
        <v>72</v>
      </c>
      <c r="X1079" s="454">
        <v>1</v>
      </c>
      <c r="Y1079" s="454">
        <v>1</v>
      </c>
      <c r="Z1079" s="454">
        <v>1</v>
      </c>
      <c r="AA1079" s="454">
        <v>1</v>
      </c>
      <c r="AB1079" s="454">
        <v>1</v>
      </c>
      <c r="AC1079" s="454" t="s">
        <v>54</v>
      </c>
      <c r="AD1079" s="454">
        <v>1</v>
      </c>
      <c r="AE1079" s="454">
        <v>1</v>
      </c>
      <c r="AF1079" s="454">
        <v>1</v>
      </c>
      <c r="AG1079" s="454">
        <v>3</v>
      </c>
      <c r="AH1079" s="718">
        <v>37.33</v>
      </c>
      <c r="AI1079" s="718">
        <v>38.21</v>
      </c>
      <c r="AJ1079" s="718" t="s">
        <v>54</v>
      </c>
      <c r="AK1079" s="719">
        <v>37.769999999999996</v>
      </c>
      <c r="AL1079" s="716">
        <v>839.33333333333337</v>
      </c>
      <c r="AM1079" s="716">
        <v>21.642512077294693</v>
      </c>
      <c r="AN1079" s="454">
        <v>1</v>
      </c>
      <c r="AO1079" s="478"/>
    </row>
    <row r="1080" spans="1:325" s="614" customFormat="1" ht="16.5" thickBot="1" x14ac:dyDescent="0.3">
      <c r="A1080" s="538"/>
      <c r="B1080" s="496"/>
      <c r="C1080" s="496" t="s">
        <v>593</v>
      </c>
      <c r="D1080" s="474" t="s">
        <v>385</v>
      </c>
      <c r="E1080" s="720" t="s">
        <v>377</v>
      </c>
      <c r="F1080" s="806">
        <v>84.111111111111114</v>
      </c>
      <c r="G1080" s="807">
        <v>221.92222222222222</v>
      </c>
      <c r="H1080" s="807">
        <v>104.58888888888889</v>
      </c>
      <c r="I1080" s="720" t="s">
        <v>124</v>
      </c>
      <c r="J1080" s="808">
        <v>1.6444444444444446</v>
      </c>
      <c r="K1080" s="808">
        <v>0.28888888888888886</v>
      </c>
      <c r="L1080" s="808">
        <v>0.24444444444444446</v>
      </c>
      <c r="M1080" s="808">
        <v>3.3333333333333333E-2</v>
      </c>
      <c r="N1080" s="808">
        <v>16.061111111111114</v>
      </c>
      <c r="O1080" s="808">
        <v>4.7722222222222221</v>
      </c>
      <c r="P1080" s="808">
        <v>0.83333333333333337</v>
      </c>
      <c r="Q1080" s="720" t="s">
        <v>123</v>
      </c>
      <c r="R1080" s="808">
        <v>14.200000000000001</v>
      </c>
      <c r="S1080" s="809">
        <v>31.411111111111111</v>
      </c>
      <c r="T1080" s="720" t="s">
        <v>246</v>
      </c>
      <c r="U1080" s="720" t="s">
        <v>589</v>
      </c>
      <c r="V1080" s="807">
        <v>360.44285714285718</v>
      </c>
      <c r="W1080" s="808">
        <v>67.662499999999994</v>
      </c>
      <c r="X1080" s="721">
        <v>5</v>
      </c>
      <c r="Y1080" s="721">
        <v>5</v>
      </c>
      <c r="Z1080" s="721">
        <v>3</v>
      </c>
      <c r="AA1080" s="721">
        <v>3</v>
      </c>
      <c r="AB1080" s="721">
        <v>3</v>
      </c>
      <c r="AC1080" s="721" t="s">
        <v>54</v>
      </c>
      <c r="AD1080" s="721">
        <v>3</v>
      </c>
      <c r="AE1080" s="721">
        <v>3</v>
      </c>
      <c r="AF1080" s="721">
        <v>5</v>
      </c>
      <c r="AG1080" s="721">
        <v>3</v>
      </c>
      <c r="AH1080" s="722">
        <v>34.525066495066497</v>
      </c>
      <c r="AI1080" s="722">
        <v>33.973123123123123</v>
      </c>
      <c r="AJ1080" s="722" t="s">
        <v>54</v>
      </c>
      <c r="AK1080" s="722">
        <v>34.249094809094814</v>
      </c>
      <c r="AL1080" s="723">
        <v>761.09099575766243</v>
      </c>
      <c r="AM1080" s="723">
        <v>12.219293245087798</v>
      </c>
      <c r="AN1080" s="720">
        <v>3</v>
      </c>
      <c r="AO1080" s="816"/>
      <c r="AP1080" s="765"/>
      <c r="AQ1080" s="765"/>
      <c r="AR1080" s="765"/>
      <c r="AS1080" s="765"/>
      <c r="AT1080" s="765"/>
      <c r="AU1080" s="765"/>
      <c r="AV1080" s="765"/>
      <c r="AW1080" s="765"/>
      <c r="AX1080" s="765"/>
      <c r="AY1080" s="765"/>
      <c r="AZ1080" s="765"/>
      <c r="BA1080" s="765"/>
      <c r="BB1080" s="765"/>
      <c r="BC1080" s="765"/>
      <c r="BD1080" s="765"/>
      <c r="BE1080" s="765"/>
      <c r="BF1080" s="765"/>
      <c r="BG1080" s="765"/>
      <c r="BH1080" s="765"/>
      <c r="BI1080" s="765"/>
      <c r="BJ1080" s="765"/>
      <c r="BK1080" s="765"/>
      <c r="BL1080" s="765"/>
      <c r="BM1080" s="765"/>
      <c r="BN1080" s="765"/>
      <c r="BO1080" s="765"/>
      <c r="BP1080" s="765"/>
      <c r="BQ1080" s="765"/>
      <c r="BR1080" s="765"/>
      <c r="BS1080" s="765"/>
      <c r="BT1080" s="765"/>
      <c r="BU1080" s="765"/>
      <c r="BV1080" s="765"/>
      <c r="BW1080" s="765"/>
      <c r="BX1080" s="765"/>
      <c r="BY1080" s="765"/>
      <c r="BZ1080" s="765"/>
      <c r="CA1080" s="765"/>
      <c r="CB1080" s="765"/>
      <c r="CC1080" s="765"/>
      <c r="CD1080" s="765"/>
      <c r="CE1080" s="765"/>
      <c r="CF1080" s="765"/>
      <c r="CG1080" s="765"/>
      <c r="CH1080" s="765"/>
      <c r="CI1080" s="765"/>
      <c r="CJ1080" s="765"/>
      <c r="CK1080" s="765"/>
      <c r="CL1080" s="765"/>
      <c r="CM1080" s="765"/>
      <c r="CN1080" s="765"/>
      <c r="CO1080" s="765"/>
      <c r="CP1080" s="765"/>
      <c r="CQ1080" s="765"/>
      <c r="CR1080" s="765"/>
      <c r="CS1080" s="765"/>
      <c r="CT1080" s="765"/>
      <c r="CU1080" s="765"/>
      <c r="CV1080" s="765"/>
      <c r="CW1080" s="765"/>
      <c r="CX1080" s="765"/>
      <c r="CY1080" s="765"/>
      <c r="CZ1080" s="765"/>
      <c r="DA1080" s="765"/>
      <c r="DB1080" s="765"/>
      <c r="DC1080" s="765"/>
      <c r="DD1080" s="765"/>
      <c r="DE1080" s="765"/>
      <c r="DF1080" s="765"/>
      <c r="DG1080" s="765"/>
      <c r="DH1080" s="765"/>
      <c r="DI1080" s="765"/>
      <c r="DJ1080" s="765"/>
      <c r="DK1080" s="765"/>
      <c r="DL1080" s="765"/>
      <c r="DM1080" s="765"/>
      <c r="DN1080" s="765"/>
      <c r="DO1080" s="765"/>
      <c r="DP1080" s="765"/>
      <c r="DQ1080" s="765"/>
      <c r="DR1080" s="765"/>
      <c r="DS1080" s="765"/>
      <c r="DT1080" s="765"/>
      <c r="DU1080" s="765"/>
      <c r="DV1080" s="765"/>
      <c r="DW1080" s="765"/>
      <c r="DX1080" s="765"/>
      <c r="DY1080" s="765"/>
      <c r="DZ1080" s="765"/>
      <c r="EA1080" s="765"/>
      <c r="EB1080" s="765"/>
      <c r="EC1080" s="765"/>
      <c r="ED1080" s="765"/>
      <c r="EE1080" s="765"/>
      <c r="EF1080" s="765"/>
      <c r="EG1080" s="765"/>
      <c r="EH1080" s="765"/>
      <c r="EI1080" s="765"/>
      <c r="EJ1080" s="765"/>
      <c r="EK1080" s="765"/>
      <c r="EL1080" s="765"/>
      <c r="EM1080" s="765"/>
      <c r="EN1080" s="765"/>
      <c r="EO1080" s="765"/>
      <c r="EP1080" s="765"/>
      <c r="EQ1080" s="765"/>
      <c r="ER1080" s="765"/>
      <c r="ES1080" s="765"/>
      <c r="ET1080" s="765"/>
      <c r="EU1080" s="765"/>
      <c r="EV1080" s="765"/>
      <c r="EW1080" s="765"/>
      <c r="EX1080" s="765"/>
      <c r="EY1080" s="765"/>
      <c r="EZ1080" s="765"/>
      <c r="FA1080" s="765"/>
      <c r="FB1080" s="765"/>
      <c r="FC1080" s="765"/>
      <c r="FD1080" s="765"/>
      <c r="FE1080" s="765"/>
      <c r="FF1080" s="765"/>
      <c r="FG1080" s="765"/>
      <c r="FH1080" s="765"/>
      <c r="FI1080" s="765"/>
      <c r="FJ1080" s="765"/>
      <c r="FK1080" s="765"/>
      <c r="FL1080" s="765"/>
      <c r="FM1080" s="765"/>
      <c r="FN1080" s="765"/>
      <c r="FO1080" s="765"/>
      <c r="FP1080" s="765"/>
      <c r="FQ1080" s="765"/>
      <c r="FR1080" s="765"/>
      <c r="FS1080" s="765"/>
      <c r="FT1080" s="765"/>
      <c r="FU1080" s="765"/>
      <c r="FV1080" s="765"/>
      <c r="FW1080" s="765"/>
      <c r="FX1080" s="765"/>
      <c r="FY1080" s="765"/>
      <c r="FZ1080" s="765"/>
      <c r="GA1080" s="765"/>
      <c r="GB1080" s="765"/>
      <c r="GC1080" s="765"/>
      <c r="GD1080" s="765"/>
      <c r="GE1080" s="765"/>
      <c r="GF1080" s="765"/>
      <c r="GG1080" s="765"/>
      <c r="GH1080" s="765"/>
      <c r="GI1080" s="765"/>
      <c r="GJ1080" s="765"/>
      <c r="GK1080" s="765"/>
      <c r="GL1080" s="765"/>
      <c r="GM1080" s="765"/>
      <c r="GN1080" s="765"/>
      <c r="GO1080" s="765"/>
      <c r="GP1080" s="765"/>
      <c r="GQ1080" s="765"/>
      <c r="GR1080" s="765"/>
      <c r="GS1080" s="765"/>
      <c r="GT1080" s="765"/>
      <c r="GU1080" s="765"/>
      <c r="GV1080" s="765"/>
      <c r="GW1080" s="765"/>
      <c r="GX1080" s="765"/>
      <c r="GY1080" s="765"/>
      <c r="GZ1080" s="765"/>
      <c r="HA1080" s="765"/>
      <c r="HB1080" s="765"/>
      <c r="HC1080" s="765"/>
      <c r="HD1080" s="765"/>
      <c r="HE1080" s="765"/>
      <c r="HF1080" s="765"/>
      <c r="HG1080" s="765"/>
      <c r="HH1080" s="765"/>
      <c r="HI1080" s="765"/>
      <c r="HJ1080" s="765"/>
      <c r="HK1080" s="765"/>
      <c r="HL1080" s="765"/>
      <c r="HM1080" s="765"/>
      <c r="HN1080" s="765"/>
      <c r="HO1080" s="765"/>
      <c r="HP1080" s="765"/>
      <c r="HQ1080" s="765"/>
      <c r="HR1080" s="765"/>
      <c r="HS1080" s="765"/>
      <c r="HT1080" s="765"/>
      <c r="HU1080" s="765"/>
      <c r="HV1080" s="765"/>
      <c r="HW1080" s="765"/>
      <c r="HX1080" s="765"/>
      <c r="HY1080" s="765"/>
      <c r="HZ1080" s="765"/>
      <c r="IA1080" s="765"/>
      <c r="IB1080" s="765"/>
      <c r="IC1080" s="765"/>
      <c r="ID1080" s="765"/>
      <c r="IE1080" s="765"/>
      <c r="IF1080" s="765"/>
      <c r="IG1080" s="765"/>
      <c r="IH1080" s="765"/>
      <c r="II1080" s="765"/>
      <c r="IJ1080" s="765"/>
      <c r="IK1080" s="765"/>
      <c r="IL1080" s="765"/>
      <c r="IM1080" s="765"/>
      <c r="IN1080" s="765"/>
      <c r="IO1080" s="765"/>
      <c r="IP1080" s="765"/>
      <c r="IQ1080" s="765"/>
      <c r="IR1080" s="765"/>
      <c r="IS1080" s="765"/>
      <c r="IT1080" s="765"/>
      <c r="IU1080" s="765"/>
      <c r="IV1080" s="765"/>
      <c r="IW1080" s="765"/>
      <c r="IX1080" s="765"/>
      <c r="IY1080" s="765"/>
      <c r="IZ1080" s="765"/>
      <c r="JA1080" s="765"/>
      <c r="JB1080" s="765"/>
      <c r="JC1080" s="765"/>
      <c r="JD1080" s="765"/>
      <c r="JE1080" s="765"/>
      <c r="JF1080" s="765"/>
      <c r="JG1080" s="765"/>
      <c r="JH1080" s="765"/>
      <c r="JI1080" s="765"/>
      <c r="JJ1080" s="765"/>
      <c r="JK1080" s="765"/>
      <c r="JL1080" s="765"/>
      <c r="JM1080" s="765"/>
      <c r="JN1080" s="765"/>
      <c r="JO1080" s="765"/>
      <c r="JP1080" s="765"/>
      <c r="JQ1080" s="765"/>
      <c r="JR1080" s="765"/>
      <c r="JS1080" s="765"/>
      <c r="JT1080" s="765"/>
      <c r="JU1080" s="765"/>
      <c r="JV1080" s="765"/>
      <c r="JW1080" s="765"/>
      <c r="JX1080" s="765"/>
      <c r="JY1080" s="765"/>
      <c r="JZ1080" s="765"/>
      <c r="KA1080" s="765"/>
      <c r="KB1080" s="765"/>
      <c r="KC1080" s="765"/>
      <c r="KD1080" s="765"/>
      <c r="KE1080" s="765"/>
      <c r="KF1080" s="765"/>
      <c r="KG1080" s="765"/>
      <c r="KH1080" s="765"/>
      <c r="KI1080" s="765"/>
      <c r="KJ1080" s="765"/>
      <c r="KK1080" s="765"/>
      <c r="KL1080" s="765"/>
      <c r="KM1080" s="765"/>
      <c r="KN1080" s="765"/>
      <c r="KO1080" s="765"/>
      <c r="KP1080" s="765"/>
      <c r="KQ1080" s="765"/>
      <c r="KR1080" s="765"/>
      <c r="KS1080" s="765"/>
      <c r="KT1080" s="765"/>
      <c r="KU1080" s="765"/>
      <c r="KV1080" s="765"/>
      <c r="KW1080" s="765"/>
      <c r="KX1080" s="765"/>
      <c r="KY1080" s="765"/>
      <c r="KZ1080" s="765"/>
      <c r="LA1080" s="765"/>
      <c r="LB1080" s="765"/>
      <c r="LC1080" s="765"/>
      <c r="LD1080" s="765"/>
      <c r="LE1080" s="765"/>
      <c r="LF1080" s="765"/>
      <c r="LG1080" s="765"/>
      <c r="LH1080" s="765"/>
      <c r="LI1080" s="765"/>
      <c r="LJ1080" s="765"/>
      <c r="LK1080" s="765"/>
      <c r="LL1080" s="765"/>
      <c r="LM1080" s="765"/>
    </row>
    <row r="1081" spans="1:325" ht="15.75" customHeight="1" x14ac:dyDescent="0.25">
      <c r="A1081" s="539" t="s">
        <v>595</v>
      </c>
      <c r="B1081" s="494" t="s">
        <v>294</v>
      </c>
      <c r="C1081" s="494" t="s">
        <v>294</v>
      </c>
      <c r="D1081" s="475" t="s">
        <v>362</v>
      </c>
      <c r="E1081" s="457" t="s">
        <v>363</v>
      </c>
      <c r="F1081" s="749">
        <v>88</v>
      </c>
      <c r="G1081" s="749">
        <v>220</v>
      </c>
      <c r="H1081" s="749">
        <v>85</v>
      </c>
      <c r="I1081" s="457" t="s">
        <v>127</v>
      </c>
      <c r="J1081" s="747">
        <v>0</v>
      </c>
      <c r="K1081" s="747">
        <v>0</v>
      </c>
      <c r="L1081" s="747">
        <v>0</v>
      </c>
      <c r="M1081" s="747" t="s">
        <v>54</v>
      </c>
      <c r="N1081" s="748">
        <v>19.399999999999999</v>
      </c>
      <c r="O1081" s="748">
        <v>5</v>
      </c>
      <c r="P1081" s="748">
        <v>0.8</v>
      </c>
      <c r="Q1081" s="457" t="s">
        <v>130</v>
      </c>
      <c r="R1081" s="747">
        <v>16</v>
      </c>
      <c r="S1081" s="749">
        <v>39.200000000000003</v>
      </c>
      <c r="T1081" s="457" t="s">
        <v>596</v>
      </c>
      <c r="U1081" s="457" t="s">
        <v>118</v>
      </c>
      <c r="V1081" s="749">
        <v>355.7</v>
      </c>
      <c r="W1081" s="747">
        <v>76.8</v>
      </c>
      <c r="X1081" s="457">
        <v>3</v>
      </c>
      <c r="Y1081" s="457">
        <v>3</v>
      </c>
      <c r="Z1081" s="457" t="s">
        <v>54</v>
      </c>
      <c r="AA1081" s="457">
        <v>3</v>
      </c>
      <c r="AB1081" s="683" t="s">
        <v>54</v>
      </c>
      <c r="AC1081" s="683" t="s">
        <v>54</v>
      </c>
      <c r="AD1081" s="683" t="s">
        <v>54</v>
      </c>
      <c r="AE1081" s="683" t="s">
        <v>54</v>
      </c>
      <c r="AF1081" s="683" t="s">
        <v>54</v>
      </c>
      <c r="AG1081" s="683">
        <v>5</v>
      </c>
      <c r="AH1081" s="750">
        <v>19.809999999999999</v>
      </c>
      <c r="AI1081" s="750">
        <v>20.74</v>
      </c>
      <c r="AJ1081" s="750" t="s">
        <v>54</v>
      </c>
      <c r="AK1081" s="750">
        <v>20.274999999999999</v>
      </c>
      <c r="AL1081" s="747">
        <v>901.11111111111097</v>
      </c>
      <c r="AM1081" s="751">
        <v>16.993652625504893</v>
      </c>
      <c r="AN1081" s="457">
        <v>2</v>
      </c>
      <c r="AO1081" s="819" t="s">
        <v>773</v>
      </c>
    </row>
    <row r="1082" spans="1:325" x14ac:dyDescent="0.25">
      <c r="A1082" s="540"/>
      <c r="B1082" s="495"/>
      <c r="C1082" s="495" t="s">
        <v>294</v>
      </c>
      <c r="D1082" s="476"/>
      <c r="E1082" s="548" t="s">
        <v>532</v>
      </c>
      <c r="F1082" s="590">
        <v>70</v>
      </c>
      <c r="G1082" s="590">
        <v>218</v>
      </c>
      <c r="H1082" s="590">
        <v>67</v>
      </c>
      <c r="I1082" s="548" t="s">
        <v>370</v>
      </c>
      <c r="J1082" s="588">
        <v>0</v>
      </c>
      <c r="K1082" s="588">
        <v>0</v>
      </c>
      <c r="L1082" s="588">
        <v>0</v>
      </c>
      <c r="M1082" s="588">
        <v>0</v>
      </c>
      <c r="N1082" s="589">
        <v>18.8</v>
      </c>
      <c r="O1082" s="589">
        <v>5</v>
      </c>
      <c r="P1082" s="589">
        <v>0.8</v>
      </c>
      <c r="Q1082" s="548" t="s">
        <v>126</v>
      </c>
      <c r="R1082" s="588">
        <v>14</v>
      </c>
      <c r="S1082" s="590">
        <v>38.4</v>
      </c>
      <c r="T1082" s="548" t="s">
        <v>286</v>
      </c>
      <c r="U1082" s="548" t="s">
        <v>118</v>
      </c>
      <c r="V1082" s="590">
        <v>436</v>
      </c>
      <c r="W1082" s="588">
        <v>73.599999999999994</v>
      </c>
      <c r="X1082" s="548">
        <v>1</v>
      </c>
      <c r="Y1082" s="548">
        <v>1</v>
      </c>
      <c r="Z1082" s="548" t="s">
        <v>54</v>
      </c>
      <c r="AA1082" s="548">
        <v>1</v>
      </c>
      <c r="AB1082" s="471" t="s">
        <v>54</v>
      </c>
      <c r="AC1082" s="471" t="s">
        <v>54</v>
      </c>
      <c r="AD1082" s="471" t="s">
        <v>54</v>
      </c>
      <c r="AE1082" s="471" t="s">
        <v>54</v>
      </c>
      <c r="AF1082" s="471" t="s">
        <v>54</v>
      </c>
      <c r="AG1082" s="471">
        <v>1</v>
      </c>
      <c r="AH1082" s="591">
        <v>19.09</v>
      </c>
      <c r="AI1082" s="591">
        <v>18.86</v>
      </c>
      <c r="AJ1082" s="591" t="s">
        <v>54</v>
      </c>
      <c r="AK1082" s="591">
        <v>18.975000000000001</v>
      </c>
      <c r="AL1082" s="588">
        <v>843.33333333333348</v>
      </c>
      <c r="AM1082" s="592">
        <v>23.938602220770758</v>
      </c>
      <c r="AN1082" s="548">
        <v>1</v>
      </c>
      <c r="AO1082" s="542"/>
    </row>
    <row r="1083" spans="1:325" x14ac:dyDescent="0.25">
      <c r="A1083" s="540"/>
      <c r="B1083" s="495"/>
      <c r="C1083" s="495" t="s">
        <v>294</v>
      </c>
      <c r="D1083" s="476"/>
      <c r="E1083" s="548" t="s">
        <v>533</v>
      </c>
      <c r="F1083" s="590">
        <v>92</v>
      </c>
      <c r="G1083" s="590">
        <v>210</v>
      </c>
      <c r="H1083" s="590">
        <v>85</v>
      </c>
      <c r="I1083" s="548" t="s">
        <v>127</v>
      </c>
      <c r="J1083" s="588">
        <v>1.5</v>
      </c>
      <c r="K1083" s="588">
        <v>1.5</v>
      </c>
      <c r="L1083" s="588">
        <v>0</v>
      </c>
      <c r="M1083" s="588" t="s">
        <v>54</v>
      </c>
      <c r="N1083" s="589">
        <v>19.5</v>
      </c>
      <c r="O1083" s="589">
        <v>4.5</v>
      </c>
      <c r="P1083" s="589">
        <v>2</v>
      </c>
      <c r="Q1083" s="548" t="s">
        <v>54</v>
      </c>
      <c r="R1083" s="588">
        <v>14</v>
      </c>
      <c r="S1083" s="590">
        <v>41</v>
      </c>
      <c r="T1083" s="548" t="s">
        <v>54</v>
      </c>
      <c r="U1083" s="548" t="s">
        <v>118</v>
      </c>
      <c r="V1083" s="590">
        <v>310.5</v>
      </c>
      <c r="W1083" s="588">
        <v>63.5</v>
      </c>
      <c r="X1083" s="548">
        <v>1</v>
      </c>
      <c r="Y1083" s="548">
        <v>1</v>
      </c>
      <c r="Z1083" s="548" t="s">
        <v>54</v>
      </c>
      <c r="AA1083" s="548">
        <v>1</v>
      </c>
      <c r="AB1083" s="471" t="s">
        <v>54</v>
      </c>
      <c r="AC1083" s="471" t="s">
        <v>54</v>
      </c>
      <c r="AD1083" s="471" t="s">
        <v>54</v>
      </c>
      <c r="AE1083" s="471" t="s">
        <v>54</v>
      </c>
      <c r="AF1083" s="471" t="s">
        <v>54</v>
      </c>
      <c r="AG1083" s="471">
        <v>1</v>
      </c>
      <c r="AH1083" s="591">
        <v>16.399999999999999</v>
      </c>
      <c r="AI1083" s="591">
        <v>14.3</v>
      </c>
      <c r="AJ1083" s="591" t="s">
        <v>54</v>
      </c>
      <c r="AK1083" s="591">
        <v>15.35</v>
      </c>
      <c r="AL1083" s="588">
        <v>682.22222222222217</v>
      </c>
      <c r="AM1083" s="592">
        <v>6.5972222222222339</v>
      </c>
      <c r="AN1083" s="548">
        <v>2</v>
      </c>
      <c r="AO1083" s="542"/>
    </row>
    <row r="1084" spans="1:325" x14ac:dyDescent="0.25">
      <c r="A1084" s="540"/>
      <c r="B1084" s="495"/>
      <c r="C1084" s="495" t="s">
        <v>294</v>
      </c>
      <c r="D1084" s="476"/>
      <c r="E1084" s="548" t="s">
        <v>567</v>
      </c>
      <c r="F1084" s="590">
        <v>83</v>
      </c>
      <c r="G1084" s="590">
        <v>235</v>
      </c>
      <c r="H1084" s="590">
        <v>115</v>
      </c>
      <c r="I1084" s="548" t="s">
        <v>120</v>
      </c>
      <c r="J1084" s="588">
        <v>73</v>
      </c>
      <c r="K1084" s="588">
        <v>0</v>
      </c>
      <c r="L1084" s="588" t="s">
        <v>54</v>
      </c>
      <c r="M1084" s="588" t="s">
        <v>54</v>
      </c>
      <c r="N1084" s="589">
        <v>18</v>
      </c>
      <c r="O1084" s="589">
        <v>5</v>
      </c>
      <c r="P1084" s="589">
        <v>0</v>
      </c>
      <c r="Q1084" s="548" t="s">
        <v>388</v>
      </c>
      <c r="R1084" s="593">
        <v>14</v>
      </c>
      <c r="S1084" s="590">
        <v>36</v>
      </c>
      <c r="T1084" s="548" t="s">
        <v>142</v>
      </c>
      <c r="U1084" s="590" t="s">
        <v>118</v>
      </c>
      <c r="V1084" s="590">
        <v>325.39999999999998</v>
      </c>
      <c r="W1084" s="588">
        <v>72.7</v>
      </c>
      <c r="X1084" s="548">
        <v>1</v>
      </c>
      <c r="Y1084" s="548">
        <v>1</v>
      </c>
      <c r="Z1084" s="548">
        <v>1</v>
      </c>
      <c r="AA1084" s="548" t="s">
        <v>54</v>
      </c>
      <c r="AB1084" s="471" t="s">
        <v>54</v>
      </c>
      <c r="AC1084" s="471" t="s">
        <v>54</v>
      </c>
      <c r="AD1084" s="471" t="s">
        <v>54</v>
      </c>
      <c r="AE1084" s="471" t="s">
        <v>54</v>
      </c>
      <c r="AF1084" s="471" t="s">
        <v>54</v>
      </c>
      <c r="AG1084" s="471">
        <v>2</v>
      </c>
      <c r="AH1084" s="591">
        <v>15</v>
      </c>
      <c r="AI1084" s="591">
        <v>15.2</v>
      </c>
      <c r="AJ1084" s="591" t="s">
        <v>54</v>
      </c>
      <c r="AK1084" s="591">
        <v>15.1</v>
      </c>
      <c r="AL1084" s="588">
        <v>671.11111111111109</v>
      </c>
      <c r="AM1084" s="592">
        <v>3.7800687285223207</v>
      </c>
      <c r="AN1084" s="548">
        <v>7</v>
      </c>
      <c r="AO1084" s="542"/>
    </row>
    <row r="1085" spans="1:325" x14ac:dyDescent="0.25">
      <c r="A1085" s="540"/>
      <c r="B1085" s="495"/>
      <c r="C1085" s="495" t="s">
        <v>294</v>
      </c>
      <c r="D1085" s="476"/>
      <c r="E1085" s="548" t="s">
        <v>424</v>
      </c>
      <c r="F1085" s="590">
        <v>92</v>
      </c>
      <c r="G1085" s="590">
        <v>268.3</v>
      </c>
      <c r="H1085" s="590">
        <v>108</v>
      </c>
      <c r="I1085" s="548" t="s">
        <v>745</v>
      </c>
      <c r="J1085" s="588">
        <v>17.600000000000001</v>
      </c>
      <c r="K1085" s="588">
        <v>0</v>
      </c>
      <c r="L1085" s="588">
        <v>0</v>
      </c>
      <c r="M1085" s="588">
        <v>5.9</v>
      </c>
      <c r="N1085" s="589">
        <v>19</v>
      </c>
      <c r="O1085" s="589">
        <v>5</v>
      </c>
      <c r="P1085" s="589">
        <v>0.43</v>
      </c>
      <c r="Q1085" s="590" t="s">
        <v>119</v>
      </c>
      <c r="R1085" s="588">
        <v>14.6</v>
      </c>
      <c r="S1085" s="590">
        <v>32</v>
      </c>
      <c r="T1085" s="548" t="s">
        <v>286</v>
      </c>
      <c r="U1085" s="548" t="s">
        <v>118</v>
      </c>
      <c r="V1085" s="590">
        <v>387</v>
      </c>
      <c r="W1085" s="588">
        <v>62</v>
      </c>
      <c r="X1085" s="548">
        <v>1</v>
      </c>
      <c r="Y1085" s="548">
        <v>1</v>
      </c>
      <c r="Z1085" s="548">
        <v>1</v>
      </c>
      <c r="AA1085" s="548">
        <v>1</v>
      </c>
      <c r="AB1085" s="471" t="s">
        <v>54</v>
      </c>
      <c r="AC1085" s="471" t="s">
        <v>54</v>
      </c>
      <c r="AD1085" s="471" t="s">
        <v>54</v>
      </c>
      <c r="AE1085" s="471" t="s">
        <v>54</v>
      </c>
      <c r="AF1085" s="471" t="s">
        <v>54</v>
      </c>
      <c r="AG1085" s="471">
        <v>3</v>
      </c>
      <c r="AH1085" s="591">
        <v>31.91</v>
      </c>
      <c r="AI1085" s="591">
        <v>31.32</v>
      </c>
      <c r="AJ1085" s="591" t="s">
        <v>54</v>
      </c>
      <c r="AK1085" s="591">
        <v>31.615000000000002</v>
      </c>
      <c r="AL1085" s="588">
        <v>1405.1111111111113</v>
      </c>
      <c r="AM1085" s="592">
        <v>46.909851301115282</v>
      </c>
      <c r="AN1085" s="548">
        <v>2</v>
      </c>
      <c r="AO1085" s="542"/>
    </row>
    <row r="1086" spans="1:325" x14ac:dyDescent="0.25">
      <c r="A1086" s="540"/>
      <c r="B1086" s="495"/>
      <c r="C1086" s="495" t="s">
        <v>294</v>
      </c>
      <c r="D1086" s="476"/>
      <c r="E1086" s="547" t="s">
        <v>536</v>
      </c>
      <c r="F1086" s="590">
        <v>70</v>
      </c>
      <c r="G1086" s="590">
        <v>231</v>
      </c>
      <c r="H1086" s="590">
        <v>87.3</v>
      </c>
      <c r="I1086" s="548" t="s">
        <v>120</v>
      </c>
      <c r="J1086" s="588">
        <v>3</v>
      </c>
      <c r="K1086" s="588">
        <v>4</v>
      </c>
      <c r="L1086" s="588">
        <v>0</v>
      </c>
      <c r="M1086" s="588">
        <v>0</v>
      </c>
      <c r="N1086" s="589">
        <v>19.5</v>
      </c>
      <c r="O1086" s="589">
        <v>4.1399999999999997</v>
      </c>
      <c r="P1086" s="589">
        <v>0</v>
      </c>
      <c r="Q1086" s="548" t="s">
        <v>130</v>
      </c>
      <c r="R1086" s="588">
        <v>14</v>
      </c>
      <c r="S1086" s="590">
        <v>32</v>
      </c>
      <c r="T1086" s="548" t="s">
        <v>142</v>
      </c>
      <c r="U1086" s="548" t="s">
        <v>118</v>
      </c>
      <c r="V1086" s="590">
        <v>475.2</v>
      </c>
      <c r="W1086" s="588">
        <v>71.599999999999994</v>
      </c>
      <c r="X1086" s="548">
        <v>1</v>
      </c>
      <c r="Y1086" s="548">
        <v>3</v>
      </c>
      <c r="Z1086" s="548">
        <v>1</v>
      </c>
      <c r="AA1086" s="548">
        <v>1</v>
      </c>
      <c r="AB1086" s="471" t="s">
        <v>54</v>
      </c>
      <c r="AC1086" s="471" t="s">
        <v>54</v>
      </c>
      <c r="AD1086" s="471" t="s">
        <v>54</v>
      </c>
      <c r="AE1086" s="471" t="s">
        <v>54</v>
      </c>
      <c r="AF1086" s="471" t="s">
        <v>54</v>
      </c>
      <c r="AG1086" s="471">
        <v>1</v>
      </c>
      <c r="AH1086" s="591">
        <v>18.600000000000001</v>
      </c>
      <c r="AI1086" s="591">
        <v>17.16</v>
      </c>
      <c r="AJ1086" s="591" t="s">
        <v>54</v>
      </c>
      <c r="AK1086" s="591">
        <v>17.880000000000003</v>
      </c>
      <c r="AL1086" s="588">
        <v>794.66666666666686</v>
      </c>
      <c r="AM1086" s="592">
        <v>7.8082604763340502</v>
      </c>
      <c r="AN1086" s="548">
        <v>1</v>
      </c>
      <c r="AO1086" s="542"/>
    </row>
    <row r="1087" spans="1:325" x14ac:dyDescent="0.25">
      <c r="A1087" s="540"/>
      <c r="B1087" s="495"/>
      <c r="C1087" s="495" t="s">
        <v>294</v>
      </c>
      <c r="D1087" s="476"/>
      <c r="E1087" s="548" t="s">
        <v>537</v>
      </c>
      <c r="F1087" s="590">
        <v>72</v>
      </c>
      <c r="G1087" s="590">
        <v>223</v>
      </c>
      <c r="H1087" s="590">
        <v>82</v>
      </c>
      <c r="I1087" s="548" t="s">
        <v>127</v>
      </c>
      <c r="J1087" s="588">
        <v>0</v>
      </c>
      <c r="K1087" s="588">
        <v>0.3</v>
      </c>
      <c r="L1087" s="588">
        <v>0</v>
      </c>
      <c r="M1087" s="588">
        <v>0</v>
      </c>
      <c r="N1087" s="589">
        <v>19.2</v>
      </c>
      <c r="O1087" s="589">
        <v>4.9000000000000004</v>
      </c>
      <c r="P1087" s="589">
        <v>0.9</v>
      </c>
      <c r="Q1087" s="548" t="s">
        <v>130</v>
      </c>
      <c r="R1087" s="588">
        <v>18</v>
      </c>
      <c r="S1087" s="590">
        <v>37</v>
      </c>
      <c r="T1087" s="548" t="s">
        <v>286</v>
      </c>
      <c r="U1087" s="548" t="s">
        <v>118</v>
      </c>
      <c r="V1087" s="590">
        <v>340.5</v>
      </c>
      <c r="W1087" s="588">
        <v>69.34</v>
      </c>
      <c r="X1087" s="548">
        <v>3</v>
      </c>
      <c r="Y1087" s="548">
        <v>3</v>
      </c>
      <c r="Z1087" s="548">
        <v>3</v>
      </c>
      <c r="AA1087" s="548">
        <v>1</v>
      </c>
      <c r="AB1087" s="471" t="s">
        <v>54</v>
      </c>
      <c r="AC1087" s="471" t="s">
        <v>54</v>
      </c>
      <c r="AD1087" s="471" t="s">
        <v>54</v>
      </c>
      <c r="AE1087" s="471" t="s">
        <v>54</v>
      </c>
      <c r="AF1087" s="471" t="s">
        <v>54</v>
      </c>
      <c r="AG1087" s="471">
        <v>3</v>
      </c>
      <c r="AH1087" s="591">
        <v>22.51</v>
      </c>
      <c r="AI1087" s="591">
        <v>21.34</v>
      </c>
      <c r="AJ1087" s="591" t="s">
        <v>54</v>
      </c>
      <c r="AK1087" s="591">
        <v>21.925000000000001</v>
      </c>
      <c r="AL1087" s="588">
        <v>974.44444444444446</v>
      </c>
      <c r="AM1087" s="592">
        <v>17.21464848970863</v>
      </c>
      <c r="AN1087" s="548">
        <v>1</v>
      </c>
      <c r="AO1087" s="542"/>
    </row>
    <row r="1088" spans="1:325" x14ac:dyDescent="0.25">
      <c r="A1088" s="540"/>
      <c r="B1088" s="495"/>
      <c r="C1088" s="495" t="s">
        <v>294</v>
      </c>
      <c r="D1088" s="476"/>
      <c r="E1088" s="548" t="s">
        <v>539</v>
      </c>
      <c r="F1088" s="590">
        <v>64</v>
      </c>
      <c r="G1088" s="811">
        <v>235.8</v>
      </c>
      <c r="H1088" s="811">
        <v>95.3</v>
      </c>
      <c r="I1088" s="548" t="s">
        <v>127</v>
      </c>
      <c r="J1088" s="588">
        <v>0</v>
      </c>
      <c r="K1088" s="588">
        <v>0</v>
      </c>
      <c r="L1088" s="588">
        <v>0</v>
      </c>
      <c r="M1088" s="592" t="s">
        <v>54</v>
      </c>
      <c r="N1088" s="589">
        <v>20.8</v>
      </c>
      <c r="O1088" s="589">
        <v>4.8</v>
      </c>
      <c r="P1088" s="589">
        <v>0</v>
      </c>
      <c r="Q1088" s="548" t="s">
        <v>126</v>
      </c>
      <c r="R1088" s="588">
        <v>13.9</v>
      </c>
      <c r="S1088" s="590">
        <v>39.4</v>
      </c>
      <c r="T1088" s="548" t="s">
        <v>286</v>
      </c>
      <c r="U1088" s="548" t="s">
        <v>54</v>
      </c>
      <c r="V1088" s="590">
        <v>408</v>
      </c>
      <c r="W1088" s="588">
        <v>69.099999999999994</v>
      </c>
      <c r="X1088" s="548" t="s">
        <v>54</v>
      </c>
      <c r="Y1088" s="590">
        <v>1</v>
      </c>
      <c r="Z1088" s="590">
        <v>1</v>
      </c>
      <c r="AA1088" s="590">
        <v>1</v>
      </c>
      <c r="AB1088" s="471" t="s">
        <v>54</v>
      </c>
      <c r="AC1088" s="471" t="s">
        <v>54</v>
      </c>
      <c r="AD1088" s="471" t="s">
        <v>54</v>
      </c>
      <c r="AE1088" s="471" t="s">
        <v>54</v>
      </c>
      <c r="AF1088" s="471" t="s">
        <v>54</v>
      </c>
      <c r="AG1088" s="471">
        <v>2</v>
      </c>
      <c r="AH1088" s="591">
        <v>17.23</v>
      </c>
      <c r="AI1088" s="591">
        <v>17.2</v>
      </c>
      <c r="AJ1088" s="591" t="s">
        <v>54</v>
      </c>
      <c r="AK1088" s="591">
        <v>17.215</v>
      </c>
      <c r="AL1088" s="588">
        <v>765.11111111111097</v>
      </c>
      <c r="AM1088" s="592">
        <v>7.6610381488430139</v>
      </c>
      <c r="AN1088" s="548">
        <v>1</v>
      </c>
      <c r="AO1088" s="542"/>
    </row>
    <row r="1089" spans="1:325" x14ac:dyDescent="0.25">
      <c r="A1089" s="540"/>
      <c r="B1089" s="495"/>
      <c r="C1089" s="495" t="s">
        <v>294</v>
      </c>
      <c r="D1089" s="476"/>
      <c r="E1089" s="548" t="s">
        <v>538</v>
      </c>
      <c r="F1089" s="590">
        <v>102</v>
      </c>
      <c r="G1089" s="590">
        <v>253</v>
      </c>
      <c r="H1089" s="590">
        <v>117</v>
      </c>
      <c r="I1089" s="548" t="s">
        <v>455</v>
      </c>
      <c r="J1089" s="588">
        <v>0</v>
      </c>
      <c r="K1089" s="588">
        <v>0</v>
      </c>
      <c r="L1089" s="588">
        <v>0</v>
      </c>
      <c r="M1089" s="592" t="s">
        <v>54</v>
      </c>
      <c r="N1089" s="589">
        <v>19.3</v>
      </c>
      <c r="O1089" s="589">
        <v>4.7</v>
      </c>
      <c r="P1089" s="589">
        <v>0.8</v>
      </c>
      <c r="Q1089" s="548" t="s">
        <v>126</v>
      </c>
      <c r="R1089" s="588">
        <v>15.8</v>
      </c>
      <c r="S1089" s="590">
        <v>38</v>
      </c>
      <c r="T1089" s="548" t="s">
        <v>132</v>
      </c>
      <c r="U1089" s="548" t="s">
        <v>118</v>
      </c>
      <c r="V1089" s="590">
        <v>387</v>
      </c>
      <c r="W1089" s="588">
        <v>75.900000000000006</v>
      </c>
      <c r="X1089" s="548">
        <v>1</v>
      </c>
      <c r="Y1089" s="548">
        <v>1</v>
      </c>
      <c r="Z1089" s="548" t="s">
        <v>54</v>
      </c>
      <c r="AA1089" s="548">
        <v>1</v>
      </c>
      <c r="AB1089" s="471" t="s">
        <v>54</v>
      </c>
      <c r="AC1089" s="471" t="s">
        <v>54</v>
      </c>
      <c r="AD1089" s="471" t="s">
        <v>54</v>
      </c>
      <c r="AE1089" s="471" t="s">
        <v>54</v>
      </c>
      <c r="AF1089" s="471" t="s">
        <v>54</v>
      </c>
      <c r="AG1089" s="471">
        <v>1</v>
      </c>
      <c r="AH1089" s="591">
        <v>21.27</v>
      </c>
      <c r="AI1089" s="591">
        <v>22.13</v>
      </c>
      <c r="AJ1089" s="591" t="s">
        <v>54</v>
      </c>
      <c r="AK1089" s="591">
        <v>21.7</v>
      </c>
      <c r="AL1089" s="588">
        <v>964.44444444444434</v>
      </c>
      <c r="AM1089" s="592">
        <v>26.752336448598129</v>
      </c>
      <c r="AN1089" s="548">
        <v>2</v>
      </c>
      <c r="AO1089" s="542"/>
    </row>
    <row r="1090" spans="1:325" x14ac:dyDescent="0.25">
      <c r="A1090" s="540"/>
      <c r="B1090" s="495"/>
      <c r="C1090" s="495" t="s">
        <v>294</v>
      </c>
      <c r="D1090" s="476"/>
      <c r="E1090" s="456" t="s">
        <v>540</v>
      </c>
      <c r="F1090" s="754">
        <v>75</v>
      </c>
      <c r="G1090" s="754">
        <v>212</v>
      </c>
      <c r="H1090" s="754">
        <v>87</v>
      </c>
      <c r="I1090" s="456" t="s">
        <v>127</v>
      </c>
      <c r="J1090" s="752">
        <v>0</v>
      </c>
      <c r="K1090" s="752">
        <v>0</v>
      </c>
      <c r="L1090" s="752">
        <v>0</v>
      </c>
      <c r="M1090" s="756" t="s">
        <v>54</v>
      </c>
      <c r="N1090" s="753">
        <v>19.8</v>
      </c>
      <c r="O1090" s="753">
        <v>4.9000000000000004</v>
      </c>
      <c r="P1090" s="753">
        <v>0</v>
      </c>
      <c r="Q1090" s="456" t="s">
        <v>130</v>
      </c>
      <c r="R1090" s="752">
        <v>14</v>
      </c>
      <c r="S1090" s="754">
        <v>39</v>
      </c>
      <c r="T1090" s="456" t="s">
        <v>286</v>
      </c>
      <c r="U1090" s="456" t="s">
        <v>118</v>
      </c>
      <c r="V1090" s="754">
        <v>339.1</v>
      </c>
      <c r="W1090" s="752">
        <v>66.5</v>
      </c>
      <c r="X1090" s="456">
        <v>5</v>
      </c>
      <c r="Y1090" s="456">
        <v>9</v>
      </c>
      <c r="Z1090" s="456">
        <v>3</v>
      </c>
      <c r="AA1090" s="456">
        <v>1</v>
      </c>
      <c r="AB1090" s="689" t="s">
        <v>54</v>
      </c>
      <c r="AC1090" s="689" t="s">
        <v>54</v>
      </c>
      <c r="AD1090" s="689" t="s">
        <v>54</v>
      </c>
      <c r="AE1090" s="689" t="s">
        <v>54</v>
      </c>
      <c r="AF1090" s="689" t="s">
        <v>54</v>
      </c>
      <c r="AG1090" s="689">
        <v>5</v>
      </c>
      <c r="AH1090" s="755">
        <v>23.15</v>
      </c>
      <c r="AI1090" s="755">
        <v>23.33</v>
      </c>
      <c r="AJ1090" s="755" t="s">
        <v>54</v>
      </c>
      <c r="AK1090" s="755">
        <v>23.24</v>
      </c>
      <c r="AL1090" s="752">
        <v>1032.8888888888889</v>
      </c>
      <c r="AM1090" s="756">
        <v>20.727272727272716</v>
      </c>
      <c r="AN1090" s="456">
        <v>2</v>
      </c>
      <c r="AO1090" s="542"/>
    </row>
    <row r="1091" spans="1:325" s="614" customFormat="1" ht="16.5" thickBot="1" x14ac:dyDescent="0.3">
      <c r="A1091" s="540"/>
      <c r="B1091" s="495"/>
      <c r="C1091" s="495" t="s">
        <v>294</v>
      </c>
      <c r="D1091" s="477"/>
      <c r="E1091" s="757" t="s">
        <v>377</v>
      </c>
      <c r="F1091" s="760">
        <v>80.8</v>
      </c>
      <c r="G1091" s="812">
        <v>230.60999999999999</v>
      </c>
      <c r="H1091" s="812">
        <v>92.86</v>
      </c>
      <c r="I1091" s="757" t="s">
        <v>124</v>
      </c>
      <c r="J1091" s="758">
        <v>9.51</v>
      </c>
      <c r="K1091" s="758">
        <v>0.57999999999999996</v>
      </c>
      <c r="L1091" s="758">
        <v>0</v>
      </c>
      <c r="M1091" s="758">
        <v>1.4750000000000001</v>
      </c>
      <c r="N1091" s="759">
        <v>19.330000000000005</v>
      </c>
      <c r="O1091" s="759">
        <v>4.7940000000000005</v>
      </c>
      <c r="P1091" s="759">
        <v>0.57300000000000006</v>
      </c>
      <c r="Q1091" s="757" t="s">
        <v>123</v>
      </c>
      <c r="R1091" s="758">
        <v>14.830000000000002</v>
      </c>
      <c r="S1091" s="761">
        <v>37.199999999999996</v>
      </c>
      <c r="T1091" s="757" t="s">
        <v>285</v>
      </c>
      <c r="U1091" s="757" t="s">
        <v>122</v>
      </c>
      <c r="V1091" s="760">
        <v>376.44</v>
      </c>
      <c r="W1091" s="758">
        <v>70.104000000000013</v>
      </c>
      <c r="X1091" s="757">
        <v>5</v>
      </c>
      <c r="Y1091" s="757">
        <v>9</v>
      </c>
      <c r="Z1091" s="757">
        <v>3</v>
      </c>
      <c r="AA1091" s="757">
        <v>3</v>
      </c>
      <c r="AB1091" s="691" t="s">
        <v>54</v>
      </c>
      <c r="AC1091" s="691" t="s">
        <v>54</v>
      </c>
      <c r="AD1091" s="691" t="s">
        <v>54</v>
      </c>
      <c r="AE1091" s="691" t="s">
        <v>54</v>
      </c>
      <c r="AF1091" s="691" t="s">
        <v>54</v>
      </c>
      <c r="AG1091" s="691">
        <v>5</v>
      </c>
      <c r="AH1091" s="762">
        <v>20.497000000000003</v>
      </c>
      <c r="AI1091" s="762">
        <v>20.157999999999998</v>
      </c>
      <c r="AJ1091" s="762" t="s">
        <v>54</v>
      </c>
      <c r="AK1091" s="762">
        <v>20.327500000000001</v>
      </c>
      <c r="AL1091" s="758">
        <v>903.44444444444446</v>
      </c>
      <c r="AM1091" s="763">
        <v>19.041344577184343</v>
      </c>
      <c r="AN1091" s="757">
        <v>1</v>
      </c>
      <c r="AO1091" s="542"/>
      <c r="AP1091" s="765"/>
      <c r="AQ1091" s="765"/>
      <c r="AR1091" s="765"/>
      <c r="AS1091" s="765"/>
      <c r="AT1091" s="765"/>
      <c r="AU1091" s="765"/>
      <c r="AV1091" s="765"/>
      <c r="AW1091" s="765"/>
      <c r="AX1091" s="765"/>
      <c r="AY1091" s="765"/>
      <c r="AZ1091" s="765"/>
      <c r="BA1091" s="765"/>
      <c r="BB1091" s="765"/>
      <c r="BC1091" s="765"/>
      <c r="BD1091" s="765"/>
      <c r="BE1091" s="765"/>
      <c r="BF1091" s="765"/>
      <c r="BG1091" s="765"/>
      <c r="BH1091" s="765"/>
      <c r="BI1091" s="765"/>
      <c r="BJ1091" s="765"/>
      <c r="BK1091" s="765"/>
      <c r="BL1091" s="765"/>
      <c r="BM1091" s="765"/>
      <c r="BN1091" s="765"/>
      <c r="BO1091" s="765"/>
      <c r="BP1091" s="765"/>
      <c r="BQ1091" s="765"/>
      <c r="BR1091" s="765"/>
      <c r="BS1091" s="765"/>
      <c r="BT1091" s="765"/>
      <c r="BU1091" s="765"/>
      <c r="BV1091" s="765"/>
      <c r="BW1091" s="765"/>
      <c r="BX1091" s="765"/>
      <c r="BY1091" s="765"/>
      <c r="BZ1091" s="765"/>
      <c r="CA1091" s="765"/>
      <c r="CB1091" s="765"/>
      <c r="CC1091" s="765"/>
      <c r="CD1091" s="765"/>
      <c r="CE1091" s="765"/>
      <c r="CF1091" s="765"/>
      <c r="CG1091" s="765"/>
      <c r="CH1091" s="765"/>
      <c r="CI1091" s="765"/>
      <c r="CJ1091" s="765"/>
      <c r="CK1091" s="765"/>
      <c r="CL1091" s="765"/>
      <c r="CM1091" s="765"/>
      <c r="CN1091" s="765"/>
      <c r="CO1091" s="765"/>
      <c r="CP1091" s="765"/>
      <c r="CQ1091" s="765"/>
      <c r="CR1091" s="765"/>
      <c r="CS1091" s="765"/>
      <c r="CT1091" s="765"/>
      <c r="CU1091" s="765"/>
      <c r="CV1091" s="765"/>
      <c r="CW1091" s="765"/>
      <c r="CX1091" s="765"/>
      <c r="CY1091" s="765"/>
      <c r="CZ1091" s="765"/>
      <c r="DA1091" s="765"/>
      <c r="DB1091" s="765"/>
      <c r="DC1091" s="765"/>
      <c r="DD1091" s="765"/>
      <c r="DE1091" s="765"/>
      <c r="DF1091" s="765"/>
      <c r="DG1091" s="765"/>
      <c r="DH1091" s="765"/>
      <c r="DI1091" s="765"/>
      <c r="DJ1091" s="765"/>
      <c r="DK1091" s="765"/>
      <c r="DL1091" s="765"/>
      <c r="DM1091" s="765"/>
      <c r="DN1091" s="765"/>
      <c r="DO1091" s="765"/>
      <c r="DP1091" s="765"/>
      <c r="DQ1091" s="765"/>
      <c r="DR1091" s="765"/>
      <c r="DS1091" s="765"/>
      <c r="DT1091" s="765"/>
      <c r="DU1091" s="765"/>
      <c r="DV1091" s="765"/>
      <c r="DW1091" s="765"/>
      <c r="DX1091" s="765"/>
      <c r="DY1091" s="765"/>
      <c r="DZ1091" s="765"/>
      <c r="EA1091" s="765"/>
      <c r="EB1091" s="765"/>
      <c r="EC1091" s="765"/>
      <c r="ED1091" s="765"/>
      <c r="EE1091" s="765"/>
      <c r="EF1091" s="765"/>
      <c r="EG1091" s="765"/>
      <c r="EH1091" s="765"/>
      <c r="EI1091" s="765"/>
      <c r="EJ1091" s="765"/>
      <c r="EK1091" s="765"/>
      <c r="EL1091" s="765"/>
      <c r="EM1091" s="765"/>
      <c r="EN1091" s="765"/>
      <c r="EO1091" s="765"/>
      <c r="EP1091" s="765"/>
      <c r="EQ1091" s="765"/>
      <c r="ER1091" s="765"/>
      <c r="ES1091" s="765"/>
      <c r="ET1091" s="765"/>
      <c r="EU1091" s="765"/>
      <c r="EV1091" s="765"/>
      <c r="EW1091" s="765"/>
      <c r="EX1091" s="765"/>
      <c r="EY1091" s="765"/>
      <c r="EZ1091" s="765"/>
      <c r="FA1091" s="765"/>
      <c r="FB1091" s="765"/>
      <c r="FC1091" s="765"/>
      <c r="FD1091" s="765"/>
      <c r="FE1091" s="765"/>
      <c r="FF1091" s="765"/>
      <c r="FG1091" s="765"/>
      <c r="FH1091" s="765"/>
      <c r="FI1091" s="765"/>
      <c r="FJ1091" s="765"/>
      <c r="FK1091" s="765"/>
      <c r="FL1091" s="765"/>
      <c r="FM1091" s="765"/>
      <c r="FN1091" s="765"/>
      <c r="FO1091" s="765"/>
      <c r="FP1091" s="765"/>
      <c r="FQ1091" s="765"/>
      <c r="FR1091" s="765"/>
      <c r="FS1091" s="765"/>
      <c r="FT1091" s="765"/>
      <c r="FU1091" s="765"/>
      <c r="FV1091" s="765"/>
      <c r="FW1091" s="765"/>
      <c r="FX1091" s="765"/>
      <c r="FY1091" s="765"/>
      <c r="FZ1091" s="765"/>
      <c r="GA1091" s="765"/>
      <c r="GB1091" s="765"/>
      <c r="GC1091" s="765"/>
      <c r="GD1091" s="765"/>
      <c r="GE1091" s="765"/>
      <c r="GF1091" s="765"/>
      <c r="GG1091" s="765"/>
      <c r="GH1091" s="765"/>
      <c r="GI1091" s="765"/>
      <c r="GJ1091" s="765"/>
      <c r="GK1091" s="765"/>
      <c r="GL1091" s="765"/>
      <c r="GM1091" s="765"/>
      <c r="GN1091" s="765"/>
      <c r="GO1091" s="765"/>
      <c r="GP1091" s="765"/>
      <c r="GQ1091" s="765"/>
      <c r="GR1091" s="765"/>
      <c r="GS1091" s="765"/>
      <c r="GT1091" s="765"/>
      <c r="GU1091" s="765"/>
      <c r="GV1091" s="765"/>
      <c r="GW1091" s="765"/>
      <c r="GX1091" s="765"/>
      <c r="GY1091" s="765"/>
      <c r="GZ1091" s="765"/>
      <c r="HA1091" s="765"/>
      <c r="HB1091" s="765"/>
      <c r="HC1091" s="765"/>
      <c r="HD1091" s="765"/>
      <c r="HE1091" s="765"/>
      <c r="HF1091" s="765"/>
      <c r="HG1091" s="765"/>
      <c r="HH1091" s="765"/>
      <c r="HI1091" s="765"/>
      <c r="HJ1091" s="765"/>
      <c r="HK1091" s="765"/>
      <c r="HL1091" s="765"/>
      <c r="HM1091" s="765"/>
      <c r="HN1091" s="765"/>
      <c r="HO1091" s="765"/>
      <c r="HP1091" s="765"/>
      <c r="HQ1091" s="765"/>
      <c r="HR1091" s="765"/>
      <c r="HS1091" s="765"/>
      <c r="HT1091" s="765"/>
      <c r="HU1091" s="765"/>
      <c r="HV1091" s="765"/>
      <c r="HW1091" s="765"/>
      <c r="HX1091" s="765"/>
      <c r="HY1091" s="765"/>
      <c r="HZ1091" s="765"/>
      <c r="IA1091" s="765"/>
      <c r="IB1091" s="765"/>
      <c r="IC1091" s="765"/>
      <c r="ID1091" s="765"/>
      <c r="IE1091" s="765"/>
      <c r="IF1091" s="765"/>
      <c r="IG1091" s="765"/>
      <c r="IH1091" s="765"/>
      <c r="II1091" s="765"/>
      <c r="IJ1091" s="765"/>
      <c r="IK1091" s="765"/>
      <c r="IL1091" s="765"/>
      <c r="IM1091" s="765"/>
      <c r="IN1091" s="765"/>
      <c r="IO1091" s="765"/>
      <c r="IP1091" s="765"/>
      <c r="IQ1091" s="765"/>
      <c r="IR1091" s="765"/>
      <c r="IS1091" s="765"/>
      <c r="IT1091" s="765"/>
      <c r="IU1091" s="765"/>
      <c r="IV1091" s="765"/>
      <c r="IW1091" s="765"/>
      <c r="IX1091" s="765"/>
      <c r="IY1091" s="765"/>
      <c r="IZ1091" s="765"/>
      <c r="JA1091" s="765"/>
      <c r="JB1091" s="765"/>
      <c r="JC1091" s="765"/>
      <c r="JD1091" s="765"/>
      <c r="JE1091" s="765"/>
      <c r="JF1091" s="765"/>
      <c r="JG1091" s="765"/>
      <c r="JH1091" s="765"/>
      <c r="JI1091" s="765"/>
      <c r="JJ1091" s="765"/>
      <c r="JK1091" s="765"/>
      <c r="JL1091" s="765"/>
      <c r="JM1091" s="765"/>
      <c r="JN1091" s="765"/>
      <c r="JO1091" s="765"/>
      <c r="JP1091" s="765"/>
      <c r="JQ1091" s="765"/>
      <c r="JR1091" s="765"/>
      <c r="JS1091" s="765"/>
      <c r="JT1091" s="765"/>
      <c r="JU1091" s="765"/>
      <c r="JV1091" s="765"/>
      <c r="JW1091" s="765"/>
      <c r="JX1091" s="765"/>
      <c r="JY1091" s="765"/>
      <c r="JZ1091" s="765"/>
      <c r="KA1091" s="765"/>
      <c r="KB1091" s="765"/>
      <c r="KC1091" s="765"/>
      <c r="KD1091" s="765"/>
      <c r="KE1091" s="765"/>
      <c r="KF1091" s="765"/>
      <c r="KG1091" s="765"/>
      <c r="KH1091" s="765"/>
      <c r="KI1091" s="765"/>
      <c r="KJ1091" s="765"/>
      <c r="KK1091" s="765"/>
      <c r="KL1091" s="765"/>
      <c r="KM1091" s="765"/>
      <c r="KN1091" s="765"/>
      <c r="KO1091" s="765"/>
      <c r="KP1091" s="765"/>
      <c r="KQ1091" s="765"/>
      <c r="KR1091" s="765"/>
      <c r="KS1091" s="765"/>
      <c r="KT1091" s="765"/>
      <c r="KU1091" s="765"/>
      <c r="KV1091" s="765"/>
      <c r="KW1091" s="765"/>
      <c r="KX1091" s="765"/>
      <c r="KY1091" s="765"/>
      <c r="KZ1091" s="765"/>
      <c r="LA1091" s="765"/>
      <c r="LB1091" s="765"/>
      <c r="LC1091" s="765"/>
      <c r="LD1091" s="765"/>
      <c r="LE1091" s="765"/>
      <c r="LF1091" s="765"/>
      <c r="LG1091" s="765"/>
      <c r="LH1091" s="765"/>
      <c r="LI1091" s="765"/>
      <c r="LJ1091" s="765"/>
      <c r="LK1091" s="765"/>
      <c r="LL1091" s="765"/>
      <c r="LM1091" s="765"/>
    </row>
    <row r="1092" spans="1:325" x14ac:dyDescent="0.25">
      <c r="A1092" s="540"/>
      <c r="B1092" s="495"/>
      <c r="C1092" s="495" t="s">
        <v>294</v>
      </c>
      <c r="D1092" s="475" t="s">
        <v>379</v>
      </c>
      <c r="E1092" s="457" t="s">
        <v>363</v>
      </c>
      <c r="F1092" s="749">
        <v>99</v>
      </c>
      <c r="G1092" s="749">
        <v>245</v>
      </c>
      <c r="H1092" s="749">
        <v>100</v>
      </c>
      <c r="I1092" s="457" t="s">
        <v>127</v>
      </c>
      <c r="J1092" s="747">
        <v>0</v>
      </c>
      <c r="K1092" s="747">
        <v>0</v>
      </c>
      <c r="L1092" s="747">
        <v>0</v>
      </c>
      <c r="M1092" s="747">
        <v>0</v>
      </c>
      <c r="N1092" s="748">
        <v>19.2</v>
      </c>
      <c r="O1092" s="748">
        <v>4.9000000000000004</v>
      </c>
      <c r="P1092" s="748">
        <v>0</v>
      </c>
      <c r="Q1092" s="457" t="s">
        <v>130</v>
      </c>
      <c r="R1092" s="747">
        <v>15.2</v>
      </c>
      <c r="S1092" s="749">
        <v>38.6</v>
      </c>
      <c r="T1092" s="457" t="s">
        <v>597</v>
      </c>
      <c r="U1092" s="457" t="s">
        <v>118</v>
      </c>
      <c r="V1092" s="749">
        <v>395.2</v>
      </c>
      <c r="W1092" s="747">
        <v>78.900000000000006</v>
      </c>
      <c r="X1092" s="457">
        <v>3</v>
      </c>
      <c r="Y1092" s="457">
        <v>3</v>
      </c>
      <c r="Z1092" s="457">
        <v>3</v>
      </c>
      <c r="AA1092" s="457">
        <v>3</v>
      </c>
      <c r="AB1092" s="683" t="s">
        <v>54</v>
      </c>
      <c r="AC1092" s="683" t="s">
        <v>54</v>
      </c>
      <c r="AD1092" s="683" t="s">
        <v>54</v>
      </c>
      <c r="AE1092" s="683" t="s">
        <v>54</v>
      </c>
      <c r="AF1092" s="683" t="s">
        <v>54</v>
      </c>
      <c r="AG1092" s="683">
        <v>3</v>
      </c>
      <c r="AH1092" s="750">
        <v>21.6</v>
      </c>
      <c r="AI1092" s="750">
        <v>19.899999999999999</v>
      </c>
      <c r="AJ1092" s="750" t="s">
        <v>54</v>
      </c>
      <c r="AK1092" s="750">
        <v>20.75</v>
      </c>
      <c r="AL1092" s="747">
        <v>922.22222222222217</v>
      </c>
      <c r="AM1092" s="751">
        <v>0</v>
      </c>
      <c r="AN1092" s="457">
        <v>5</v>
      </c>
      <c r="AO1092" s="542"/>
    </row>
    <row r="1093" spans="1:325" x14ac:dyDescent="0.25">
      <c r="A1093" s="540"/>
      <c r="B1093" s="495"/>
      <c r="C1093" s="495" t="s">
        <v>294</v>
      </c>
      <c r="D1093" s="476"/>
      <c r="E1093" s="548" t="s">
        <v>544</v>
      </c>
      <c r="F1093" s="590">
        <v>89</v>
      </c>
      <c r="G1093" s="590">
        <v>210</v>
      </c>
      <c r="H1093" s="590">
        <v>85</v>
      </c>
      <c r="I1093" s="548" t="s">
        <v>127</v>
      </c>
      <c r="J1093" s="588">
        <v>0</v>
      </c>
      <c r="K1093" s="588">
        <v>1.5</v>
      </c>
      <c r="L1093" s="588">
        <v>0</v>
      </c>
      <c r="M1093" s="588">
        <v>0</v>
      </c>
      <c r="N1093" s="589">
        <v>19.5</v>
      </c>
      <c r="O1093" s="589">
        <v>4.8</v>
      </c>
      <c r="P1093" s="589">
        <v>2</v>
      </c>
      <c r="Q1093" s="548" t="s">
        <v>119</v>
      </c>
      <c r="R1093" s="588">
        <v>14</v>
      </c>
      <c r="S1093" s="590">
        <v>38</v>
      </c>
      <c r="T1093" s="548" t="s">
        <v>597</v>
      </c>
      <c r="U1093" s="548" t="s">
        <v>118</v>
      </c>
      <c r="V1093" s="590">
        <v>275.10000000000002</v>
      </c>
      <c r="W1093" s="588">
        <v>62.1</v>
      </c>
      <c r="X1093" s="548">
        <v>1</v>
      </c>
      <c r="Y1093" s="548">
        <v>1</v>
      </c>
      <c r="Z1093" s="548">
        <v>1</v>
      </c>
      <c r="AA1093" s="548">
        <v>1</v>
      </c>
      <c r="AB1093" s="471" t="s">
        <v>54</v>
      </c>
      <c r="AC1093" s="471" t="s">
        <v>54</v>
      </c>
      <c r="AD1093" s="471" t="s">
        <v>54</v>
      </c>
      <c r="AE1093" s="471" t="s">
        <v>54</v>
      </c>
      <c r="AF1093" s="471" t="s">
        <v>54</v>
      </c>
      <c r="AG1093" s="471">
        <v>1</v>
      </c>
      <c r="AH1093" s="591">
        <v>28.14</v>
      </c>
      <c r="AI1093" s="591">
        <v>27.31</v>
      </c>
      <c r="AJ1093" s="591" t="s">
        <v>54</v>
      </c>
      <c r="AK1093" s="591">
        <v>27.725000000000001</v>
      </c>
      <c r="AL1093" s="588">
        <v>1232.2222222222224</v>
      </c>
      <c r="AM1093" s="592">
        <v>38.003982080637165</v>
      </c>
      <c r="AN1093" s="548">
        <v>1</v>
      </c>
      <c r="AO1093" s="542"/>
    </row>
    <row r="1094" spans="1:325" x14ac:dyDescent="0.25">
      <c r="A1094" s="540"/>
      <c r="B1094" s="495"/>
      <c r="C1094" s="495" t="s">
        <v>294</v>
      </c>
      <c r="D1094" s="476"/>
      <c r="E1094" s="548" t="s">
        <v>424</v>
      </c>
      <c r="F1094" s="590">
        <v>88</v>
      </c>
      <c r="G1094" s="590">
        <v>273</v>
      </c>
      <c r="H1094" s="590">
        <v>104.3</v>
      </c>
      <c r="I1094" s="548" t="s">
        <v>745</v>
      </c>
      <c r="J1094" s="588">
        <v>22.22</v>
      </c>
      <c r="K1094" s="588">
        <v>0</v>
      </c>
      <c r="L1094" s="588">
        <v>0</v>
      </c>
      <c r="M1094" s="588">
        <v>0</v>
      </c>
      <c r="N1094" s="589">
        <v>19.100000000000001</v>
      </c>
      <c r="O1094" s="589">
        <v>4.8</v>
      </c>
      <c r="P1094" s="589">
        <v>0.17</v>
      </c>
      <c r="Q1094" s="590" t="s">
        <v>119</v>
      </c>
      <c r="R1094" s="588">
        <v>14</v>
      </c>
      <c r="S1094" s="590">
        <v>35.299999999999997</v>
      </c>
      <c r="T1094" s="548" t="s">
        <v>597</v>
      </c>
      <c r="U1094" s="548" t="s">
        <v>118</v>
      </c>
      <c r="V1094" s="590">
        <v>399.6</v>
      </c>
      <c r="W1094" s="588">
        <v>54.97</v>
      </c>
      <c r="X1094" s="548">
        <v>1</v>
      </c>
      <c r="Y1094" s="548">
        <v>1</v>
      </c>
      <c r="Z1094" s="548">
        <v>1</v>
      </c>
      <c r="AA1094" s="548">
        <v>1</v>
      </c>
      <c r="AB1094" s="471" t="s">
        <v>54</v>
      </c>
      <c r="AC1094" s="471" t="s">
        <v>54</v>
      </c>
      <c r="AD1094" s="471" t="s">
        <v>54</v>
      </c>
      <c r="AE1094" s="471" t="s">
        <v>54</v>
      </c>
      <c r="AF1094" s="471" t="s">
        <v>54</v>
      </c>
      <c r="AG1094" s="471">
        <v>1</v>
      </c>
      <c r="AH1094" s="591">
        <v>28.94</v>
      </c>
      <c r="AI1094" s="591">
        <v>29.7</v>
      </c>
      <c r="AJ1094" s="591" t="s">
        <v>54</v>
      </c>
      <c r="AK1094" s="591">
        <v>29.32</v>
      </c>
      <c r="AL1094" s="588">
        <v>1303.1111111111111</v>
      </c>
      <c r="AM1094" s="592">
        <v>20.090108539832073</v>
      </c>
      <c r="AN1094" s="548">
        <v>1</v>
      </c>
      <c r="AO1094" s="542"/>
    </row>
    <row r="1095" spans="1:325" x14ac:dyDescent="0.25">
      <c r="A1095" s="540"/>
      <c r="B1095" s="495"/>
      <c r="C1095" s="495" t="s">
        <v>294</v>
      </c>
      <c r="D1095" s="476"/>
      <c r="E1095" s="547" t="s">
        <v>536</v>
      </c>
      <c r="F1095" s="590">
        <v>74</v>
      </c>
      <c r="G1095" s="590">
        <v>223</v>
      </c>
      <c r="H1095" s="590">
        <v>78</v>
      </c>
      <c r="I1095" s="548" t="s">
        <v>127</v>
      </c>
      <c r="J1095" s="588">
        <v>7.6</v>
      </c>
      <c r="K1095" s="588">
        <v>0</v>
      </c>
      <c r="L1095" s="588">
        <v>0</v>
      </c>
      <c r="M1095" s="588">
        <v>0</v>
      </c>
      <c r="N1095" s="589">
        <v>18.2</v>
      </c>
      <c r="O1095" s="589">
        <v>4.5</v>
      </c>
      <c r="P1095" s="589">
        <v>0</v>
      </c>
      <c r="Q1095" s="548" t="s">
        <v>388</v>
      </c>
      <c r="R1095" s="588">
        <v>14.8</v>
      </c>
      <c r="S1095" s="590">
        <v>38</v>
      </c>
      <c r="T1095" s="548" t="s">
        <v>597</v>
      </c>
      <c r="U1095" s="548" t="s">
        <v>118</v>
      </c>
      <c r="V1095" s="590">
        <v>401.6</v>
      </c>
      <c r="W1095" s="588">
        <v>73.8</v>
      </c>
      <c r="X1095" s="548">
        <v>1</v>
      </c>
      <c r="Y1095" s="548">
        <v>3</v>
      </c>
      <c r="Z1095" s="548">
        <v>1</v>
      </c>
      <c r="AA1095" s="548">
        <v>3</v>
      </c>
      <c r="AB1095" s="471" t="s">
        <v>54</v>
      </c>
      <c r="AC1095" s="471" t="s">
        <v>54</v>
      </c>
      <c r="AD1095" s="471" t="s">
        <v>54</v>
      </c>
      <c r="AE1095" s="471" t="s">
        <v>54</v>
      </c>
      <c r="AF1095" s="471" t="s">
        <v>54</v>
      </c>
      <c r="AG1095" s="471">
        <v>1</v>
      </c>
      <c r="AH1095" s="591">
        <v>17.440000000000001</v>
      </c>
      <c r="AI1095" s="591">
        <v>17.96</v>
      </c>
      <c r="AJ1095" s="591" t="s">
        <v>54</v>
      </c>
      <c r="AK1095" s="591">
        <v>17.700000000000003</v>
      </c>
      <c r="AL1095" s="588">
        <v>786.66666666666686</v>
      </c>
      <c r="AM1095" s="592">
        <v>5.8295964125560742</v>
      </c>
      <c r="AN1095" s="548">
        <v>1</v>
      </c>
      <c r="AO1095" s="542"/>
    </row>
    <row r="1096" spans="1:325" x14ac:dyDescent="0.25">
      <c r="A1096" s="540"/>
      <c r="B1096" s="495"/>
      <c r="C1096" s="495" t="s">
        <v>294</v>
      </c>
      <c r="D1096" s="476"/>
      <c r="E1096" s="548" t="s">
        <v>537</v>
      </c>
      <c r="F1096" s="590">
        <v>70</v>
      </c>
      <c r="G1096" s="590">
        <v>213</v>
      </c>
      <c r="H1096" s="590">
        <v>73</v>
      </c>
      <c r="I1096" s="548" t="s">
        <v>127</v>
      </c>
      <c r="J1096" s="588">
        <v>1.5</v>
      </c>
      <c r="K1096" s="588">
        <v>0</v>
      </c>
      <c r="L1096" s="588">
        <v>0</v>
      </c>
      <c r="M1096" s="588">
        <v>0</v>
      </c>
      <c r="N1096" s="589">
        <v>19</v>
      </c>
      <c r="O1096" s="589">
        <v>4.5999999999999996</v>
      </c>
      <c r="P1096" s="589">
        <v>0.5</v>
      </c>
      <c r="Q1096" s="548" t="s">
        <v>126</v>
      </c>
      <c r="R1096" s="588">
        <v>16</v>
      </c>
      <c r="S1096" s="590">
        <v>39</v>
      </c>
      <c r="T1096" s="548" t="s">
        <v>597</v>
      </c>
      <c r="U1096" s="548" t="s">
        <v>118</v>
      </c>
      <c r="V1096" s="590">
        <v>357</v>
      </c>
      <c r="W1096" s="588">
        <v>70.099999999999994</v>
      </c>
      <c r="X1096" s="548">
        <v>3</v>
      </c>
      <c r="Y1096" s="548">
        <v>3</v>
      </c>
      <c r="Z1096" s="548">
        <v>3</v>
      </c>
      <c r="AA1096" s="548">
        <v>1</v>
      </c>
      <c r="AB1096" s="471" t="s">
        <v>54</v>
      </c>
      <c r="AC1096" s="471" t="s">
        <v>54</v>
      </c>
      <c r="AD1096" s="471" t="s">
        <v>54</v>
      </c>
      <c r="AE1096" s="471" t="s">
        <v>54</v>
      </c>
      <c r="AF1096" s="471" t="s">
        <v>54</v>
      </c>
      <c r="AG1096" s="471">
        <v>5</v>
      </c>
      <c r="AH1096" s="591">
        <v>19.559999999999999</v>
      </c>
      <c r="AI1096" s="591">
        <v>23.44</v>
      </c>
      <c r="AJ1096" s="591" t="s">
        <v>54</v>
      </c>
      <c r="AK1096" s="591">
        <v>21.5</v>
      </c>
      <c r="AL1096" s="588">
        <v>955.55555555555554</v>
      </c>
      <c r="AM1096" s="592">
        <v>7.5268817204301106</v>
      </c>
      <c r="AN1096" s="548">
        <v>6</v>
      </c>
      <c r="AO1096" s="542"/>
    </row>
    <row r="1097" spans="1:325" x14ac:dyDescent="0.25">
      <c r="A1097" s="540"/>
      <c r="B1097" s="495"/>
      <c r="C1097" s="495" t="s">
        <v>294</v>
      </c>
      <c r="D1097" s="476"/>
      <c r="E1097" s="548" t="s">
        <v>539</v>
      </c>
      <c r="F1097" s="590">
        <v>68</v>
      </c>
      <c r="G1097" s="811">
        <v>216.5</v>
      </c>
      <c r="H1097" s="811">
        <v>77.3</v>
      </c>
      <c r="I1097" s="548" t="s">
        <v>120</v>
      </c>
      <c r="J1097" s="588">
        <v>5.9</v>
      </c>
      <c r="K1097" s="588">
        <v>0</v>
      </c>
      <c r="L1097" s="588">
        <v>0</v>
      </c>
      <c r="M1097" s="592">
        <v>0</v>
      </c>
      <c r="N1097" s="589">
        <v>20.5</v>
      </c>
      <c r="O1097" s="589">
        <v>5</v>
      </c>
      <c r="P1097" s="589">
        <v>0</v>
      </c>
      <c r="Q1097" s="548" t="s">
        <v>126</v>
      </c>
      <c r="R1097" s="588">
        <v>14.4</v>
      </c>
      <c r="S1097" s="590">
        <v>39.299999999999997</v>
      </c>
      <c r="T1097" s="548" t="s">
        <v>597</v>
      </c>
      <c r="U1097" s="548" t="s">
        <v>118</v>
      </c>
      <c r="V1097" s="590">
        <v>365</v>
      </c>
      <c r="W1097" s="588">
        <v>68</v>
      </c>
      <c r="X1097" s="548">
        <v>1</v>
      </c>
      <c r="Y1097" s="548">
        <v>3</v>
      </c>
      <c r="Z1097" s="590">
        <v>1</v>
      </c>
      <c r="AA1097" s="590">
        <v>1</v>
      </c>
      <c r="AB1097" s="471" t="s">
        <v>54</v>
      </c>
      <c r="AC1097" s="471" t="s">
        <v>54</v>
      </c>
      <c r="AD1097" s="471" t="s">
        <v>54</v>
      </c>
      <c r="AE1097" s="471" t="s">
        <v>54</v>
      </c>
      <c r="AF1097" s="471" t="s">
        <v>54</v>
      </c>
      <c r="AG1097" s="471">
        <v>2</v>
      </c>
      <c r="AH1097" s="591">
        <v>18.420000000000002</v>
      </c>
      <c r="AI1097" s="591">
        <v>17.93</v>
      </c>
      <c r="AJ1097" s="591" t="s">
        <v>54</v>
      </c>
      <c r="AK1097" s="591">
        <v>18.175000000000001</v>
      </c>
      <c r="AL1097" s="588">
        <v>807.77777777777783</v>
      </c>
      <c r="AM1097" s="592">
        <v>7.1955175464464833</v>
      </c>
      <c r="AN1097" s="548">
        <v>1</v>
      </c>
      <c r="AO1097" s="542"/>
    </row>
    <row r="1098" spans="1:325" x14ac:dyDescent="0.25">
      <c r="A1098" s="540"/>
      <c r="B1098" s="495"/>
      <c r="C1098" s="495" t="s">
        <v>294</v>
      </c>
      <c r="D1098" s="476"/>
      <c r="E1098" s="548" t="s">
        <v>538</v>
      </c>
      <c r="F1098" s="590">
        <v>104</v>
      </c>
      <c r="G1098" s="590">
        <v>239</v>
      </c>
      <c r="H1098" s="590">
        <v>87</v>
      </c>
      <c r="I1098" s="548" t="s">
        <v>127</v>
      </c>
      <c r="J1098" s="588">
        <v>0</v>
      </c>
      <c r="K1098" s="588">
        <v>0</v>
      </c>
      <c r="L1098" s="588">
        <v>0</v>
      </c>
      <c r="M1098" s="592">
        <v>0</v>
      </c>
      <c r="N1098" s="589">
        <v>19.7</v>
      </c>
      <c r="O1098" s="589">
        <v>5</v>
      </c>
      <c r="P1098" s="589">
        <v>0.4</v>
      </c>
      <c r="Q1098" s="548" t="s">
        <v>126</v>
      </c>
      <c r="R1098" s="588">
        <v>14.4</v>
      </c>
      <c r="S1098" s="590">
        <v>38.200000000000003</v>
      </c>
      <c r="T1098" s="548" t="s">
        <v>597</v>
      </c>
      <c r="U1098" s="548" t="s">
        <v>118</v>
      </c>
      <c r="V1098" s="590">
        <v>453.5</v>
      </c>
      <c r="W1098" s="588">
        <v>78.099999999999994</v>
      </c>
      <c r="X1098" s="548">
        <v>1</v>
      </c>
      <c r="Y1098" s="548">
        <v>1</v>
      </c>
      <c r="Z1098" s="548">
        <v>1</v>
      </c>
      <c r="AA1098" s="548">
        <v>1</v>
      </c>
      <c r="AB1098" s="471" t="s">
        <v>54</v>
      </c>
      <c r="AC1098" s="471" t="s">
        <v>54</v>
      </c>
      <c r="AD1098" s="471" t="s">
        <v>54</v>
      </c>
      <c r="AE1098" s="471" t="s">
        <v>54</v>
      </c>
      <c r="AF1098" s="471" t="s">
        <v>54</v>
      </c>
      <c r="AG1098" s="471">
        <v>1</v>
      </c>
      <c r="AH1098" s="591">
        <v>21.44</v>
      </c>
      <c r="AI1098" s="591">
        <v>22.56</v>
      </c>
      <c r="AJ1098" s="591" t="s">
        <v>54</v>
      </c>
      <c r="AK1098" s="591">
        <v>22</v>
      </c>
      <c r="AL1098" s="588">
        <v>977.77777777777771</v>
      </c>
      <c r="AM1098" s="592">
        <v>10.22044088176351</v>
      </c>
      <c r="AN1098" s="548">
        <v>4</v>
      </c>
      <c r="AO1098" s="542"/>
    </row>
    <row r="1099" spans="1:325" x14ac:dyDescent="0.25">
      <c r="A1099" s="540"/>
      <c r="B1099" s="495"/>
      <c r="C1099" s="495" t="s">
        <v>294</v>
      </c>
      <c r="D1099" s="476"/>
      <c r="E1099" s="456" t="s">
        <v>496</v>
      </c>
      <c r="F1099" s="754">
        <v>71</v>
      </c>
      <c r="G1099" s="754">
        <v>225</v>
      </c>
      <c r="H1099" s="754">
        <v>92</v>
      </c>
      <c r="I1099" s="456" t="s">
        <v>127</v>
      </c>
      <c r="J1099" s="752">
        <v>0</v>
      </c>
      <c r="K1099" s="752">
        <v>0</v>
      </c>
      <c r="L1099" s="752">
        <v>0</v>
      </c>
      <c r="M1099" s="756">
        <v>0</v>
      </c>
      <c r="N1099" s="753">
        <v>18.7</v>
      </c>
      <c r="O1099" s="753">
        <v>5</v>
      </c>
      <c r="P1099" s="753">
        <v>0</v>
      </c>
      <c r="Q1099" s="456" t="s">
        <v>130</v>
      </c>
      <c r="R1099" s="752">
        <v>14</v>
      </c>
      <c r="S1099" s="754">
        <v>41</v>
      </c>
      <c r="T1099" s="456" t="s">
        <v>597</v>
      </c>
      <c r="U1099" s="456" t="s">
        <v>118</v>
      </c>
      <c r="V1099" s="754">
        <v>388.5</v>
      </c>
      <c r="W1099" s="752">
        <v>66.5</v>
      </c>
      <c r="X1099" s="456">
        <v>5</v>
      </c>
      <c r="Y1099" s="456">
        <v>9</v>
      </c>
      <c r="Z1099" s="456">
        <v>3</v>
      </c>
      <c r="AA1099" s="456">
        <v>1</v>
      </c>
      <c r="AB1099" s="689" t="s">
        <v>54</v>
      </c>
      <c r="AC1099" s="689" t="s">
        <v>54</v>
      </c>
      <c r="AD1099" s="689" t="s">
        <v>54</v>
      </c>
      <c r="AE1099" s="689" t="s">
        <v>54</v>
      </c>
      <c r="AF1099" s="689" t="s">
        <v>54</v>
      </c>
      <c r="AG1099" s="689">
        <v>5</v>
      </c>
      <c r="AH1099" s="755">
        <v>24.3</v>
      </c>
      <c r="AI1099" s="755">
        <v>23.89</v>
      </c>
      <c r="AJ1099" s="755" t="s">
        <v>54</v>
      </c>
      <c r="AK1099" s="755">
        <v>24.094999999999999</v>
      </c>
      <c r="AL1099" s="752">
        <v>1070.8888888888889</v>
      </c>
      <c r="AM1099" s="756">
        <v>21.969121741331296</v>
      </c>
      <c r="AN1099" s="456">
        <v>5</v>
      </c>
      <c r="AO1099" s="542"/>
    </row>
    <row r="1100" spans="1:325" s="614" customFormat="1" ht="16.5" thickBot="1" x14ac:dyDescent="0.3">
      <c r="A1100" s="540"/>
      <c r="B1100" s="495"/>
      <c r="C1100" s="495" t="s">
        <v>294</v>
      </c>
      <c r="D1100" s="477"/>
      <c r="E1100" s="757" t="s">
        <v>377</v>
      </c>
      <c r="F1100" s="760">
        <v>82.875</v>
      </c>
      <c r="G1100" s="812">
        <v>230.5625</v>
      </c>
      <c r="H1100" s="812">
        <v>87.075000000000003</v>
      </c>
      <c r="I1100" s="757" t="s">
        <v>124</v>
      </c>
      <c r="J1100" s="758">
        <v>4.6524999999999999</v>
      </c>
      <c r="K1100" s="758">
        <v>0.1875</v>
      </c>
      <c r="L1100" s="758">
        <v>0</v>
      </c>
      <c r="M1100" s="758">
        <v>0</v>
      </c>
      <c r="N1100" s="759">
        <v>19.237500000000001</v>
      </c>
      <c r="O1100" s="759">
        <v>4.8250000000000002</v>
      </c>
      <c r="P1100" s="759">
        <v>0.38375000000000004</v>
      </c>
      <c r="Q1100" s="757" t="s">
        <v>247</v>
      </c>
      <c r="R1100" s="758">
        <v>14.6</v>
      </c>
      <c r="S1100" s="761">
        <v>38.425000000000004</v>
      </c>
      <c r="T1100" s="757" t="s">
        <v>598</v>
      </c>
      <c r="U1100" s="757" t="s">
        <v>122</v>
      </c>
      <c r="V1100" s="760">
        <v>379.43749999999994</v>
      </c>
      <c r="W1100" s="758">
        <v>69.058750000000003</v>
      </c>
      <c r="X1100" s="757">
        <v>5</v>
      </c>
      <c r="Y1100" s="757">
        <v>9</v>
      </c>
      <c r="Z1100" s="757">
        <v>3</v>
      </c>
      <c r="AA1100" s="757">
        <v>3</v>
      </c>
      <c r="AB1100" s="691" t="s">
        <v>54</v>
      </c>
      <c r="AC1100" s="691" t="s">
        <v>54</v>
      </c>
      <c r="AD1100" s="691" t="s">
        <v>54</v>
      </c>
      <c r="AE1100" s="691" t="s">
        <v>54</v>
      </c>
      <c r="AF1100" s="691" t="s">
        <v>54</v>
      </c>
      <c r="AG1100" s="691">
        <v>5</v>
      </c>
      <c r="AH1100" s="762">
        <v>22.48</v>
      </c>
      <c r="AI1100" s="762">
        <v>22.83625</v>
      </c>
      <c r="AJ1100" s="762" t="s">
        <v>54</v>
      </c>
      <c r="AK1100" s="762">
        <v>22.658124999999998</v>
      </c>
      <c r="AL1100" s="758">
        <v>1007.0277777777777</v>
      </c>
      <c r="AM1100" s="763">
        <v>14.258249550884017</v>
      </c>
      <c r="AN1100" s="757">
        <v>1</v>
      </c>
      <c r="AO1100" s="542"/>
      <c r="AP1100" s="765"/>
      <c r="AQ1100" s="765"/>
      <c r="AR1100" s="765"/>
      <c r="AS1100" s="765"/>
      <c r="AT1100" s="765"/>
      <c r="AU1100" s="765"/>
      <c r="AV1100" s="765"/>
      <c r="AW1100" s="765"/>
      <c r="AX1100" s="765"/>
      <c r="AY1100" s="765"/>
      <c r="AZ1100" s="765"/>
      <c r="BA1100" s="765"/>
      <c r="BB1100" s="765"/>
      <c r="BC1100" s="765"/>
      <c r="BD1100" s="765"/>
      <c r="BE1100" s="765"/>
      <c r="BF1100" s="765"/>
      <c r="BG1100" s="765"/>
      <c r="BH1100" s="765"/>
      <c r="BI1100" s="765"/>
      <c r="BJ1100" s="765"/>
      <c r="BK1100" s="765"/>
      <c r="BL1100" s="765"/>
      <c r="BM1100" s="765"/>
      <c r="BN1100" s="765"/>
      <c r="BO1100" s="765"/>
      <c r="BP1100" s="765"/>
      <c r="BQ1100" s="765"/>
      <c r="BR1100" s="765"/>
      <c r="BS1100" s="765"/>
      <c r="BT1100" s="765"/>
      <c r="BU1100" s="765"/>
      <c r="BV1100" s="765"/>
      <c r="BW1100" s="765"/>
      <c r="BX1100" s="765"/>
      <c r="BY1100" s="765"/>
      <c r="BZ1100" s="765"/>
      <c r="CA1100" s="765"/>
      <c r="CB1100" s="765"/>
      <c r="CC1100" s="765"/>
      <c r="CD1100" s="765"/>
      <c r="CE1100" s="765"/>
      <c r="CF1100" s="765"/>
      <c r="CG1100" s="765"/>
      <c r="CH1100" s="765"/>
      <c r="CI1100" s="765"/>
      <c r="CJ1100" s="765"/>
      <c r="CK1100" s="765"/>
      <c r="CL1100" s="765"/>
      <c r="CM1100" s="765"/>
      <c r="CN1100" s="765"/>
      <c r="CO1100" s="765"/>
      <c r="CP1100" s="765"/>
      <c r="CQ1100" s="765"/>
      <c r="CR1100" s="765"/>
      <c r="CS1100" s="765"/>
      <c r="CT1100" s="765"/>
      <c r="CU1100" s="765"/>
      <c r="CV1100" s="765"/>
      <c r="CW1100" s="765"/>
      <c r="CX1100" s="765"/>
      <c r="CY1100" s="765"/>
      <c r="CZ1100" s="765"/>
      <c r="DA1100" s="765"/>
      <c r="DB1100" s="765"/>
      <c r="DC1100" s="765"/>
      <c r="DD1100" s="765"/>
      <c r="DE1100" s="765"/>
      <c r="DF1100" s="765"/>
      <c r="DG1100" s="765"/>
      <c r="DH1100" s="765"/>
      <c r="DI1100" s="765"/>
      <c r="DJ1100" s="765"/>
      <c r="DK1100" s="765"/>
      <c r="DL1100" s="765"/>
      <c r="DM1100" s="765"/>
      <c r="DN1100" s="765"/>
      <c r="DO1100" s="765"/>
      <c r="DP1100" s="765"/>
      <c r="DQ1100" s="765"/>
      <c r="DR1100" s="765"/>
      <c r="DS1100" s="765"/>
      <c r="DT1100" s="765"/>
      <c r="DU1100" s="765"/>
      <c r="DV1100" s="765"/>
      <c r="DW1100" s="765"/>
      <c r="DX1100" s="765"/>
      <c r="DY1100" s="765"/>
      <c r="DZ1100" s="765"/>
      <c r="EA1100" s="765"/>
      <c r="EB1100" s="765"/>
      <c r="EC1100" s="765"/>
      <c r="ED1100" s="765"/>
      <c r="EE1100" s="765"/>
      <c r="EF1100" s="765"/>
      <c r="EG1100" s="765"/>
      <c r="EH1100" s="765"/>
      <c r="EI1100" s="765"/>
      <c r="EJ1100" s="765"/>
      <c r="EK1100" s="765"/>
      <c r="EL1100" s="765"/>
      <c r="EM1100" s="765"/>
      <c r="EN1100" s="765"/>
      <c r="EO1100" s="765"/>
      <c r="EP1100" s="765"/>
      <c r="EQ1100" s="765"/>
      <c r="ER1100" s="765"/>
      <c r="ES1100" s="765"/>
      <c r="ET1100" s="765"/>
      <c r="EU1100" s="765"/>
      <c r="EV1100" s="765"/>
      <c r="EW1100" s="765"/>
      <c r="EX1100" s="765"/>
      <c r="EY1100" s="765"/>
      <c r="EZ1100" s="765"/>
      <c r="FA1100" s="765"/>
      <c r="FB1100" s="765"/>
      <c r="FC1100" s="765"/>
      <c r="FD1100" s="765"/>
      <c r="FE1100" s="765"/>
      <c r="FF1100" s="765"/>
      <c r="FG1100" s="765"/>
      <c r="FH1100" s="765"/>
      <c r="FI1100" s="765"/>
      <c r="FJ1100" s="765"/>
      <c r="FK1100" s="765"/>
      <c r="FL1100" s="765"/>
      <c r="FM1100" s="765"/>
      <c r="FN1100" s="765"/>
      <c r="FO1100" s="765"/>
      <c r="FP1100" s="765"/>
      <c r="FQ1100" s="765"/>
      <c r="FR1100" s="765"/>
      <c r="FS1100" s="765"/>
      <c r="FT1100" s="765"/>
      <c r="FU1100" s="765"/>
      <c r="FV1100" s="765"/>
      <c r="FW1100" s="765"/>
      <c r="FX1100" s="765"/>
      <c r="FY1100" s="765"/>
      <c r="FZ1100" s="765"/>
      <c r="GA1100" s="765"/>
      <c r="GB1100" s="765"/>
      <c r="GC1100" s="765"/>
      <c r="GD1100" s="765"/>
      <c r="GE1100" s="765"/>
      <c r="GF1100" s="765"/>
      <c r="GG1100" s="765"/>
      <c r="GH1100" s="765"/>
      <c r="GI1100" s="765"/>
      <c r="GJ1100" s="765"/>
      <c r="GK1100" s="765"/>
      <c r="GL1100" s="765"/>
      <c r="GM1100" s="765"/>
      <c r="GN1100" s="765"/>
      <c r="GO1100" s="765"/>
      <c r="GP1100" s="765"/>
      <c r="GQ1100" s="765"/>
      <c r="GR1100" s="765"/>
      <c r="GS1100" s="765"/>
      <c r="GT1100" s="765"/>
      <c r="GU1100" s="765"/>
      <c r="GV1100" s="765"/>
      <c r="GW1100" s="765"/>
      <c r="GX1100" s="765"/>
      <c r="GY1100" s="765"/>
      <c r="GZ1100" s="765"/>
      <c r="HA1100" s="765"/>
      <c r="HB1100" s="765"/>
      <c r="HC1100" s="765"/>
      <c r="HD1100" s="765"/>
      <c r="HE1100" s="765"/>
      <c r="HF1100" s="765"/>
      <c r="HG1100" s="765"/>
      <c r="HH1100" s="765"/>
      <c r="HI1100" s="765"/>
      <c r="HJ1100" s="765"/>
      <c r="HK1100" s="765"/>
      <c r="HL1100" s="765"/>
      <c r="HM1100" s="765"/>
      <c r="HN1100" s="765"/>
      <c r="HO1100" s="765"/>
      <c r="HP1100" s="765"/>
      <c r="HQ1100" s="765"/>
      <c r="HR1100" s="765"/>
      <c r="HS1100" s="765"/>
      <c r="HT1100" s="765"/>
      <c r="HU1100" s="765"/>
      <c r="HV1100" s="765"/>
      <c r="HW1100" s="765"/>
      <c r="HX1100" s="765"/>
      <c r="HY1100" s="765"/>
      <c r="HZ1100" s="765"/>
      <c r="IA1100" s="765"/>
      <c r="IB1100" s="765"/>
      <c r="IC1100" s="765"/>
      <c r="ID1100" s="765"/>
      <c r="IE1100" s="765"/>
      <c r="IF1100" s="765"/>
      <c r="IG1100" s="765"/>
      <c r="IH1100" s="765"/>
      <c r="II1100" s="765"/>
      <c r="IJ1100" s="765"/>
      <c r="IK1100" s="765"/>
      <c r="IL1100" s="765"/>
      <c r="IM1100" s="765"/>
      <c r="IN1100" s="765"/>
      <c r="IO1100" s="765"/>
      <c r="IP1100" s="765"/>
      <c r="IQ1100" s="765"/>
      <c r="IR1100" s="765"/>
      <c r="IS1100" s="765"/>
      <c r="IT1100" s="765"/>
      <c r="IU1100" s="765"/>
      <c r="IV1100" s="765"/>
      <c r="IW1100" s="765"/>
      <c r="IX1100" s="765"/>
      <c r="IY1100" s="765"/>
      <c r="IZ1100" s="765"/>
      <c r="JA1100" s="765"/>
      <c r="JB1100" s="765"/>
      <c r="JC1100" s="765"/>
      <c r="JD1100" s="765"/>
      <c r="JE1100" s="765"/>
      <c r="JF1100" s="765"/>
      <c r="JG1100" s="765"/>
      <c r="JH1100" s="765"/>
      <c r="JI1100" s="765"/>
      <c r="JJ1100" s="765"/>
      <c r="JK1100" s="765"/>
      <c r="JL1100" s="765"/>
      <c r="JM1100" s="765"/>
      <c r="JN1100" s="765"/>
      <c r="JO1100" s="765"/>
      <c r="JP1100" s="765"/>
      <c r="JQ1100" s="765"/>
      <c r="JR1100" s="765"/>
      <c r="JS1100" s="765"/>
      <c r="JT1100" s="765"/>
      <c r="JU1100" s="765"/>
      <c r="JV1100" s="765"/>
      <c r="JW1100" s="765"/>
      <c r="JX1100" s="765"/>
      <c r="JY1100" s="765"/>
      <c r="JZ1100" s="765"/>
      <c r="KA1100" s="765"/>
      <c r="KB1100" s="765"/>
      <c r="KC1100" s="765"/>
      <c r="KD1100" s="765"/>
      <c r="KE1100" s="765"/>
      <c r="KF1100" s="765"/>
      <c r="KG1100" s="765"/>
      <c r="KH1100" s="765"/>
      <c r="KI1100" s="765"/>
      <c r="KJ1100" s="765"/>
      <c r="KK1100" s="765"/>
      <c r="KL1100" s="765"/>
      <c r="KM1100" s="765"/>
      <c r="KN1100" s="765"/>
      <c r="KO1100" s="765"/>
      <c r="KP1100" s="765"/>
      <c r="KQ1100" s="765"/>
      <c r="KR1100" s="765"/>
      <c r="KS1100" s="765"/>
      <c r="KT1100" s="765"/>
      <c r="KU1100" s="765"/>
      <c r="KV1100" s="765"/>
      <c r="KW1100" s="765"/>
      <c r="KX1100" s="765"/>
      <c r="KY1100" s="765"/>
      <c r="KZ1100" s="765"/>
      <c r="LA1100" s="765"/>
      <c r="LB1100" s="765"/>
      <c r="LC1100" s="765"/>
      <c r="LD1100" s="765"/>
      <c r="LE1100" s="765"/>
      <c r="LF1100" s="765"/>
      <c r="LG1100" s="765"/>
      <c r="LH1100" s="765"/>
      <c r="LI1100" s="765"/>
      <c r="LJ1100" s="765"/>
      <c r="LK1100" s="765"/>
      <c r="LL1100" s="765"/>
      <c r="LM1100" s="765"/>
    </row>
    <row r="1101" spans="1:325" x14ac:dyDescent="0.25">
      <c r="A1101" s="540"/>
      <c r="B1101" s="495"/>
      <c r="C1101" s="495" t="s">
        <v>294</v>
      </c>
      <c r="D1101" s="479" t="s">
        <v>385</v>
      </c>
      <c r="E1101" s="465" t="s">
        <v>599</v>
      </c>
      <c r="F1101" s="729">
        <v>93</v>
      </c>
      <c r="G1101" s="729">
        <v>247</v>
      </c>
      <c r="H1101" s="729">
        <v>102</v>
      </c>
      <c r="I1101" s="465" t="s">
        <v>127</v>
      </c>
      <c r="J1101" s="725">
        <v>0</v>
      </c>
      <c r="K1101" s="725">
        <v>0</v>
      </c>
      <c r="L1101" s="725">
        <v>0</v>
      </c>
      <c r="M1101" s="725">
        <v>0</v>
      </c>
      <c r="N1101" s="726">
        <v>17.3</v>
      </c>
      <c r="O1101" s="726">
        <v>4.7</v>
      </c>
      <c r="P1101" s="726">
        <v>0.5</v>
      </c>
      <c r="Q1101" s="465" t="s">
        <v>130</v>
      </c>
      <c r="R1101" s="727">
        <v>15.4</v>
      </c>
      <c r="S1101" s="728">
        <v>34.200000000000003</v>
      </c>
      <c r="T1101" s="465" t="s">
        <v>286</v>
      </c>
      <c r="U1101" s="465" t="s">
        <v>118</v>
      </c>
      <c r="V1101" s="729">
        <v>354.2</v>
      </c>
      <c r="W1101" s="725">
        <v>72.099999999999994</v>
      </c>
      <c r="X1101" s="455">
        <v>3</v>
      </c>
      <c r="Y1101" s="465">
        <v>3</v>
      </c>
      <c r="Z1101" s="455">
        <v>5</v>
      </c>
      <c r="AA1101" s="465">
        <v>3</v>
      </c>
      <c r="AB1101" s="465">
        <v>3</v>
      </c>
      <c r="AC1101" s="465" t="s">
        <v>54</v>
      </c>
      <c r="AD1101" s="465">
        <v>3</v>
      </c>
      <c r="AE1101" s="465">
        <v>3</v>
      </c>
      <c r="AF1101" s="465">
        <v>3</v>
      </c>
      <c r="AG1101" s="465">
        <v>5</v>
      </c>
      <c r="AH1101" s="730">
        <v>38.6</v>
      </c>
      <c r="AI1101" s="730">
        <v>38.4</v>
      </c>
      <c r="AJ1101" s="730" t="s">
        <v>54</v>
      </c>
      <c r="AK1101" s="730">
        <v>38.5</v>
      </c>
      <c r="AL1101" s="725">
        <v>855.55555555555566</v>
      </c>
      <c r="AM1101" s="725">
        <v>3.4946236559139954</v>
      </c>
      <c r="AN1101" s="465">
        <v>4</v>
      </c>
      <c r="AO1101" s="542"/>
    </row>
    <row r="1102" spans="1:325" ht="16.149999999999999" customHeight="1" x14ac:dyDescent="0.25">
      <c r="A1102" s="540"/>
      <c r="B1102" s="495"/>
      <c r="C1102" s="495" t="s">
        <v>294</v>
      </c>
      <c r="D1102" s="480"/>
      <c r="E1102" s="547" t="s">
        <v>600</v>
      </c>
      <c r="F1102" s="584">
        <v>85</v>
      </c>
      <c r="G1102" s="584">
        <v>250</v>
      </c>
      <c r="H1102" s="584">
        <v>95</v>
      </c>
      <c r="I1102" s="547" t="s">
        <v>127</v>
      </c>
      <c r="J1102" s="580">
        <v>0</v>
      </c>
      <c r="K1102" s="580">
        <v>0</v>
      </c>
      <c r="L1102" s="580">
        <v>0</v>
      </c>
      <c r="M1102" s="580">
        <v>0</v>
      </c>
      <c r="N1102" s="581">
        <v>19.600000000000001</v>
      </c>
      <c r="O1102" s="581">
        <v>5.0999999999999996</v>
      </c>
      <c r="P1102" s="581">
        <v>0</v>
      </c>
      <c r="Q1102" s="547" t="s">
        <v>119</v>
      </c>
      <c r="R1102" s="582">
        <v>16.399999999999999</v>
      </c>
      <c r="S1102" s="583">
        <v>39.1</v>
      </c>
      <c r="T1102" s="547" t="s">
        <v>286</v>
      </c>
      <c r="U1102" s="547" t="s">
        <v>118</v>
      </c>
      <c r="V1102" s="584">
        <v>337.2</v>
      </c>
      <c r="W1102" s="580">
        <v>65.5</v>
      </c>
      <c r="X1102" s="547">
        <v>1</v>
      </c>
      <c r="Y1102" s="547">
        <v>1</v>
      </c>
      <c r="Z1102" s="547">
        <v>1</v>
      </c>
      <c r="AA1102" s="547">
        <v>1</v>
      </c>
      <c r="AB1102" s="547">
        <v>1</v>
      </c>
      <c r="AC1102" s="547" t="s">
        <v>54</v>
      </c>
      <c r="AD1102" s="547">
        <v>1</v>
      </c>
      <c r="AE1102" s="547">
        <v>1</v>
      </c>
      <c r="AF1102" s="547">
        <v>1</v>
      </c>
      <c r="AG1102" s="547">
        <v>1</v>
      </c>
      <c r="AH1102" s="585">
        <v>46.97</v>
      </c>
      <c r="AI1102" s="585">
        <v>32.07</v>
      </c>
      <c r="AJ1102" s="585" t="s">
        <v>54</v>
      </c>
      <c r="AK1102" s="585">
        <v>39.519999999999996</v>
      </c>
      <c r="AL1102" s="580">
        <v>878.22222222222217</v>
      </c>
      <c r="AM1102" s="580">
        <v>41.623364988353309</v>
      </c>
      <c r="AN1102" s="547">
        <v>1</v>
      </c>
      <c r="AO1102" s="542"/>
    </row>
    <row r="1103" spans="1:325" ht="16.149999999999999" customHeight="1" x14ac:dyDescent="0.25">
      <c r="A1103" s="540"/>
      <c r="B1103" s="495"/>
      <c r="C1103" s="495" t="s">
        <v>601</v>
      </c>
      <c r="D1103" s="480"/>
      <c r="E1103" s="547" t="s">
        <v>602</v>
      </c>
      <c r="F1103" s="584">
        <v>85</v>
      </c>
      <c r="G1103" s="584">
        <v>265</v>
      </c>
      <c r="H1103" s="584">
        <v>95</v>
      </c>
      <c r="I1103" s="547" t="s">
        <v>120</v>
      </c>
      <c r="J1103" s="580">
        <v>0</v>
      </c>
      <c r="K1103" s="580">
        <v>0</v>
      </c>
      <c r="L1103" s="580">
        <v>0</v>
      </c>
      <c r="M1103" s="580">
        <v>0</v>
      </c>
      <c r="N1103" s="581">
        <v>20</v>
      </c>
      <c r="O1103" s="581">
        <v>5.5</v>
      </c>
      <c r="P1103" s="581">
        <v>0</v>
      </c>
      <c r="Q1103" s="547" t="s">
        <v>550</v>
      </c>
      <c r="R1103" s="582">
        <v>18</v>
      </c>
      <c r="S1103" s="583">
        <v>38</v>
      </c>
      <c r="T1103" s="547" t="s">
        <v>142</v>
      </c>
      <c r="U1103" s="547" t="s">
        <v>118</v>
      </c>
      <c r="V1103" s="584">
        <v>262</v>
      </c>
      <c r="W1103" s="580">
        <v>68.900000000000006</v>
      </c>
      <c r="X1103" s="546">
        <v>1</v>
      </c>
      <c r="Y1103" s="547">
        <v>1</v>
      </c>
      <c r="Z1103" s="547">
        <v>1</v>
      </c>
      <c r="AA1103" s="547">
        <v>1</v>
      </c>
      <c r="AB1103" s="547">
        <v>1</v>
      </c>
      <c r="AC1103" s="547" t="s">
        <v>54</v>
      </c>
      <c r="AD1103" s="547">
        <v>1</v>
      </c>
      <c r="AE1103" s="547">
        <v>1</v>
      </c>
      <c r="AF1103" s="547">
        <v>1</v>
      </c>
      <c r="AG1103" s="547">
        <v>1</v>
      </c>
      <c r="AH1103" s="585">
        <v>19.600000000000001</v>
      </c>
      <c r="AI1103" s="585">
        <v>20.9</v>
      </c>
      <c r="AJ1103" s="585" t="s">
        <v>54</v>
      </c>
      <c r="AK1103" s="585">
        <v>20.25</v>
      </c>
      <c r="AL1103" s="580">
        <v>450</v>
      </c>
      <c r="AM1103" s="580">
        <v>13.445378151260481</v>
      </c>
      <c r="AN1103" s="547">
        <v>3</v>
      </c>
      <c r="AO1103" s="542"/>
    </row>
    <row r="1104" spans="1:325" ht="16.149999999999999" customHeight="1" x14ac:dyDescent="0.25">
      <c r="A1104" s="540"/>
      <c r="B1104" s="495"/>
      <c r="C1104" s="495" t="s">
        <v>294</v>
      </c>
      <c r="D1104" s="480"/>
      <c r="E1104" s="547" t="s">
        <v>603</v>
      </c>
      <c r="F1104" s="584">
        <v>89</v>
      </c>
      <c r="G1104" s="584">
        <v>267.3</v>
      </c>
      <c r="H1104" s="584">
        <v>116.7</v>
      </c>
      <c r="I1104" s="547" t="s">
        <v>127</v>
      </c>
      <c r="J1104" s="580">
        <v>0.3</v>
      </c>
      <c r="K1104" s="580">
        <v>3.4</v>
      </c>
      <c r="L1104" s="580">
        <v>5.6</v>
      </c>
      <c r="M1104" s="580">
        <v>0</v>
      </c>
      <c r="N1104" s="581">
        <v>19.899999999999999</v>
      </c>
      <c r="O1104" s="581">
        <v>5</v>
      </c>
      <c r="P1104" s="581">
        <v>0</v>
      </c>
      <c r="Q1104" s="547" t="s">
        <v>126</v>
      </c>
      <c r="R1104" s="582">
        <v>14.8</v>
      </c>
      <c r="S1104" s="583">
        <v>37.6</v>
      </c>
      <c r="T1104" s="547" t="s">
        <v>286</v>
      </c>
      <c r="U1104" s="547" t="s">
        <v>260</v>
      </c>
      <c r="V1104" s="584">
        <v>393.2</v>
      </c>
      <c r="W1104" s="580">
        <v>78.900000000000006</v>
      </c>
      <c r="X1104" s="546">
        <v>1</v>
      </c>
      <c r="Y1104" s="547">
        <v>1</v>
      </c>
      <c r="Z1104" s="546">
        <v>1</v>
      </c>
      <c r="AA1104" s="547">
        <v>0</v>
      </c>
      <c r="AB1104" s="546">
        <v>0</v>
      </c>
      <c r="AC1104" s="546" t="s">
        <v>54</v>
      </c>
      <c r="AD1104" s="546">
        <v>0</v>
      </c>
      <c r="AE1104" s="546">
        <v>1</v>
      </c>
      <c r="AF1104" s="546">
        <v>1</v>
      </c>
      <c r="AG1104" s="546">
        <v>1</v>
      </c>
      <c r="AH1104" s="585">
        <v>35.200000000000003</v>
      </c>
      <c r="AI1104" s="585">
        <v>32.67</v>
      </c>
      <c r="AJ1104" s="585" t="s">
        <v>54</v>
      </c>
      <c r="AK1104" s="585">
        <v>33.935000000000002</v>
      </c>
      <c r="AL1104" s="580">
        <v>754.1111111111112</v>
      </c>
      <c r="AM1104" s="580">
        <v>5.5356865184263704</v>
      </c>
      <c r="AN1104" s="547">
        <v>2</v>
      </c>
      <c r="AO1104" s="542"/>
    </row>
    <row r="1105" spans="1:325" ht="16.149999999999999" customHeight="1" x14ac:dyDescent="0.25">
      <c r="A1105" s="540"/>
      <c r="B1105" s="495"/>
      <c r="C1105" s="495" t="s">
        <v>294</v>
      </c>
      <c r="D1105" s="480"/>
      <c r="E1105" s="547" t="s">
        <v>604</v>
      </c>
      <c r="F1105" s="584">
        <v>92</v>
      </c>
      <c r="G1105" s="584">
        <v>241</v>
      </c>
      <c r="H1105" s="584">
        <v>98</v>
      </c>
      <c r="I1105" s="547" t="s">
        <v>127</v>
      </c>
      <c r="J1105" s="580">
        <v>1.5</v>
      </c>
      <c r="K1105" s="580">
        <v>0.5</v>
      </c>
      <c r="L1105" s="586">
        <v>0.5</v>
      </c>
      <c r="M1105" s="580">
        <v>0.5</v>
      </c>
      <c r="N1105" s="581">
        <v>18.899999999999999</v>
      </c>
      <c r="O1105" s="581">
        <v>4.7</v>
      </c>
      <c r="P1105" s="581">
        <v>0.4</v>
      </c>
      <c r="Q1105" s="547" t="s">
        <v>126</v>
      </c>
      <c r="R1105" s="582">
        <v>15.2</v>
      </c>
      <c r="S1105" s="583">
        <v>39.200000000000003</v>
      </c>
      <c r="T1105" s="547" t="s">
        <v>286</v>
      </c>
      <c r="U1105" s="547" t="s">
        <v>118</v>
      </c>
      <c r="V1105" s="584">
        <v>381</v>
      </c>
      <c r="W1105" s="580">
        <v>68.599999999999994</v>
      </c>
      <c r="X1105" s="546">
        <v>1</v>
      </c>
      <c r="Y1105" s="547">
        <v>3</v>
      </c>
      <c r="Z1105" s="546">
        <v>5</v>
      </c>
      <c r="AA1105" s="547">
        <v>1</v>
      </c>
      <c r="AB1105" s="546">
        <v>1</v>
      </c>
      <c r="AC1105" s="546" t="s">
        <v>54</v>
      </c>
      <c r="AD1105" s="546">
        <v>1</v>
      </c>
      <c r="AE1105" s="546">
        <v>1</v>
      </c>
      <c r="AF1105" s="546">
        <v>1</v>
      </c>
      <c r="AG1105" s="546">
        <v>1</v>
      </c>
      <c r="AH1105" s="585">
        <v>41.86</v>
      </c>
      <c r="AI1105" s="585">
        <v>43.61</v>
      </c>
      <c r="AJ1105" s="585" t="s">
        <v>54</v>
      </c>
      <c r="AK1105" s="585">
        <v>42.734999999999999</v>
      </c>
      <c r="AL1105" s="580">
        <v>949.66666666666652</v>
      </c>
      <c r="AM1105" s="580">
        <v>19.155165202843996</v>
      </c>
      <c r="AN1105" s="547">
        <v>1</v>
      </c>
      <c r="AO1105" s="542"/>
    </row>
    <row r="1106" spans="1:325" ht="16.149999999999999" customHeight="1" x14ac:dyDescent="0.25">
      <c r="A1106" s="540"/>
      <c r="B1106" s="495"/>
      <c r="C1106" s="495" t="s">
        <v>294</v>
      </c>
      <c r="D1106" s="480"/>
      <c r="E1106" s="547" t="s">
        <v>605</v>
      </c>
      <c r="F1106" s="584">
        <v>97</v>
      </c>
      <c r="G1106" s="584">
        <v>258</v>
      </c>
      <c r="H1106" s="584">
        <v>116</v>
      </c>
      <c r="I1106" s="547" t="s">
        <v>455</v>
      </c>
      <c r="J1106" s="580">
        <v>0</v>
      </c>
      <c r="K1106" s="580">
        <v>0</v>
      </c>
      <c r="L1106" s="580">
        <v>1.1000000000000001</v>
      </c>
      <c r="M1106" s="580">
        <v>0</v>
      </c>
      <c r="N1106" s="581">
        <v>18.5</v>
      </c>
      <c r="O1106" s="581">
        <v>5.0999999999999996</v>
      </c>
      <c r="P1106" s="581">
        <v>0.6</v>
      </c>
      <c r="Q1106" s="547" t="s">
        <v>119</v>
      </c>
      <c r="R1106" s="582">
        <v>16.2</v>
      </c>
      <c r="S1106" s="583">
        <v>36.5</v>
      </c>
      <c r="T1106" s="547" t="s">
        <v>286</v>
      </c>
      <c r="U1106" s="547" t="s">
        <v>118</v>
      </c>
      <c r="V1106" s="584">
        <v>392.5</v>
      </c>
      <c r="W1106" s="580">
        <v>78</v>
      </c>
      <c r="X1106" s="546">
        <v>1</v>
      </c>
      <c r="Y1106" s="546">
        <v>1</v>
      </c>
      <c r="Z1106" s="546">
        <v>1</v>
      </c>
      <c r="AA1106" s="546">
        <v>1</v>
      </c>
      <c r="AB1106" s="547">
        <v>1</v>
      </c>
      <c r="AC1106" s="547" t="s">
        <v>54</v>
      </c>
      <c r="AD1106" s="547">
        <v>1</v>
      </c>
      <c r="AE1106" s="547">
        <v>1</v>
      </c>
      <c r="AF1106" s="547">
        <v>1</v>
      </c>
      <c r="AG1106" s="547">
        <v>1</v>
      </c>
      <c r="AH1106" s="585">
        <v>42.78</v>
      </c>
      <c r="AI1106" s="585">
        <v>43.86</v>
      </c>
      <c r="AJ1106" s="585" t="s">
        <v>54</v>
      </c>
      <c r="AK1106" s="585">
        <v>43.32</v>
      </c>
      <c r="AL1106" s="580">
        <v>962.66666666666663</v>
      </c>
      <c r="AM1106" s="580">
        <v>14.724576271186423</v>
      </c>
      <c r="AN1106" s="547">
        <v>1</v>
      </c>
      <c r="AO1106" s="542"/>
    </row>
    <row r="1107" spans="1:325" ht="16.149999999999999" customHeight="1" x14ac:dyDescent="0.25">
      <c r="A1107" s="540"/>
      <c r="B1107" s="495"/>
      <c r="C1107" s="495" t="s">
        <v>294</v>
      </c>
      <c r="D1107" s="480"/>
      <c r="E1107" s="547" t="s">
        <v>606</v>
      </c>
      <c r="F1107" s="584">
        <v>96</v>
      </c>
      <c r="G1107" s="584">
        <v>255</v>
      </c>
      <c r="H1107" s="584">
        <v>102</v>
      </c>
      <c r="I1107" s="547" t="s">
        <v>127</v>
      </c>
      <c r="J1107" s="580">
        <v>2.1</v>
      </c>
      <c r="K1107" s="580">
        <v>0.5</v>
      </c>
      <c r="L1107" s="580">
        <v>0</v>
      </c>
      <c r="M1107" s="580">
        <v>0</v>
      </c>
      <c r="N1107" s="581">
        <v>19.8</v>
      </c>
      <c r="O1107" s="581">
        <v>4.84</v>
      </c>
      <c r="P1107" s="581">
        <v>0.05</v>
      </c>
      <c r="Q1107" s="547" t="s">
        <v>130</v>
      </c>
      <c r="R1107" s="582">
        <v>14.1</v>
      </c>
      <c r="S1107" s="583">
        <v>39.299999999999997</v>
      </c>
      <c r="T1107" s="547" t="s">
        <v>286</v>
      </c>
      <c r="U1107" s="547" t="s">
        <v>118</v>
      </c>
      <c r="V1107" s="584">
        <v>321.7</v>
      </c>
      <c r="W1107" s="580">
        <v>68.2</v>
      </c>
      <c r="X1107" s="546">
        <v>1</v>
      </c>
      <c r="Y1107" s="547">
        <v>1</v>
      </c>
      <c r="Z1107" s="546">
        <v>3</v>
      </c>
      <c r="AA1107" s="547">
        <v>1</v>
      </c>
      <c r="AB1107" s="546">
        <v>1</v>
      </c>
      <c r="AC1107" s="546" t="s">
        <v>54</v>
      </c>
      <c r="AD1107" s="546">
        <v>1</v>
      </c>
      <c r="AE1107" s="546">
        <v>1</v>
      </c>
      <c r="AF1107" s="546">
        <v>1</v>
      </c>
      <c r="AG1107" s="546">
        <v>1</v>
      </c>
      <c r="AH1107" s="585">
        <v>40.96875</v>
      </c>
      <c r="AI1107" s="585">
        <v>43.96875</v>
      </c>
      <c r="AJ1107" s="585" t="s">
        <v>54</v>
      </c>
      <c r="AK1107" s="585">
        <v>42.46875</v>
      </c>
      <c r="AL1107" s="580">
        <v>943.75</v>
      </c>
      <c r="AM1107" s="580">
        <v>12.546583850931684</v>
      </c>
      <c r="AN1107" s="547">
        <v>1</v>
      </c>
      <c r="AO1107" s="542"/>
    </row>
    <row r="1108" spans="1:325" ht="16.149999999999999" customHeight="1" x14ac:dyDescent="0.25">
      <c r="A1108" s="540"/>
      <c r="B1108" s="495"/>
      <c r="C1108" s="495" t="s">
        <v>294</v>
      </c>
      <c r="D1108" s="480"/>
      <c r="E1108" s="464" t="s">
        <v>607</v>
      </c>
      <c r="F1108" s="735">
        <v>72</v>
      </c>
      <c r="G1108" s="735">
        <v>220</v>
      </c>
      <c r="H1108" s="735">
        <v>88</v>
      </c>
      <c r="I1108" s="464" t="s">
        <v>127</v>
      </c>
      <c r="J1108" s="731">
        <v>0</v>
      </c>
      <c r="K1108" s="731">
        <v>0</v>
      </c>
      <c r="L1108" s="731">
        <v>0</v>
      </c>
      <c r="M1108" s="731">
        <v>0</v>
      </c>
      <c r="N1108" s="732">
        <v>19.5</v>
      </c>
      <c r="O1108" s="732">
        <v>4.5999999999999996</v>
      </c>
      <c r="P1108" s="732">
        <v>0.2</v>
      </c>
      <c r="Q1108" s="464" t="s">
        <v>126</v>
      </c>
      <c r="R1108" s="733">
        <v>14</v>
      </c>
      <c r="S1108" s="734">
        <v>38</v>
      </c>
      <c r="T1108" s="464" t="s">
        <v>286</v>
      </c>
      <c r="U1108" s="464" t="s">
        <v>118</v>
      </c>
      <c r="V1108" s="735">
        <v>329.1</v>
      </c>
      <c r="W1108" s="731">
        <v>66.8</v>
      </c>
      <c r="X1108" s="454">
        <v>3</v>
      </c>
      <c r="Y1108" s="464">
        <v>7</v>
      </c>
      <c r="Z1108" s="454">
        <v>3</v>
      </c>
      <c r="AA1108" s="464">
        <v>3</v>
      </c>
      <c r="AB1108" s="454">
        <v>3</v>
      </c>
      <c r="AC1108" s="454" t="s">
        <v>54</v>
      </c>
      <c r="AD1108" s="454">
        <v>3</v>
      </c>
      <c r="AE1108" s="454">
        <v>3</v>
      </c>
      <c r="AF1108" s="454">
        <v>3</v>
      </c>
      <c r="AG1108" s="454">
        <v>5</v>
      </c>
      <c r="AH1108" s="736">
        <v>40.700000000000003</v>
      </c>
      <c r="AI1108" s="736">
        <v>41.9</v>
      </c>
      <c r="AJ1108" s="736" t="s">
        <v>54</v>
      </c>
      <c r="AK1108" s="736">
        <v>41.3</v>
      </c>
      <c r="AL1108" s="731">
        <v>917.77777777777771</v>
      </c>
      <c r="AM1108" s="731">
        <v>5.7618437900128043</v>
      </c>
      <c r="AN1108" s="464">
        <v>5</v>
      </c>
      <c r="AO1108" s="542"/>
    </row>
    <row r="1109" spans="1:325" s="614" customFormat="1" ht="16.899999999999999" customHeight="1" thickBot="1" x14ac:dyDescent="0.3">
      <c r="A1109" s="541"/>
      <c r="B1109" s="496"/>
      <c r="C1109" s="496" t="s">
        <v>294</v>
      </c>
      <c r="D1109" s="481"/>
      <c r="E1109" s="737" t="s">
        <v>377</v>
      </c>
      <c r="F1109" s="741">
        <v>88.625</v>
      </c>
      <c r="G1109" s="741">
        <v>250.41249999999999</v>
      </c>
      <c r="H1109" s="741">
        <v>101.58750000000001</v>
      </c>
      <c r="I1109" s="737" t="s">
        <v>124</v>
      </c>
      <c r="J1109" s="742">
        <v>0.48750000000000004</v>
      </c>
      <c r="K1109" s="742">
        <v>0.55000000000000004</v>
      </c>
      <c r="L1109" s="742">
        <v>0.89999999999999991</v>
      </c>
      <c r="M1109" s="742">
        <v>6.25E-2</v>
      </c>
      <c r="N1109" s="738">
        <v>19.187500000000004</v>
      </c>
      <c r="O1109" s="738">
        <v>4.9424999999999999</v>
      </c>
      <c r="P1109" s="738">
        <v>0.21875</v>
      </c>
      <c r="Q1109" s="737" t="s">
        <v>247</v>
      </c>
      <c r="R1109" s="739">
        <v>15.512499999999999</v>
      </c>
      <c r="S1109" s="740">
        <v>37.737500000000004</v>
      </c>
      <c r="T1109" s="737" t="s">
        <v>285</v>
      </c>
      <c r="U1109" s="737" t="s">
        <v>122</v>
      </c>
      <c r="V1109" s="741">
        <v>346.36249999999995</v>
      </c>
      <c r="W1109" s="742">
        <v>70.875</v>
      </c>
      <c r="X1109" s="737">
        <v>3</v>
      </c>
      <c r="Y1109" s="737">
        <v>7</v>
      </c>
      <c r="Z1109" s="737">
        <v>5</v>
      </c>
      <c r="AA1109" s="737">
        <v>3</v>
      </c>
      <c r="AB1109" s="737">
        <v>3</v>
      </c>
      <c r="AC1109" s="737" t="s">
        <v>54</v>
      </c>
      <c r="AD1109" s="737">
        <v>3</v>
      </c>
      <c r="AE1109" s="737">
        <v>3</v>
      </c>
      <c r="AF1109" s="737">
        <v>3</v>
      </c>
      <c r="AG1109" s="737">
        <v>5</v>
      </c>
      <c r="AH1109" s="743">
        <v>38.334843749999997</v>
      </c>
      <c r="AI1109" s="743">
        <v>37.172343749999996</v>
      </c>
      <c r="AJ1109" s="743" t="s">
        <v>54</v>
      </c>
      <c r="AK1109" s="743">
        <v>37.753593749999993</v>
      </c>
      <c r="AL1109" s="742">
        <v>838.96874999999989</v>
      </c>
      <c r="AM1109" s="742">
        <v>13.750173598442657</v>
      </c>
      <c r="AN1109" s="737">
        <v>2</v>
      </c>
      <c r="AO1109" s="818"/>
      <c r="AP1109" s="765"/>
      <c r="AQ1109" s="765"/>
      <c r="AR1109" s="765"/>
      <c r="AS1109" s="765"/>
      <c r="AT1109" s="765"/>
      <c r="AU1109" s="765"/>
      <c r="AV1109" s="765"/>
      <c r="AW1109" s="765"/>
      <c r="AX1109" s="765"/>
      <c r="AY1109" s="765"/>
      <c r="AZ1109" s="765"/>
      <c r="BA1109" s="765"/>
      <c r="BB1109" s="765"/>
      <c r="BC1109" s="765"/>
      <c r="BD1109" s="765"/>
      <c r="BE1109" s="765"/>
      <c r="BF1109" s="765"/>
      <c r="BG1109" s="765"/>
      <c r="BH1109" s="765"/>
      <c r="BI1109" s="765"/>
      <c r="BJ1109" s="765"/>
      <c r="BK1109" s="765"/>
      <c r="BL1109" s="765"/>
      <c r="BM1109" s="765"/>
      <c r="BN1109" s="765"/>
      <c r="BO1109" s="765"/>
      <c r="BP1109" s="765"/>
      <c r="BQ1109" s="765"/>
      <c r="BR1109" s="765"/>
      <c r="BS1109" s="765"/>
      <c r="BT1109" s="765"/>
      <c r="BU1109" s="765"/>
      <c r="BV1109" s="765"/>
      <c r="BW1109" s="765"/>
      <c r="BX1109" s="765"/>
      <c r="BY1109" s="765"/>
      <c r="BZ1109" s="765"/>
      <c r="CA1109" s="765"/>
      <c r="CB1109" s="765"/>
      <c r="CC1109" s="765"/>
      <c r="CD1109" s="765"/>
      <c r="CE1109" s="765"/>
      <c r="CF1109" s="765"/>
      <c r="CG1109" s="765"/>
      <c r="CH1109" s="765"/>
      <c r="CI1109" s="765"/>
      <c r="CJ1109" s="765"/>
      <c r="CK1109" s="765"/>
      <c r="CL1109" s="765"/>
      <c r="CM1109" s="765"/>
      <c r="CN1109" s="765"/>
      <c r="CO1109" s="765"/>
      <c r="CP1109" s="765"/>
      <c r="CQ1109" s="765"/>
      <c r="CR1109" s="765"/>
      <c r="CS1109" s="765"/>
      <c r="CT1109" s="765"/>
      <c r="CU1109" s="765"/>
      <c r="CV1109" s="765"/>
      <c r="CW1109" s="765"/>
      <c r="CX1109" s="765"/>
      <c r="CY1109" s="765"/>
      <c r="CZ1109" s="765"/>
      <c r="DA1109" s="765"/>
      <c r="DB1109" s="765"/>
      <c r="DC1109" s="765"/>
      <c r="DD1109" s="765"/>
      <c r="DE1109" s="765"/>
      <c r="DF1109" s="765"/>
      <c r="DG1109" s="765"/>
      <c r="DH1109" s="765"/>
      <c r="DI1109" s="765"/>
      <c r="DJ1109" s="765"/>
      <c r="DK1109" s="765"/>
      <c r="DL1109" s="765"/>
      <c r="DM1109" s="765"/>
      <c r="DN1109" s="765"/>
      <c r="DO1109" s="765"/>
      <c r="DP1109" s="765"/>
      <c r="DQ1109" s="765"/>
      <c r="DR1109" s="765"/>
      <c r="DS1109" s="765"/>
      <c r="DT1109" s="765"/>
      <c r="DU1109" s="765"/>
      <c r="DV1109" s="765"/>
      <c r="DW1109" s="765"/>
      <c r="DX1109" s="765"/>
      <c r="DY1109" s="765"/>
      <c r="DZ1109" s="765"/>
      <c r="EA1109" s="765"/>
      <c r="EB1109" s="765"/>
      <c r="EC1109" s="765"/>
      <c r="ED1109" s="765"/>
      <c r="EE1109" s="765"/>
      <c r="EF1109" s="765"/>
      <c r="EG1109" s="765"/>
      <c r="EH1109" s="765"/>
      <c r="EI1109" s="765"/>
      <c r="EJ1109" s="765"/>
      <c r="EK1109" s="765"/>
      <c r="EL1109" s="765"/>
      <c r="EM1109" s="765"/>
      <c r="EN1109" s="765"/>
      <c r="EO1109" s="765"/>
      <c r="EP1109" s="765"/>
      <c r="EQ1109" s="765"/>
      <c r="ER1109" s="765"/>
      <c r="ES1109" s="765"/>
      <c r="ET1109" s="765"/>
      <c r="EU1109" s="765"/>
      <c r="EV1109" s="765"/>
      <c r="EW1109" s="765"/>
      <c r="EX1109" s="765"/>
      <c r="EY1109" s="765"/>
      <c r="EZ1109" s="765"/>
      <c r="FA1109" s="765"/>
      <c r="FB1109" s="765"/>
      <c r="FC1109" s="765"/>
      <c r="FD1109" s="765"/>
      <c r="FE1109" s="765"/>
      <c r="FF1109" s="765"/>
      <c r="FG1109" s="765"/>
      <c r="FH1109" s="765"/>
      <c r="FI1109" s="765"/>
      <c r="FJ1109" s="765"/>
      <c r="FK1109" s="765"/>
      <c r="FL1109" s="765"/>
      <c r="FM1109" s="765"/>
      <c r="FN1109" s="765"/>
      <c r="FO1109" s="765"/>
      <c r="FP1109" s="765"/>
      <c r="FQ1109" s="765"/>
      <c r="FR1109" s="765"/>
      <c r="FS1109" s="765"/>
      <c r="FT1109" s="765"/>
      <c r="FU1109" s="765"/>
      <c r="FV1109" s="765"/>
      <c r="FW1109" s="765"/>
      <c r="FX1109" s="765"/>
      <c r="FY1109" s="765"/>
      <c r="FZ1109" s="765"/>
      <c r="GA1109" s="765"/>
      <c r="GB1109" s="765"/>
      <c r="GC1109" s="765"/>
      <c r="GD1109" s="765"/>
      <c r="GE1109" s="765"/>
      <c r="GF1109" s="765"/>
      <c r="GG1109" s="765"/>
      <c r="GH1109" s="765"/>
      <c r="GI1109" s="765"/>
      <c r="GJ1109" s="765"/>
      <c r="GK1109" s="765"/>
      <c r="GL1109" s="765"/>
      <c r="GM1109" s="765"/>
      <c r="GN1109" s="765"/>
      <c r="GO1109" s="765"/>
      <c r="GP1109" s="765"/>
      <c r="GQ1109" s="765"/>
      <c r="GR1109" s="765"/>
      <c r="GS1109" s="765"/>
      <c r="GT1109" s="765"/>
      <c r="GU1109" s="765"/>
      <c r="GV1109" s="765"/>
      <c r="GW1109" s="765"/>
      <c r="GX1109" s="765"/>
      <c r="GY1109" s="765"/>
      <c r="GZ1109" s="765"/>
      <c r="HA1109" s="765"/>
      <c r="HB1109" s="765"/>
      <c r="HC1109" s="765"/>
      <c r="HD1109" s="765"/>
      <c r="HE1109" s="765"/>
      <c r="HF1109" s="765"/>
      <c r="HG1109" s="765"/>
      <c r="HH1109" s="765"/>
      <c r="HI1109" s="765"/>
      <c r="HJ1109" s="765"/>
      <c r="HK1109" s="765"/>
      <c r="HL1109" s="765"/>
      <c r="HM1109" s="765"/>
      <c r="HN1109" s="765"/>
      <c r="HO1109" s="765"/>
      <c r="HP1109" s="765"/>
      <c r="HQ1109" s="765"/>
      <c r="HR1109" s="765"/>
      <c r="HS1109" s="765"/>
      <c r="HT1109" s="765"/>
      <c r="HU1109" s="765"/>
      <c r="HV1109" s="765"/>
      <c r="HW1109" s="765"/>
      <c r="HX1109" s="765"/>
      <c r="HY1109" s="765"/>
      <c r="HZ1109" s="765"/>
      <c r="IA1109" s="765"/>
      <c r="IB1109" s="765"/>
      <c r="IC1109" s="765"/>
      <c r="ID1109" s="765"/>
      <c r="IE1109" s="765"/>
      <c r="IF1109" s="765"/>
      <c r="IG1109" s="765"/>
      <c r="IH1109" s="765"/>
      <c r="II1109" s="765"/>
      <c r="IJ1109" s="765"/>
      <c r="IK1109" s="765"/>
      <c r="IL1109" s="765"/>
      <c r="IM1109" s="765"/>
      <c r="IN1109" s="765"/>
      <c r="IO1109" s="765"/>
      <c r="IP1109" s="765"/>
      <c r="IQ1109" s="765"/>
      <c r="IR1109" s="765"/>
      <c r="IS1109" s="765"/>
      <c r="IT1109" s="765"/>
      <c r="IU1109" s="765"/>
      <c r="IV1109" s="765"/>
      <c r="IW1109" s="765"/>
      <c r="IX1109" s="765"/>
      <c r="IY1109" s="765"/>
      <c r="IZ1109" s="765"/>
      <c r="JA1109" s="765"/>
      <c r="JB1109" s="765"/>
      <c r="JC1109" s="765"/>
      <c r="JD1109" s="765"/>
      <c r="JE1109" s="765"/>
      <c r="JF1109" s="765"/>
      <c r="JG1109" s="765"/>
      <c r="JH1109" s="765"/>
      <c r="JI1109" s="765"/>
      <c r="JJ1109" s="765"/>
      <c r="JK1109" s="765"/>
      <c r="JL1109" s="765"/>
      <c r="JM1109" s="765"/>
      <c r="JN1109" s="765"/>
      <c r="JO1109" s="765"/>
      <c r="JP1109" s="765"/>
      <c r="JQ1109" s="765"/>
      <c r="JR1109" s="765"/>
      <c r="JS1109" s="765"/>
      <c r="JT1109" s="765"/>
      <c r="JU1109" s="765"/>
      <c r="JV1109" s="765"/>
      <c r="JW1109" s="765"/>
      <c r="JX1109" s="765"/>
      <c r="JY1109" s="765"/>
      <c r="JZ1109" s="765"/>
      <c r="KA1109" s="765"/>
      <c r="KB1109" s="765"/>
      <c r="KC1109" s="765"/>
      <c r="KD1109" s="765"/>
      <c r="KE1109" s="765"/>
      <c r="KF1109" s="765"/>
      <c r="KG1109" s="765"/>
      <c r="KH1109" s="765"/>
      <c r="KI1109" s="765"/>
      <c r="KJ1109" s="765"/>
      <c r="KK1109" s="765"/>
      <c r="KL1109" s="765"/>
      <c r="KM1109" s="765"/>
      <c r="KN1109" s="765"/>
      <c r="KO1109" s="765"/>
      <c r="KP1109" s="765"/>
      <c r="KQ1109" s="765"/>
      <c r="KR1109" s="765"/>
      <c r="KS1109" s="765"/>
      <c r="KT1109" s="765"/>
      <c r="KU1109" s="765"/>
      <c r="KV1109" s="765"/>
      <c r="KW1109" s="765"/>
      <c r="KX1109" s="765"/>
      <c r="KY1109" s="765"/>
      <c r="KZ1109" s="765"/>
      <c r="LA1109" s="765"/>
      <c r="LB1109" s="765"/>
      <c r="LC1109" s="765"/>
      <c r="LD1109" s="765"/>
      <c r="LE1109" s="765"/>
      <c r="LF1109" s="765"/>
      <c r="LG1109" s="765"/>
      <c r="LH1109" s="765"/>
      <c r="LI1109" s="765"/>
      <c r="LJ1109" s="765"/>
      <c r="LK1109" s="765"/>
      <c r="LL1109" s="765"/>
      <c r="LM1109" s="765"/>
    </row>
  </sheetData>
  <mergeCells count="215">
    <mergeCell ref="A1:AO1"/>
    <mergeCell ref="AO973:AO1008"/>
    <mergeCell ref="AO1009:AO1044"/>
    <mergeCell ref="AO1045:AO1080"/>
    <mergeCell ref="AO1081:AO1109"/>
    <mergeCell ref="AO839:AO869"/>
    <mergeCell ref="AO870:AO900"/>
    <mergeCell ref="AO901:AO936"/>
    <mergeCell ref="AO937:AO972"/>
    <mergeCell ref="AO689:AO718"/>
    <mergeCell ref="AO719:AO748"/>
    <mergeCell ref="AO749:AO778"/>
    <mergeCell ref="AO779:AO808"/>
    <mergeCell ref="AO809:AO838"/>
    <mergeCell ref="AO503:AO533"/>
    <mergeCell ref="AO534:AO564"/>
    <mergeCell ref="AO565:AO595"/>
    <mergeCell ref="AO596:AO626"/>
    <mergeCell ref="AO627:AO657"/>
    <mergeCell ref="AO658:AO688"/>
    <mergeCell ref="AO342:AO374"/>
    <mergeCell ref="AO375:AO407"/>
    <mergeCell ref="AO408:AO440"/>
    <mergeCell ref="AO441:AO471"/>
    <mergeCell ref="AO472:AO502"/>
    <mergeCell ref="AO197:AO225"/>
    <mergeCell ref="AO226:AO254"/>
    <mergeCell ref="AO255:AO283"/>
    <mergeCell ref="AO284:AO312"/>
    <mergeCell ref="AO313:AO341"/>
    <mergeCell ref="D1101:D1109"/>
    <mergeCell ref="AO3:AO33"/>
    <mergeCell ref="AO34:AO64"/>
    <mergeCell ref="AO65:AO95"/>
    <mergeCell ref="AO96:AO128"/>
    <mergeCell ref="AO129:AO162"/>
    <mergeCell ref="AO163:AO196"/>
    <mergeCell ref="B1045:B1080"/>
    <mergeCell ref="C1045:C1080"/>
    <mergeCell ref="D1045:D1057"/>
    <mergeCell ref="D1058:D1070"/>
    <mergeCell ref="D1071:D1080"/>
    <mergeCell ref="A1081:A1109"/>
    <mergeCell ref="B1081:B1109"/>
    <mergeCell ref="C1081:C1109"/>
    <mergeCell ref="D1081:D1091"/>
    <mergeCell ref="D1092:D1100"/>
    <mergeCell ref="B973:B1008"/>
    <mergeCell ref="C973:C1008"/>
    <mergeCell ref="D973:D985"/>
    <mergeCell ref="D986:D998"/>
    <mergeCell ref="D999:D1008"/>
    <mergeCell ref="B1009:B1044"/>
    <mergeCell ref="C1009:C1044"/>
    <mergeCell ref="D1009:D1021"/>
    <mergeCell ref="D1022:D1034"/>
    <mergeCell ref="D1035:D1044"/>
    <mergeCell ref="B901:B936"/>
    <mergeCell ref="C901:C936"/>
    <mergeCell ref="D901:D913"/>
    <mergeCell ref="D914:D926"/>
    <mergeCell ref="D927:D936"/>
    <mergeCell ref="B937:B972"/>
    <mergeCell ref="C937:C972"/>
    <mergeCell ref="D937:D949"/>
    <mergeCell ref="D950:D962"/>
    <mergeCell ref="D963:D972"/>
    <mergeCell ref="B839:B869"/>
    <mergeCell ref="C839:C869"/>
    <mergeCell ref="D839:D848"/>
    <mergeCell ref="D849:D859"/>
    <mergeCell ref="D860:D869"/>
    <mergeCell ref="B870:B900"/>
    <mergeCell ref="C870:C900"/>
    <mergeCell ref="D870:D879"/>
    <mergeCell ref="D880:D890"/>
    <mergeCell ref="D891:D900"/>
    <mergeCell ref="B779:B808"/>
    <mergeCell ref="C779:C808"/>
    <mergeCell ref="D779:D789"/>
    <mergeCell ref="D790:D799"/>
    <mergeCell ref="D800:D808"/>
    <mergeCell ref="B809:B838"/>
    <mergeCell ref="C809:C838"/>
    <mergeCell ref="D809:D819"/>
    <mergeCell ref="D820:D829"/>
    <mergeCell ref="D830:D838"/>
    <mergeCell ref="D740:D748"/>
    <mergeCell ref="B749:B778"/>
    <mergeCell ref="C749:C778"/>
    <mergeCell ref="D749:D759"/>
    <mergeCell ref="D760:D769"/>
    <mergeCell ref="D770:D778"/>
    <mergeCell ref="A689:A1080"/>
    <mergeCell ref="B689:B718"/>
    <mergeCell ref="C689:C718"/>
    <mergeCell ref="D689:D699"/>
    <mergeCell ref="D700:D709"/>
    <mergeCell ref="D710:D718"/>
    <mergeCell ref="B719:B748"/>
    <mergeCell ref="C719:C748"/>
    <mergeCell ref="D719:D729"/>
    <mergeCell ref="D730:D739"/>
    <mergeCell ref="B627:B657"/>
    <mergeCell ref="C627:C657"/>
    <mergeCell ref="D627:D637"/>
    <mergeCell ref="D638:D649"/>
    <mergeCell ref="D650:D657"/>
    <mergeCell ref="B658:B688"/>
    <mergeCell ref="C658:C688"/>
    <mergeCell ref="D658:D668"/>
    <mergeCell ref="D669:D680"/>
    <mergeCell ref="D681:D688"/>
    <mergeCell ref="B565:B595"/>
    <mergeCell ref="C565:C595"/>
    <mergeCell ref="D565:D575"/>
    <mergeCell ref="D576:D588"/>
    <mergeCell ref="D589:D595"/>
    <mergeCell ref="B596:B626"/>
    <mergeCell ref="C596:C626"/>
    <mergeCell ref="D596:D606"/>
    <mergeCell ref="D607:D618"/>
    <mergeCell ref="D619:D626"/>
    <mergeCell ref="B503:B533"/>
    <mergeCell ref="C503:C533"/>
    <mergeCell ref="D503:D513"/>
    <mergeCell ref="D514:D526"/>
    <mergeCell ref="D527:D533"/>
    <mergeCell ref="B534:B564"/>
    <mergeCell ref="C534:C564"/>
    <mergeCell ref="D534:D544"/>
    <mergeCell ref="D545:D557"/>
    <mergeCell ref="D558:D564"/>
    <mergeCell ref="B441:B471"/>
    <mergeCell ref="C441:C471"/>
    <mergeCell ref="D441:D451"/>
    <mergeCell ref="D452:D464"/>
    <mergeCell ref="D465:D471"/>
    <mergeCell ref="B472:B502"/>
    <mergeCell ref="C472:C502"/>
    <mergeCell ref="D472:D482"/>
    <mergeCell ref="D483:D495"/>
    <mergeCell ref="D496:D502"/>
    <mergeCell ref="B375:B407"/>
    <mergeCell ref="C375:C407"/>
    <mergeCell ref="D375:D385"/>
    <mergeCell ref="D386:D396"/>
    <mergeCell ref="D397:D407"/>
    <mergeCell ref="B408:B440"/>
    <mergeCell ref="C408:C440"/>
    <mergeCell ref="D408:D418"/>
    <mergeCell ref="D419:D429"/>
    <mergeCell ref="D430:D440"/>
    <mergeCell ref="B313:B341"/>
    <mergeCell ref="C313:C341"/>
    <mergeCell ref="D313:D323"/>
    <mergeCell ref="D324:D335"/>
    <mergeCell ref="D336:D341"/>
    <mergeCell ref="B342:B374"/>
    <mergeCell ref="C342:C374"/>
    <mergeCell ref="D342:D352"/>
    <mergeCell ref="D353:D363"/>
    <mergeCell ref="D364:D374"/>
    <mergeCell ref="B255:B283"/>
    <mergeCell ref="C255:C283"/>
    <mergeCell ref="D255:D265"/>
    <mergeCell ref="D266:D277"/>
    <mergeCell ref="D278:D283"/>
    <mergeCell ref="B284:B312"/>
    <mergeCell ref="C284:C312"/>
    <mergeCell ref="D284:D294"/>
    <mergeCell ref="D295:D306"/>
    <mergeCell ref="D307:D312"/>
    <mergeCell ref="D220:D225"/>
    <mergeCell ref="B226:B254"/>
    <mergeCell ref="C226:C254"/>
    <mergeCell ref="D226:D236"/>
    <mergeCell ref="D237:D248"/>
    <mergeCell ref="D249:D254"/>
    <mergeCell ref="B163:B196"/>
    <mergeCell ref="C163:C196"/>
    <mergeCell ref="D163:D173"/>
    <mergeCell ref="D174:D186"/>
    <mergeCell ref="D187:D196"/>
    <mergeCell ref="A197:A688"/>
    <mergeCell ref="B197:B225"/>
    <mergeCell ref="C197:C225"/>
    <mergeCell ref="D197:D207"/>
    <mergeCell ref="D208:D219"/>
    <mergeCell ref="B96:B128"/>
    <mergeCell ref="C96:C128"/>
    <mergeCell ref="D96:D107"/>
    <mergeCell ref="D108:D118"/>
    <mergeCell ref="D119:D128"/>
    <mergeCell ref="B129:B162"/>
    <mergeCell ref="C129:C162"/>
    <mergeCell ref="D129:D139"/>
    <mergeCell ref="D140:D152"/>
    <mergeCell ref="D153:D162"/>
    <mergeCell ref="D55:D64"/>
    <mergeCell ref="B65:B95"/>
    <mergeCell ref="C65:C95"/>
    <mergeCell ref="D65:D75"/>
    <mergeCell ref="D76:D85"/>
    <mergeCell ref="D86:D95"/>
    <mergeCell ref="A3:A196"/>
    <mergeCell ref="B3:B33"/>
    <mergeCell ref="C3:C33"/>
    <mergeCell ref="D3:D13"/>
    <mergeCell ref="D14:D23"/>
    <mergeCell ref="D24:D33"/>
    <mergeCell ref="B34:B64"/>
    <mergeCell ref="C34:C64"/>
    <mergeCell ref="D34:D44"/>
    <mergeCell ref="D45:D54"/>
  </mergeCells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3"/>
  </sheetPr>
  <dimension ref="A1:BK145"/>
  <sheetViews>
    <sheetView zoomScaleNormal="100" workbookViewId="0">
      <pane xSplit="4" ySplit="4" topLeftCell="K5" activePane="bottomRight" state="frozen"/>
      <selection activeCell="C2" sqref="C2:C4"/>
      <selection pane="topRight" activeCell="C2" sqref="C2:C4"/>
      <selection pane="bottomLeft" activeCell="C2" sqref="C2:C4"/>
      <selection pane="bottomRight" sqref="A1:BI1"/>
    </sheetView>
  </sheetViews>
  <sheetFormatPr defaultColWidth="9" defaultRowHeight="15.75" x14ac:dyDescent="0.15"/>
  <cols>
    <col min="1" max="1" width="4.375" style="8" customWidth="1"/>
    <col min="2" max="2" width="9" style="8"/>
    <col min="3" max="3" width="9" style="8" customWidth="1"/>
    <col min="4" max="4" width="9.875" style="8" customWidth="1"/>
    <col min="5" max="5" width="11.75" style="8" customWidth="1"/>
    <col min="6" max="6" width="9.625" style="8" customWidth="1"/>
    <col min="7" max="7" width="9.25" style="425" customWidth="1"/>
    <col min="8" max="8" width="7.75" style="8" customWidth="1"/>
    <col min="9" max="10" width="5.875" style="8" customWidth="1"/>
    <col min="11" max="11" width="11.75" style="10" customWidth="1"/>
    <col min="12" max="12" width="9" style="10" customWidth="1"/>
    <col min="13" max="13" width="9.25" style="446" customWidth="1"/>
    <col min="14" max="14" width="6.75" style="10" customWidth="1"/>
    <col min="15" max="16" width="5.875" style="10" customWidth="1"/>
    <col min="17" max="17" width="7.25" style="429" customWidth="1"/>
    <col min="18" max="18" width="8.125" style="429" customWidth="1"/>
    <col min="19" max="19" width="7.625" style="430" customWidth="1"/>
    <col min="20" max="21" width="7.5" style="431" customWidth="1"/>
    <col min="22" max="29" width="5.375" style="8" customWidth="1"/>
    <col min="30" max="30" width="5.875" style="8" customWidth="1"/>
    <col min="31" max="36" width="5.375" style="8" customWidth="1"/>
    <col min="37" max="37" width="6.125" style="8" customWidth="1"/>
    <col min="38" max="42" width="5.375" style="8" customWidth="1"/>
    <col min="43" max="48" width="6.875" style="8" customWidth="1"/>
    <col min="49" max="49" width="7.5" style="8" customWidth="1"/>
    <col min="50" max="50" width="6.625" style="8" customWidth="1"/>
    <col min="51" max="51" width="7.75" style="8" customWidth="1"/>
    <col min="52" max="52" width="7.375" style="8" customWidth="1"/>
    <col min="53" max="53" width="6.375" style="8" customWidth="1"/>
    <col min="54" max="55" width="6" style="8" customWidth="1"/>
    <col min="56" max="56" width="6.875" style="8" customWidth="1"/>
    <col min="57" max="57" width="9.125" style="416" customWidth="1"/>
    <col min="58" max="58" width="7.875" style="8" customWidth="1"/>
    <col min="59" max="59" width="6" style="9" customWidth="1"/>
    <col min="60" max="60" width="6.25" style="8" customWidth="1"/>
    <col min="61" max="61" width="6.875" style="8" customWidth="1"/>
    <col min="62" max="63" width="9.125" style="8" customWidth="1"/>
    <col min="64" max="16384" width="9" style="8"/>
  </cols>
  <sheetData>
    <row r="1" spans="1:62" ht="30.75" x14ac:dyDescent="0.15">
      <c r="A1" s="608" t="s">
        <v>299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5"/>
      <c r="S1" s="525"/>
      <c r="T1" s="525"/>
      <c r="U1" s="525"/>
      <c r="V1" s="525"/>
      <c r="W1" s="525"/>
      <c r="X1" s="525"/>
      <c r="Y1" s="525"/>
      <c r="Z1" s="525"/>
      <c r="AA1" s="525"/>
      <c r="AB1" s="525"/>
      <c r="AC1" s="525"/>
      <c r="AD1" s="525"/>
      <c r="AE1" s="525"/>
      <c r="AF1" s="525"/>
      <c r="AG1" s="525"/>
      <c r="AH1" s="525"/>
      <c r="AI1" s="525"/>
      <c r="AJ1" s="525"/>
      <c r="AK1" s="525"/>
      <c r="AL1" s="525"/>
      <c r="AM1" s="525"/>
      <c r="AN1" s="525"/>
      <c r="AO1" s="525"/>
      <c r="AP1" s="525"/>
      <c r="AQ1" s="525"/>
      <c r="AR1" s="525"/>
      <c r="AS1" s="525"/>
      <c r="AT1" s="525"/>
      <c r="AU1" s="525"/>
      <c r="AV1" s="525"/>
      <c r="AW1" s="525"/>
      <c r="AX1" s="525"/>
      <c r="AY1" s="525"/>
      <c r="AZ1" s="525"/>
      <c r="BA1" s="525"/>
      <c r="BB1" s="525"/>
      <c r="BC1" s="525"/>
      <c r="BD1" s="525"/>
      <c r="BE1" s="525"/>
      <c r="BF1" s="525"/>
      <c r="BG1" s="525"/>
      <c r="BH1" s="525"/>
      <c r="BI1" s="525"/>
      <c r="BJ1" s="323"/>
    </row>
    <row r="2" spans="1:62" s="899" customFormat="1" ht="15.75" customHeight="1" x14ac:dyDescent="0.15">
      <c r="A2" s="894" t="s">
        <v>102</v>
      </c>
      <c r="B2" s="895" t="s">
        <v>322</v>
      </c>
      <c r="C2" s="895" t="s">
        <v>808</v>
      </c>
      <c r="D2" s="895" t="s">
        <v>324</v>
      </c>
      <c r="E2" s="894" t="s">
        <v>303</v>
      </c>
      <c r="F2" s="895"/>
      <c r="G2" s="895"/>
      <c r="H2" s="895"/>
      <c r="I2" s="895"/>
      <c r="J2" s="895"/>
      <c r="K2" s="869" t="s">
        <v>809</v>
      </c>
      <c r="L2" s="869"/>
      <c r="M2" s="869"/>
      <c r="N2" s="869"/>
      <c r="O2" s="869"/>
      <c r="P2" s="869"/>
      <c r="Q2" s="896" t="s">
        <v>810</v>
      </c>
      <c r="R2" s="896"/>
      <c r="S2" s="896"/>
      <c r="T2" s="896"/>
      <c r="U2" s="896"/>
      <c r="V2" s="897" t="s">
        <v>779</v>
      </c>
      <c r="W2" s="897"/>
      <c r="X2" s="897"/>
      <c r="Y2" s="897"/>
      <c r="Z2" s="897"/>
      <c r="AA2" s="897"/>
      <c r="AB2" s="897"/>
      <c r="AC2" s="897"/>
      <c r="AD2" s="897"/>
      <c r="AE2" s="895" t="s">
        <v>780</v>
      </c>
      <c r="AF2" s="895"/>
      <c r="AG2" s="895"/>
      <c r="AH2" s="895"/>
      <c r="AI2" s="895"/>
      <c r="AJ2" s="895"/>
      <c r="AK2" s="895"/>
      <c r="AL2" s="895"/>
      <c r="AM2" s="895"/>
      <c r="AN2" s="895"/>
      <c r="AO2" s="895"/>
      <c r="AP2" s="895"/>
      <c r="AQ2" s="897" t="s">
        <v>330</v>
      </c>
      <c r="AR2" s="897" t="s">
        <v>331</v>
      </c>
      <c r="AS2" s="897" t="s">
        <v>332</v>
      </c>
      <c r="AT2" s="897" t="s">
        <v>333</v>
      </c>
      <c r="AU2" s="897" t="s">
        <v>326</v>
      </c>
      <c r="AV2" s="897" t="s">
        <v>811</v>
      </c>
      <c r="AW2" s="897" t="s">
        <v>327</v>
      </c>
      <c r="AX2" s="897" t="s">
        <v>328</v>
      </c>
      <c r="AY2" s="897" t="s">
        <v>329</v>
      </c>
      <c r="AZ2" s="897" t="s">
        <v>334</v>
      </c>
      <c r="BA2" s="897" t="s">
        <v>335</v>
      </c>
      <c r="BB2" s="897" t="s">
        <v>336</v>
      </c>
      <c r="BC2" s="897" t="s">
        <v>337</v>
      </c>
      <c r="BD2" s="897" t="s">
        <v>338</v>
      </c>
      <c r="BE2" s="898" t="s">
        <v>339</v>
      </c>
      <c r="BF2" s="897" t="s">
        <v>340</v>
      </c>
      <c r="BG2" s="897" t="s">
        <v>341</v>
      </c>
      <c r="BH2" s="897" t="s">
        <v>812</v>
      </c>
      <c r="BI2" s="897" t="s">
        <v>813</v>
      </c>
    </row>
    <row r="3" spans="1:62" s="899" customFormat="1" ht="18" customHeight="1" x14ac:dyDescent="0.15">
      <c r="A3" s="894"/>
      <c r="B3" s="895"/>
      <c r="C3" s="895"/>
      <c r="D3" s="895"/>
      <c r="E3" s="895"/>
      <c r="F3" s="895"/>
      <c r="G3" s="895"/>
      <c r="H3" s="895"/>
      <c r="I3" s="895"/>
      <c r="J3" s="895"/>
      <c r="K3" s="869"/>
      <c r="L3" s="869"/>
      <c r="M3" s="869"/>
      <c r="N3" s="869"/>
      <c r="O3" s="869"/>
      <c r="P3" s="869"/>
      <c r="Q3" s="896"/>
      <c r="R3" s="896"/>
      <c r="S3" s="896"/>
      <c r="T3" s="896"/>
      <c r="U3" s="896"/>
      <c r="V3" s="897"/>
      <c r="W3" s="897"/>
      <c r="X3" s="897"/>
      <c r="Y3" s="897"/>
      <c r="Z3" s="897"/>
      <c r="AA3" s="897"/>
      <c r="AB3" s="897"/>
      <c r="AC3" s="897"/>
      <c r="AD3" s="897"/>
      <c r="AE3" s="895" t="s">
        <v>784</v>
      </c>
      <c r="AF3" s="895"/>
      <c r="AG3" s="895" t="s">
        <v>785</v>
      </c>
      <c r="AH3" s="895"/>
      <c r="AI3" s="895" t="s">
        <v>805</v>
      </c>
      <c r="AJ3" s="895"/>
      <c r="AK3" s="895" t="s">
        <v>787</v>
      </c>
      <c r="AL3" s="895"/>
      <c r="AM3" s="895" t="s">
        <v>788</v>
      </c>
      <c r="AN3" s="895"/>
      <c r="AO3" s="895" t="s">
        <v>789</v>
      </c>
      <c r="AP3" s="895"/>
      <c r="AQ3" s="897"/>
      <c r="AR3" s="897"/>
      <c r="AS3" s="897"/>
      <c r="AT3" s="897"/>
      <c r="AU3" s="897"/>
      <c r="AV3" s="897"/>
      <c r="AW3" s="897"/>
      <c r="AX3" s="897"/>
      <c r="AY3" s="897"/>
      <c r="AZ3" s="897"/>
      <c r="BA3" s="897"/>
      <c r="BB3" s="897"/>
      <c r="BC3" s="897"/>
      <c r="BD3" s="897"/>
      <c r="BE3" s="898"/>
      <c r="BF3" s="897"/>
      <c r="BG3" s="897"/>
      <c r="BH3" s="897"/>
      <c r="BI3" s="897"/>
    </row>
    <row r="4" spans="1:62" s="899" customFormat="1" ht="45.75" customHeight="1" x14ac:dyDescent="0.15">
      <c r="A4" s="894"/>
      <c r="B4" s="895"/>
      <c r="C4" s="895"/>
      <c r="D4" s="895"/>
      <c r="E4" s="900" t="s">
        <v>790</v>
      </c>
      <c r="F4" s="900" t="s">
        <v>791</v>
      </c>
      <c r="G4" s="901" t="s">
        <v>628</v>
      </c>
      <c r="H4" s="900" t="s">
        <v>793</v>
      </c>
      <c r="I4" s="900" t="s">
        <v>794</v>
      </c>
      <c r="J4" s="900" t="s">
        <v>795</v>
      </c>
      <c r="K4" s="902" t="s">
        <v>790</v>
      </c>
      <c r="L4" s="902" t="s">
        <v>791</v>
      </c>
      <c r="M4" s="903" t="s">
        <v>628</v>
      </c>
      <c r="N4" s="902" t="s">
        <v>793</v>
      </c>
      <c r="O4" s="902" t="s">
        <v>794</v>
      </c>
      <c r="P4" s="902" t="s">
        <v>795</v>
      </c>
      <c r="Q4" s="904" t="s">
        <v>814</v>
      </c>
      <c r="R4" s="904" t="s">
        <v>815</v>
      </c>
      <c r="S4" s="904" t="s">
        <v>816</v>
      </c>
      <c r="T4" s="904" t="s">
        <v>817</v>
      </c>
      <c r="U4" s="904" t="s">
        <v>818</v>
      </c>
      <c r="V4" s="900" t="s">
        <v>784</v>
      </c>
      <c r="W4" s="900" t="s">
        <v>785</v>
      </c>
      <c r="X4" s="900" t="s">
        <v>787</v>
      </c>
      <c r="Y4" s="901" t="s">
        <v>624</v>
      </c>
      <c r="Z4" s="900" t="s">
        <v>788</v>
      </c>
      <c r="AA4" s="900" t="s">
        <v>819</v>
      </c>
      <c r="AB4" s="900" t="s">
        <v>820</v>
      </c>
      <c r="AC4" s="900" t="s">
        <v>821</v>
      </c>
      <c r="AD4" s="900" t="s">
        <v>822</v>
      </c>
      <c r="AE4" s="900" t="s">
        <v>799</v>
      </c>
      <c r="AF4" s="900" t="s">
        <v>800</v>
      </c>
      <c r="AG4" s="900" t="s">
        <v>799</v>
      </c>
      <c r="AH4" s="900" t="s">
        <v>800</v>
      </c>
      <c r="AI4" s="905" t="s">
        <v>801</v>
      </c>
      <c r="AJ4" s="905" t="s">
        <v>800</v>
      </c>
      <c r="AK4" s="905" t="s">
        <v>802</v>
      </c>
      <c r="AL4" s="905" t="s">
        <v>800</v>
      </c>
      <c r="AM4" s="905" t="s">
        <v>803</v>
      </c>
      <c r="AN4" s="905" t="s">
        <v>800</v>
      </c>
      <c r="AO4" s="905" t="s">
        <v>799</v>
      </c>
      <c r="AP4" s="905" t="s">
        <v>800</v>
      </c>
      <c r="AQ4" s="897"/>
      <c r="AR4" s="897"/>
      <c r="AS4" s="897"/>
      <c r="AT4" s="897"/>
      <c r="AU4" s="897"/>
      <c r="AV4" s="897"/>
      <c r="AW4" s="897"/>
      <c r="AX4" s="897"/>
      <c r="AY4" s="897"/>
      <c r="AZ4" s="897"/>
      <c r="BA4" s="897"/>
      <c r="BB4" s="897"/>
      <c r="BC4" s="897"/>
      <c r="BD4" s="897"/>
      <c r="BE4" s="898"/>
      <c r="BF4" s="897"/>
      <c r="BG4" s="897"/>
      <c r="BH4" s="897"/>
      <c r="BI4" s="897"/>
    </row>
    <row r="5" spans="1:62" x14ac:dyDescent="0.15">
      <c r="A5" s="508" t="s">
        <v>147</v>
      </c>
      <c r="B5" s="503" t="s">
        <v>300</v>
      </c>
      <c r="C5" s="509" t="s">
        <v>300</v>
      </c>
      <c r="D5" s="40" t="s">
        <v>296</v>
      </c>
      <c r="E5" s="40" t="s">
        <v>146</v>
      </c>
      <c r="F5" s="39">
        <v>578.88977132027605</v>
      </c>
      <c r="G5" s="432" t="s">
        <v>62</v>
      </c>
      <c r="H5" s="40" t="s">
        <v>60</v>
      </c>
      <c r="I5" s="39">
        <v>11.5523423761669</v>
      </c>
      <c r="J5" s="38">
        <v>5</v>
      </c>
      <c r="K5" s="78" t="s">
        <v>146</v>
      </c>
      <c r="L5" s="77">
        <v>578.88977132027605</v>
      </c>
      <c r="M5" s="88" t="s">
        <v>62</v>
      </c>
      <c r="N5" s="78" t="s">
        <v>65</v>
      </c>
      <c r="O5" s="77">
        <v>2.94678379019033</v>
      </c>
      <c r="P5" s="76">
        <v>5</v>
      </c>
      <c r="Q5" s="27"/>
      <c r="R5" s="28"/>
      <c r="S5" s="27"/>
      <c r="T5" s="106"/>
      <c r="U5" s="26"/>
      <c r="V5" s="329">
        <v>5</v>
      </c>
      <c r="W5" s="329">
        <v>7</v>
      </c>
      <c r="X5" s="329">
        <v>5</v>
      </c>
      <c r="Y5" s="329">
        <v>5</v>
      </c>
      <c r="Z5" s="33"/>
      <c r="AA5" s="33"/>
      <c r="AB5" s="33">
        <v>3</v>
      </c>
      <c r="AC5" s="38">
        <v>9</v>
      </c>
      <c r="AD5" s="33">
        <v>6</v>
      </c>
      <c r="AE5" s="107">
        <v>1</v>
      </c>
      <c r="AF5" s="107" t="s">
        <v>50</v>
      </c>
      <c r="AG5" s="35">
        <v>1</v>
      </c>
      <c r="AH5" s="35" t="s">
        <v>50</v>
      </c>
      <c r="AI5" s="36">
        <v>0</v>
      </c>
      <c r="AJ5" s="35" t="s">
        <v>50</v>
      </c>
      <c r="AK5" s="35">
        <v>55.6</v>
      </c>
      <c r="AL5" s="35" t="s">
        <v>51</v>
      </c>
      <c r="AM5" s="36">
        <v>12.2</v>
      </c>
      <c r="AN5" s="35" t="s">
        <v>51</v>
      </c>
      <c r="AO5" s="35">
        <v>7</v>
      </c>
      <c r="AP5" s="35" t="s">
        <v>53</v>
      </c>
      <c r="AQ5" s="34">
        <v>0.42</v>
      </c>
      <c r="AR5" s="34">
        <v>1.1000000000000001</v>
      </c>
      <c r="AS5" s="34">
        <v>9.1590000000000007</v>
      </c>
      <c r="AT5" s="34">
        <v>1.921</v>
      </c>
      <c r="AU5" s="31">
        <v>117.9</v>
      </c>
      <c r="AV5" s="32">
        <v>2.0999999999999899</v>
      </c>
      <c r="AW5" s="32">
        <v>233.77</v>
      </c>
      <c r="AX5" s="32">
        <v>97.22</v>
      </c>
      <c r="AY5" s="329" t="s">
        <v>120</v>
      </c>
      <c r="AZ5" s="31">
        <v>16.763000000000002</v>
      </c>
      <c r="BA5" s="31">
        <v>4.8929999999999998</v>
      </c>
      <c r="BB5" s="31">
        <v>0.875</v>
      </c>
      <c r="BC5" s="329" t="s">
        <v>126</v>
      </c>
      <c r="BD5" s="31">
        <v>14.96</v>
      </c>
      <c r="BE5" s="404">
        <v>32.798000000000002</v>
      </c>
      <c r="BF5" s="329" t="s">
        <v>139</v>
      </c>
      <c r="BG5" s="329" t="s">
        <v>118</v>
      </c>
      <c r="BH5" s="32">
        <v>336.44400000000002</v>
      </c>
      <c r="BI5" s="31">
        <v>86.656000000000006</v>
      </c>
    </row>
    <row r="6" spans="1:62" x14ac:dyDescent="0.15">
      <c r="A6" s="508"/>
      <c r="B6" s="503"/>
      <c r="C6" s="509" t="s">
        <v>300</v>
      </c>
      <c r="D6" s="40" t="s">
        <v>297</v>
      </c>
      <c r="E6" s="40" t="s">
        <v>145</v>
      </c>
      <c r="F6" s="39">
        <v>722.37654320987701</v>
      </c>
      <c r="G6" s="432" t="s">
        <v>62</v>
      </c>
      <c r="H6" s="40" t="s">
        <v>58</v>
      </c>
      <c r="I6" s="39">
        <v>11.8554155448999</v>
      </c>
      <c r="J6" s="38">
        <v>3</v>
      </c>
      <c r="K6" s="78" t="s">
        <v>145</v>
      </c>
      <c r="L6" s="77">
        <v>722.37654320987701</v>
      </c>
      <c r="M6" s="88" t="s">
        <v>62</v>
      </c>
      <c r="N6" s="78" t="s">
        <v>87</v>
      </c>
      <c r="O6" s="77">
        <v>2.7176134228507198</v>
      </c>
      <c r="P6" s="76">
        <v>3</v>
      </c>
      <c r="Q6" s="27"/>
      <c r="R6" s="28"/>
      <c r="S6" s="27"/>
      <c r="T6" s="106"/>
      <c r="U6" s="26"/>
      <c r="V6" s="329">
        <v>5</v>
      </c>
      <c r="W6" s="329">
        <v>3</v>
      </c>
      <c r="X6" s="329">
        <v>5</v>
      </c>
      <c r="Y6" s="329">
        <v>5</v>
      </c>
      <c r="Z6" s="33"/>
      <c r="AA6" s="33"/>
      <c r="AB6" s="33">
        <v>5</v>
      </c>
      <c r="AC6" s="38">
        <v>5</v>
      </c>
      <c r="AD6" s="33">
        <v>7</v>
      </c>
      <c r="AE6" s="107">
        <v>0</v>
      </c>
      <c r="AF6" s="107" t="s">
        <v>50</v>
      </c>
      <c r="AG6" s="35">
        <v>1</v>
      </c>
      <c r="AH6" s="35" t="s">
        <v>50</v>
      </c>
      <c r="AI6" s="36">
        <v>37.799999999999997</v>
      </c>
      <c r="AJ6" s="35" t="s">
        <v>53</v>
      </c>
      <c r="AK6" s="35">
        <v>60</v>
      </c>
      <c r="AL6" s="35" t="s">
        <v>51</v>
      </c>
      <c r="AM6" s="36">
        <v>7</v>
      </c>
      <c r="AN6" s="35" t="s">
        <v>49</v>
      </c>
      <c r="AO6" s="35">
        <v>9</v>
      </c>
      <c r="AP6" s="35" t="s">
        <v>55</v>
      </c>
      <c r="AQ6" s="34">
        <v>1.615</v>
      </c>
      <c r="AR6" s="34">
        <v>0.133333333333333</v>
      </c>
      <c r="AS6" s="34">
        <v>2.2222222222222201</v>
      </c>
      <c r="AT6" s="34">
        <v>0</v>
      </c>
      <c r="AU6" s="31">
        <v>122.555555555556</v>
      </c>
      <c r="AV6" s="32">
        <v>2.3333333333333299</v>
      </c>
      <c r="AW6" s="32">
        <v>240.3</v>
      </c>
      <c r="AX6" s="32">
        <v>99.711111111111094</v>
      </c>
      <c r="AY6" s="329" t="s">
        <v>120</v>
      </c>
      <c r="AZ6" s="31">
        <v>17.4166666666667</v>
      </c>
      <c r="BA6" s="31">
        <v>5.0855555555555503</v>
      </c>
      <c r="BB6" s="31">
        <v>0.66555555555555601</v>
      </c>
      <c r="BC6" s="329" t="s">
        <v>126</v>
      </c>
      <c r="BD6" s="31">
        <v>15.1111111111111</v>
      </c>
      <c r="BE6" s="404">
        <v>35.155555555555601</v>
      </c>
      <c r="BF6" s="329" t="s">
        <v>139</v>
      </c>
      <c r="BG6" s="329" t="s">
        <v>118</v>
      </c>
      <c r="BH6" s="32">
        <v>354.62222222222198</v>
      </c>
      <c r="BI6" s="31">
        <v>87.993333333333297</v>
      </c>
    </row>
    <row r="7" spans="1:62" x14ac:dyDescent="0.15">
      <c r="A7" s="508"/>
      <c r="B7" s="503"/>
      <c r="C7" s="509"/>
      <c r="D7" s="25" t="s">
        <v>125</v>
      </c>
      <c r="E7" s="25"/>
      <c r="F7" s="24">
        <f>AVERAGE(F5:F6)</f>
        <v>650.63315726507653</v>
      </c>
      <c r="G7" s="433"/>
      <c r="H7" s="25"/>
      <c r="I7" s="24">
        <f>AVERAGE(I5:I6)</f>
        <v>11.7038789605334</v>
      </c>
      <c r="J7" s="29"/>
      <c r="K7" s="69"/>
      <c r="L7" s="68">
        <f>AVERAGE(L5:L6)</f>
        <v>650.63315726507653</v>
      </c>
      <c r="M7" s="435"/>
      <c r="N7" s="69"/>
      <c r="O7" s="68">
        <f>AVERAGE(O5:O6)</f>
        <v>2.8321986065205249</v>
      </c>
      <c r="P7" s="67"/>
      <c r="Q7" s="27"/>
      <c r="R7" s="28"/>
      <c r="S7" s="27"/>
      <c r="T7" s="106"/>
      <c r="U7" s="26"/>
      <c r="V7" s="18">
        <f>MAX(V5:V6)</f>
        <v>5</v>
      </c>
      <c r="W7" s="18">
        <f>MAX(W5:W6)</f>
        <v>7</v>
      </c>
      <c r="X7" s="18">
        <f>MAX(X5:X6)</f>
        <v>5</v>
      </c>
      <c r="Y7" s="18">
        <f>MAX(Y5:Y6)</f>
        <v>5</v>
      </c>
      <c r="Z7" s="18"/>
      <c r="AA7" s="18"/>
      <c r="AB7" s="18">
        <f>MAX(AB5:AB6)</f>
        <v>5</v>
      </c>
      <c r="AC7" s="18">
        <f>MAX(AC5:AC6)</f>
        <v>9</v>
      </c>
      <c r="AD7" s="18">
        <f>MAX(AD5:AD6)</f>
        <v>7</v>
      </c>
      <c r="AE7" s="18">
        <f>MAX(AE5:AE6)</f>
        <v>1</v>
      </c>
      <c r="AF7" s="25" t="s">
        <v>50</v>
      </c>
      <c r="AG7" s="18">
        <f>MAX(AG5:AG6)</f>
        <v>1</v>
      </c>
      <c r="AH7" s="25" t="s">
        <v>50</v>
      </c>
      <c r="AI7" s="24">
        <f>MAX(AI5:AI6)</f>
        <v>37.799999999999997</v>
      </c>
      <c r="AJ7" s="24" t="s">
        <v>53</v>
      </c>
      <c r="AK7" s="24">
        <f>MAX(AK5:AK6)</f>
        <v>60</v>
      </c>
      <c r="AL7" s="24" t="s">
        <v>51</v>
      </c>
      <c r="AM7" s="24">
        <f>MAX(AM5:AM6)</f>
        <v>12.2</v>
      </c>
      <c r="AN7" s="24" t="s">
        <v>51</v>
      </c>
      <c r="AO7" s="18">
        <f>MAX(AO5:AO6)</f>
        <v>9</v>
      </c>
      <c r="AP7" s="24" t="s">
        <v>55</v>
      </c>
      <c r="AQ7" s="24">
        <f t="shared" ref="AQ7:AX7" si="0">AVERAGE(AQ5:AQ6)</f>
        <v>1.0175000000000001</v>
      </c>
      <c r="AR7" s="24">
        <f t="shared" si="0"/>
        <v>0.61666666666666659</v>
      </c>
      <c r="AS7" s="24">
        <f t="shared" si="0"/>
        <v>5.6906111111111102</v>
      </c>
      <c r="AT7" s="24">
        <f t="shared" si="0"/>
        <v>0.96050000000000002</v>
      </c>
      <c r="AU7" s="21">
        <f t="shared" si="0"/>
        <v>120.227777777778</v>
      </c>
      <c r="AV7" s="22">
        <f t="shared" si="0"/>
        <v>2.2166666666666597</v>
      </c>
      <c r="AW7" s="22">
        <f t="shared" si="0"/>
        <v>237.03500000000003</v>
      </c>
      <c r="AX7" s="22">
        <f t="shared" si="0"/>
        <v>98.46555555555554</v>
      </c>
      <c r="AY7" s="23" t="s">
        <v>144</v>
      </c>
      <c r="AZ7" s="21">
        <f>AVERAGE(AZ5:AZ6)</f>
        <v>17.089833333333353</v>
      </c>
      <c r="BA7" s="21">
        <f>AVERAGE(BA5:BA6)</f>
        <v>4.989277777777775</v>
      </c>
      <c r="BB7" s="21">
        <f>AVERAGE(BB5:BB6)</f>
        <v>0.77027777777777806</v>
      </c>
      <c r="BC7" s="23" t="s">
        <v>123</v>
      </c>
      <c r="BD7" s="21">
        <f>AVERAGE(BD5:BD6)</f>
        <v>15.03555555555555</v>
      </c>
      <c r="BE7" s="405">
        <f>AVERAGE(BE5:BE6)</f>
        <v>33.976777777777798</v>
      </c>
      <c r="BF7" s="23" t="s">
        <v>378</v>
      </c>
      <c r="BG7" s="23" t="s">
        <v>122</v>
      </c>
      <c r="BH7" s="22">
        <f>AVERAGE(BH5:BH6)</f>
        <v>345.533111111111</v>
      </c>
      <c r="BI7" s="21">
        <f>AVERAGE(BI5:BI6)</f>
        <v>87.324666666666644</v>
      </c>
    </row>
    <row r="8" spans="1:62" s="99" customFormat="1" x14ac:dyDescent="0.15">
      <c r="A8" s="508"/>
      <c r="B8" s="503"/>
      <c r="C8" s="509" t="s">
        <v>300</v>
      </c>
      <c r="D8" s="40" t="s">
        <v>298</v>
      </c>
      <c r="E8" s="40" t="s">
        <v>143</v>
      </c>
      <c r="F8" s="39">
        <v>601.93531761316899</v>
      </c>
      <c r="G8" s="432"/>
      <c r="H8" s="40" t="s">
        <v>58</v>
      </c>
      <c r="I8" s="39">
        <v>14.209679539862099</v>
      </c>
      <c r="J8" s="38">
        <v>2</v>
      </c>
      <c r="K8" s="78"/>
      <c r="L8" s="78"/>
      <c r="M8" s="88"/>
      <c r="N8" s="78"/>
      <c r="O8" s="78"/>
      <c r="P8" s="78"/>
      <c r="Q8" s="105">
        <v>736</v>
      </c>
      <c r="R8" s="104">
        <v>10.24</v>
      </c>
      <c r="S8" s="102">
        <v>3.49</v>
      </c>
      <c r="T8" s="103">
        <v>73.98</v>
      </c>
      <c r="U8" s="102">
        <v>0.28000000000000003</v>
      </c>
      <c r="V8" s="101">
        <v>5</v>
      </c>
      <c r="W8" s="101">
        <v>3</v>
      </c>
      <c r="X8" s="101">
        <v>7</v>
      </c>
      <c r="Y8" s="101">
        <v>3</v>
      </c>
      <c r="Z8" s="101">
        <v>3</v>
      </c>
      <c r="AA8" s="101">
        <v>3</v>
      </c>
      <c r="AB8" s="101">
        <v>5</v>
      </c>
      <c r="AC8" s="101">
        <v>5</v>
      </c>
      <c r="AD8" s="101">
        <v>5</v>
      </c>
      <c r="AE8" s="84">
        <v>1</v>
      </c>
      <c r="AF8" s="84" t="s">
        <v>50</v>
      </c>
      <c r="AG8" s="82">
        <v>3</v>
      </c>
      <c r="AH8" s="82" t="s">
        <v>49</v>
      </c>
      <c r="AI8" s="83">
        <v>16.7</v>
      </c>
      <c r="AJ8" s="82" t="s">
        <v>51</v>
      </c>
      <c r="AK8" s="83"/>
      <c r="AL8" s="82"/>
      <c r="AM8" s="83">
        <v>5.7</v>
      </c>
      <c r="AN8" s="82" t="s">
        <v>49</v>
      </c>
      <c r="AO8" s="82">
        <v>5</v>
      </c>
      <c r="AP8" s="82" t="s">
        <v>51</v>
      </c>
      <c r="AQ8" s="100">
        <v>1.0488888888888901</v>
      </c>
      <c r="AR8" s="100">
        <v>0.54888888888888898</v>
      </c>
      <c r="AS8" s="100">
        <v>4.3677777777777802</v>
      </c>
      <c r="AT8" s="100">
        <v>0.33333333333333298</v>
      </c>
      <c r="AU8" s="81">
        <v>118.444444444444</v>
      </c>
      <c r="AV8" s="85">
        <v>1.2222222222222301</v>
      </c>
      <c r="AW8" s="80">
        <v>230.9</v>
      </c>
      <c r="AX8" s="80">
        <v>95.6666666666667</v>
      </c>
      <c r="AY8" s="80" t="s">
        <v>120</v>
      </c>
      <c r="AZ8" s="79">
        <v>16.2077777777778</v>
      </c>
      <c r="BA8" s="79">
        <v>4.9422222222222203</v>
      </c>
      <c r="BB8" s="79">
        <v>0.66</v>
      </c>
      <c r="BC8" s="80" t="s">
        <v>126</v>
      </c>
      <c r="BD8" s="79">
        <v>15.8555555555556</v>
      </c>
      <c r="BE8" s="406">
        <v>32.355555555555597</v>
      </c>
      <c r="BF8" s="80" t="s">
        <v>142</v>
      </c>
      <c r="BG8" s="80" t="s">
        <v>118</v>
      </c>
      <c r="BH8" s="80">
        <v>338.65555555555602</v>
      </c>
      <c r="BI8" s="79">
        <v>87.928888888888906</v>
      </c>
    </row>
    <row r="9" spans="1:62" x14ac:dyDescent="0.15">
      <c r="A9" s="508"/>
      <c r="B9" s="503" t="s">
        <v>618</v>
      </c>
      <c r="C9" s="509" t="s">
        <v>301</v>
      </c>
      <c r="D9" s="40" t="s">
        <v>296</v>
      </c>
      <c r="E9" s="40" t="s">
        <v>141</v>
      </c>
      <c r="F9" s="39">
        <v>574.11900863718995</v>
      </c>
      <c r="G9" s="432" t="s">
        <v>62</v>
      </c>
      <c r="H9" s="40" t="s">
        <v>72</v>
      </c>
      <c r="I9" s="39">
        <v>10.6330140712199</v>
      </c>
      <c r="J9" s="38">
        <v>6</v>
      </c>
      <c r="K9" s="78" t="s">
        <v>141</v>
      </c>
      <c r="L9" s="77">
        <v>574.11900863718995</v>
      </c>
      <c r="M9" s="88" t="s">
        <v>89</v>
      </c>
      <c r="N9" s="78" t="s">
        <v>65</v>
      </c>
      <c r="O9" s="77">
        <v>2.0983758569669599</v>
      </c>
      <c r="P9" s="76">
        <v>6</v>
      </c>
      <c r="Q9" s="27"/>
      <c r="R9" s="28"/>
      <c r="S9" s="27"/>
      <c r="T9" s="106"/>
      <c r="U9" s="26"/>
      <c r="V9" s="329">
        <v>3</v>
      </c>
      <c r="W9" s="329">
        <v>5</v>
      </c>
      <c r="X9" s="329">
        <v>5</v>
      </c>
      <c r="Y9" s="329">
        <v>5</v>
      </c>
      <c r="Z9" s="33"/>
      <c r="AA9" s="33"/>
      <c r="AB9" s="33">
        <v>3</v>
      </c>
      <c r="AC9" s="38">
        <v>7</v>
      </c>
      <c r="AD9" s="33">
        <v>7</v>
      </c>
      <c r="AE9" s="107">
        <v>1</v>
      </c>
      <c r="AF9" s="107" t="s">
        <v>50</v>
      </c>
      <c r="AG9" s="35">
        <v>1</v>
      </c>
      <c r="AH9" s="35" t="s">
        <v>50</v>
      </c>
      <c r="AI9" s="36">
        <v>0</v>
      </c>
      <c r="AJ9" s="35" t="s">
        <v>50</v>
      </c>
      <c r="AK9" s="35">
        <v>52.2</v>
      </c>
      <c r="AL9" s="35" t="s">
        <v>51</v>
      </c>
      <c r="AM9" s="36">
        <v>55.3</v>
      </c>
      <c r="AN9" s="35" t="s">
        <v>55</v>
      </c>
      <c r="AO9" s="35">
        <v>7</v>
      </c>
      <c r="AP9" s="35" t="s">
        <v>53</v>
      </c>
      <c r="AQ9" s="34">
        <v>0</v>
      </c>
      <c r="AR9" s="34">
        <v>2.44</v>
      </c>
      <c r="AS9" s="34">
        <v>2.1160000000000001</v>
      </c>
      <c r="AT9" s="34">
        <v>1.794</v>
      </c>
      <c r="AU9" s="31">
        <v>117.9</v>
      </c>
      <c r="AV9" s="32">
        <v>2.0999999999999899</v>
      </c>
      <c r="AW9" s="32">
        <v>266.5</v>
      </c>
      <c r="AX9" s="32">
        <v>102.2</v>
      </c>
      <c r="AY9" s="329" t="s">
        <v>127</v>
      </c>
      <c r="AZ9" s="31">
        <v>17.986000000000001</v>
      </c>
      <c r="BA9" s="31">
        <v>4.577</v>
      </c>
      <c r="BB9" s="31">
        <v>2.1179999999999999</v>
      </c>
      <c r="BC9" s="329" t="s">
        <v>126</v>
      </c>
      <c r="BD9" s="31">
        <v>15.71</v>
      </c>
      <c r="BE9" s="404">
        <v>32.283999999999999</v>
      </c>
      <c r="BF9" s="329" t="s">
        <v>139</v>
      </c>
      <c r="BG9" s="329" t="s">
        <v>118</v>
      </c>
      <c r="BH9" s="32">
        <v>325.49599999999998</v>
      </c>
      <c r="BI9" s="31">
        <v>85.735666666666702</v>
      </c>
    </row>
    <row r="10" spans="1:62" x14ac:dyDescent="0.15">
      <c r="A10" s="508"/>
      <c r="B10" s="503"/>
      <c r="C10" s="509" t="s">
        <v>301</v>
      </c>
      <c r="D10" s="40" t="s">
        <v>297</v>
      </c>
      <c r="E10" s="40" t="s">
        <v>140</v>
      </c>
      <c r="F10" s="39">
        <v>710.61728395061698</v>
      </c>
      <c r="G10" s="432" t="s">
        <v>62</v>
      </c>
      <c r="H10" s="40" t="s">
        <v>88</v>
      </c>
      <c r="I10" s="39">
        <v>10.0345690025966</v>
      </c>
      <c r="J10" s="38">
        <v>9</v>
      </c>
      <c r="K10" s="78" t="s">
        <v>140</v>
      </c>
      <c r="L10" s="77">
        <v>710.61728395061698</v>
      </c>
      <c r="M10" s="88" t="s">
        <v>89</v>
      </c>
      <c r="N10" s="78" t="s">
        <v>87</v>
      </c>
      <c r="O10" s="77">
        <v>1.0455172590349999</v>
      </c>
      <c r="P10" s="76">
        <v>9</v>
      </c>
      <c r="Q10" s="27"/>
      <c r="R10" s="28"/>
      <c r="S10" s="27"/>
      <c r="T10" s="106"/>
      <c r="U10" s="26"/>
      <c r="V10" s="329">
        <v>5</v>
      </c>
      <c r="W10" s="329">
        <v>3</v>
      </c>
      <c r="X10" s="329">
        <v>3</v>
      </c>
      <c r="Y10" s="329">
        <v>5</v>
      </c>
      <c r="Z10" s="33"/>
      <c r="AA10" s="33"/>
      <c r="AB10" s="33">
        <v>3</v>
      </c>
      <c r="AC10" s="38">
        <v>6</v>
      </c>
      <c r="AD10" s="33">
        <v>5</v>
      </c>
      <c r="AE10" s="107">
        <v>0</v>
      </c>
      <c r="AF10" s="107" t="s">
        <v>50</v>
      </c>
      <c r="AG10" s="35">
        <v>1</v>
      </c>
      <c r="AH10" s="35" t="s">
        <v>50</v>
      </c>
      <c r="AI10" s="36">
        <v>4.7</v>
      </c>
      <c r="AJ10" s="35" t="s">
        <v>50</v>
      </c>
      <c r="AK10" s="35">
        <v>56</v>
      </c>
      <c r="AL10" s="35" t="s">
        <v>51</v>
      </c>
      <c r="AM10" s="36">
        <v>20.399999999999999</v>
      </c>
      <c r="AN10" s="35" t="s">
        <v>53</v>
      </c>
      <c r="AO10" s="35">
        <v>5</v>
      </c>
      <c r="AP10" s="35" t="s">
        <v>51</v>
      </c>
      <c r="AQ10" s="34">
        <v>3.875E-2</v>
      </c>
      <c r="AR10" s="34">
        <v>8.8888888888888906E-2</v>
      </c>
      <c r="AS10" s="34">
        <v>1.3</v>
      </c>
      <c r="AT10" s="34">
        <v>5.5555555555555601E-2</v>
      </c>
      <c r="AU10" s="31">
        <v>121.333333333333</v>
      </c>
      <c r="AV10" s="32">
        <v>3.5555555555555598</v>
      </c>
      <c r="AW10" s="32">
        <v>268.777777777778</v>
      </c>
      <c r="AX10" s="32">
        <v>104.744444444444</v>
      </c>
      <c r="AY10" s="329" t="s">
        <v>127</v>
      </c>
      <c r="AZ10" s="31">
        <v>18.811111111111099</v>
      </c>
      <c r="BA10" s="31">
        <v>4.8255555555555603</v>
      </c>
      <c r="BB10" s="31">
        <v>1.6111111111111101</v>
      </c>
      <c r="BC10" s="329" t="s">
        <v>126</v>
      </c>
      <c r="BD10" s="31">
        <v>15.844444444444401</v>
      </c>
      <c r="BE10" s="404">
        <v>36.922222222222203</v>
      </c>
      <c r="BF10" s="329" t="s">
        <v>139</v>
      </c>
      <c r="BG10" s="329" t="s">
        <v>118</v>
      </c>
      <c r="BH10" s="32">
        <v>293.066666666667</v>
      </c>
      <c r="BI10" s="31">
        <v>87.36</v>
      </c>
    </row>
    <row r="11" spans="1:62" x14ac:dyDescent="0.15">
      <c r="A11" s="508"/>
      <c r="B11" s="503"/>
      <c r="C11" s="509"/>
      <c r="D11" s="25" t="s">
        <v>125</v>
      </c>
      <c r="E11" s="25"/>
      <c r="F11" s="24">
        <f>AVERAGE(F9:F10)</f>
        <v>642.36814629390346</v>
      </c>
      <c r="G11" s="433"/>
      <c r="H11" s="25"/>
      <c r="I11" s="24">
        <f>AVERAGE(I9:I10)</f>
        <v>10.333791536908251</v>
      </c>
      <c r="J11" s="29"/>
      <c r="K11" s="69"/>
      <c r="L11" s="68">
        <f>AVERAGE(L9:L10)</f>
        <v>642.36814629390346</v>
      </c>
      <c r="M11" s="435"/>
      <c r="N11" s="69"/>
      <c r="O11" s="68">
        <f>AVERAGE(O9:O10)</f>
        <v>1.5719465580009799</v>
      </c>
      <c r="P11" s="67"/>
      <c r="Q11" s="27"/>
      <c r="R11" s="28"/>
      <c r="S11" s="27"/>
      <c r="T11" s="106"/>
      <c r="U11" s="26"/>
      <c r="V11" s="18">
        <f>MAX(V9:V10)</f>
        <v>5</v>
      </c>
      <c r="W11" s="18">
        <f>MAX(W9:W10)</f>
        <v>5</v>
      </c>
      <c r="X11" s="18">
        <f>MAX(X9:X10)</f>
        <v>5</v>
      </c>
      <c r="Y11" s="18">
        <f>MAX(Y9:Y10)</f>
        <v>5</v>
      </c>
      <c r="Z11" s="18"/>
      <c r="AA11" s="18"/>
      <c r="AB11" s="18">
        <f>MAX(AB9:AB10)</f>
        <v>3</v>
      </c>
      <c r="AC11" s="18">
        <f>MAX(AC9:AC10)</f>
        <v>7</v>
      </c>
      <c r="AD11" s="18">
        <f>MAX(AD9:AD10)</f>
        <v>7</v>
      </c>
      <c r="AE11" s="18">
        <f>MAX(AE9:AE10)</f>
        <v>1</v>
      </c>
      <c r="AF11" s="25" t="s">
        <v>50</v>
      </c>
      <c r="AG11" s="18">
        <f>MAX(AG9:AG10)</f>
        <v>1</v>
      </c>
      <c r="AH11" s="25" t="s">
        <v>50</v>
      </c>
      <c r="AI11" s="24">
        <f>MAX(AI9:AI10)</f>
        <v>4.7</v>
      </c>
      <c r="AJ11" s="24" t="s">
        <v>50</v>
      </c>
      <c r="AK11" s="24">
        <f>MAX(AK9:AK10)</f>
        <v>56</v>
      </c>
      <c r="AL11" s="24" t="s">
        <v>51</v>
      </c>
      <c r="AM11" s="24">
        <f>MAX(AM9:AM10)</f>
        <v>55.3</v>
      </c>
      <c r="AN11" s="24" t="s">
        <v>55</v>
      </c>
      <c r="AO11" s="18">
        <f>MAX(AO9:AO10)</f>
        <v>7</v>
      </c>
      <c r="AP11" s="24" t="s">
        <v>53</v>
      </c>
      <c r="AQ11" s="24">
        <f t="shared" ref="AQ11:AX11" si="1">AVERAGE(AQ9:AQ10)</f>
        <v>1.9375E-2</v>
      </c>
      <c r="AR11" s="24">
        <f t="shared" si="1"/>
        <v>1.2644444444444445</v>
      </c>
      <c r="AS11" s="24">
        <f t="shared" si="1"/>
        <v>1.7080000000000002</v>
      </c>
      <c r="AT11" s="24">
        <f t="shared" si="1"/>
        <v>0.92477777777777781</v>
      </c>
      <c r="AU11" s="21">
        <f t="shared" si="1"/>
        <v>119.6166666666665</v>
      </c>
      <c r="AV11" s="22">
        <f t="shared" si="1"/>
        <v>2.8277777777777748</v>
      </c>
      <c r="AW11" s="22">
        <f t="shared" si="1"/>
        <v>267.63888888888903</v>
      </c>
      <c r="AX11" s="22">
        <f t="shared" si="1"/>
        <v>103.472222222222</v>
      </c>
      <c r="AY11" s="23" t="s">
        <v>124</v>
      </c>
      <c r="AZ11" s="21">
        <f>AVERAGE(AZ9:AZ10)</f>
        <v>18.39855555555555</v>
      </c>
      <c r="BA11" s="21">
        <f>AVERAGE(BA9:BA10)</f>
        <v>4.7012777777777801</v>
      </c>
      <c r="BB11" s="21">
        <f>AVERAGE(BB9:BB10)</f>
        <v>1.8645555555555551</v>
      </c>
      <c r="BC11" s="23" t="s">
        <v>123</v>
      </c>
      <c r="BD11" s="21">
        <f>AVERAGE(BD9:BD10)</f>
        <v>15.7772222222222</v>
      </c>
      <c r="BE11" s="405">
        <f>AVERAGE(BE9:BE10)</f>
        <v>34.603111111111104</v>
      </c>
      <c r="BF11" s="23" t="s">
        <v>378</v>
      </c>
      <c r="BG11" s="23" t="s">
        <v>122</v>
      </c>
      <c r="BH11" s="22">
        <f>AVERAGE(BH9:BH10)</f>
        <v>309.28133333333346</v>
      </c>
      <c r="BI11" s="21">
        <f>AVERAGE(BI9:BI10)</f>
        <v>86.547833333333358</v>
      </c>
    </row>
    <row r="12" spans="1:62" s="99" customFormat="1" x14ac:dyDescent="0.15">
      <c r="A12" s="508"/>
      <c r="B12" s="503"/>
      <c r="C12" s="509" t="s">
        <v>301</v>
      </c>
      <c r="D12" s="40" t="s">
        <v>298</v>
      </c>
      <c r="E12" s="40" t="s">
        <v>138</v>
      </c>
      <c r="F12" s="39">
        <v>597.82464453703699</v>
      </c>
      <c r="G12" s="432"/>
      <c r="H12" s="40" t="s">
        <v>58</v>
      </c>
      <c r="I12" s="39">
        <v>13.4297308626857</v>
      </c>
      <c r="J12" s="38">
        <v>3</v>
      </c>
      <c r="K12" s="78"/>
      <c r="L12" s="78"/>
      <c r="M12" s="88"/>
      <c r="N12" s="78"/>
      <c r="O12" s="78"/>
      <c r="P12" s="78"/>
      <c r="Q12" s="105">
        <v>748</v>
      </c>
      <c r="R12" s="104">
        <v>9.31</v>
      </c>
      <c r="S12" s="102">
        <v>3.72</v>
      </c>
      <c r="T12" s="103">
        <v>73.150000000000006</v>
      </c>
      <c r="U12" s="102">
        <v>0.3</v>
      </c>
      <c r="V12" s="101">
        <v>5</v>
      </c>
      <c r="W12" s="101">
        <v>3</v>
      </c>
      <c r="X12" s="101">
        <v>5</v>
      </c>
      <c r="Y12" s="101">
        <v>3</v>
      </c>
      <c r="Z12" s="101">
        <v>3</v>
      </c>
      <c r="AA12" s="101">
        <v>3</v>
      </c>
      <c r="AB12" s="101">
        <v>5</v>
      </c>
      <c r="AC12" s="101">
        <v>5</v>
      </c>
      <c r="AD12" s="101">
        <v>6</v>
      </c>
      <c r="AE12" s="84">
        <v>3</v>
      </c>
      <c r="AF12" s="84" t="s">
        <v>49</v>
      </c>
      <c r="AG12" s="82">
        <v>3</v>
      </c>
      <c r="AH12" s="82" t="s">
        <v>49</v>
      </c>
      <c r="AI12" s="83">
        <v>0</v>
      </c>
      <c r="AJ12" s="82" t="s">
        <v>50</v>
      </c>
      <c r="AK12" s="83"/>
      <c r="AL12" s="82"/>
      <c r="AM12" s="83">
        <v>41.3</v>
      </c>
      <c r="AN12" s="82" t="s">
        <v>55</v>
      </c>
      <c r="AO12" s="82">
        <v>7</v>
      </c>
      <c r="AP12" s="82" t="s">
        <v>53</v>
      </c>
      <c r="AQ12" s="100">
        <v>0.03</v>
      </c>
      <c r="AR12" s="100">
        <v>0.30666666666666698</v>
      </c>
      <c r="AS12" s="100">
        <v>0.22222222222222199</v>
      </c>
      <c r="AT12" s="100">
        <v>0.25555555555555598</v>
      </c>
      <c r="AU12" s="81">
        <v>117.444444444444</v>
      </c>
      <c r="AV12" s="85">
        <v>2.2222222222222299</v>
      </c>
      <c r="AW12" s="80">
        <v>248.566666666667</v>
      </c>
      <c r="AX12" s="80">
        <v>100.28888888888901</v>
      </c>
      <c r="AY12" s="80" t="s">
        <v>120</v>
      </c>
      <c r="AZ12" s="79">
        <v>17.8</v>
      </c>
      <c r="BA12" s="79">
        <v>4.7033333333333296</v>
      </c>
      <c r="BB12" s="79">
        <v>1.69333333333333</v>
      </c>
      <c r="BC12" s="80" t="s">
        <v>130</v>
      </c>
      <c r="BD12" s="79">
        <v>16.5555555555556</v>
      </c>
      <c r="BE12" s="406">
        <v>33.6</v>
      </c>
      <c r="BF12" s="80" t="s">
        <v>139</v>
      </c>
      <c r="BG12" s="80" t="s">
        <v>118</v>
      </c>
      <c r="BH12" s="80">
        <v>321.34444444444398</v>
      </c>
      <c r="BI12" s="79">
        <v>86.854444444444397</v>
      </c>
    </row>
    <row r="13" spans="1:62" x14ac:dyDescent="0.15">
      <c r="A13" s="508"/>
      <c r="B13" s="503" t="s">
        <v>404</v>
      </c>
      <c r="C13" s="509" t="s">
        <v>302</v>
      </c>
      <c r="D13" s="40" t="s">
        <v>296</v>
      </c>
      <c r="E13" s="40" t="s">
        <v>137</v>
      </c>
      <c r="F13" s="39">
        <v>553.55251904624504</v>
      </c>
      <c r="G13" s="432" t="s">
        <v>62</v>
      </c>
      <c r="H13" s="40" t="s">
        <v>60</v>
      </c>
      <c r="I13" s="39">
        <v>6.6698414570407296</v>
      </c>
      <c r="J13" s="38">
        <v>10</v>
      </c>
      <c r="K13" s="78" t="s">
        <v>137</v>
      </c>
      <c r="L13" s="77">
        <v>553.55251904624504</v>
      </c>
      <c r="M13" s="88" t="s">
        <v>89</v>
      </c>
      <c r="N13" s="78" t="s">
        <v>74</v>
      </c>
      <c r="O13" s="77">
        <v>-1.5590630236913601</v>
      </c>
      <c r="P13" s="76">
        <v>11</v>
      </c>
      <c r="Q13" s="27"/>
      <c r="R13" s="28"/>
      <c r="S13" s="27"/>
      <c r="T13" s="106"/>
      <c r="U13" s="26"/>
      <c r="V13" s="329">
        <v>3</v>
      </c>
      <c r="W13" s="329">
        <v>5</v>
      </c>
      <c r="X13" s="329">
        <v>3</v>
      </c>
      <c r="Y13" s="329">
        <v>7</v>
      </c>
      <c r="Z13" s="33"/>
      <c r="AA13" s="33"/>
      <c r="AB13" s="33">
        <v>3</v>
      </c>
      <c r="AC13" s="38">
        <v>7</v>
      </c>
      <c r="AD13" s="33">
        <v>6</v>
      </c>
      <c r="AE13" s="107">
        <v>1</v>
      </c>
      <c r="AF13" s="107" t="s">
        <v>50</v>
      </c>
      <c r="AG13" s="35">
        <v>3</v>
      </c>
      <c r="AH13" s="35" t="s">
        <v>49</v>
      </c>
      <c r="AI13" s="36">
        <v>0</v>
      </c>
      <c r="AJ13" s="35" t="s">
        <v>50</v>
      </c>
      <c r="AK13" s="35">
        <v>52.3</v>
      </c>
      <c r="AL13" s="35" t="s">
        <v>51</v>
      </c>
      <c r="AM13" s="36">
        <v>15.4</v>
      </c>
      <c r="AN13" s="35" t="s">
        <v>51</v>
      </c>
      <c r="AO13" s="35">
        <v>1</v>
      </c>
      <c r="AP13" s="35" t="s">
        <v>50</v>
      </c>
      <c r="AQ13" s="34">
        <v>0.03</v>
      </c>
      <c r="AR13" s="34">
        <v>2.8</v>
      </c>
      <c r="AS13" s="34">
        <v>12.31</v>
      </c>
      <c r="AT13" s="34">
        <v>3.97</v>
      </c>
      <c r="AU13" s="31">
        <v>117.2</v>
      </c>
      <c r="AV13" s="32">
        <v>2.8</v>
      </c>
      <c r="AW13" s="32">
        <v>269.83999999999997</v>
      </c>
      <c r="AX13" s="32">
        <v>110.33</v>
      </c>
      <c r="AY13" s="329" t="s">
        <v>127</v>
      </c>
      <c r="AZ13" s="31">
        <v>17.123999999999999</v>
      </c>
      <c r="BA13" s="31">
        <v>4.8419999999999996</v>
      </c>
      <c r="BB13" s="31">
        <v>0.77300000000000002</v>
      </c>
      <c r="BC13" s="329" t="s">
        <v>126</v>
      </c>
      <c r="BD13" s="31">
        <v>15.28</v>
      </c>
      <c r="BE13" s="404">
        <v>32.86</v>
      </c>
      <c r="BF13" s="329" t="s">
        <v>132</v>
      </c>
      <c r="BG13" s="329" t="s">
        <v>118</v>
      </c>
      <c r="BH13" s="32">
        <v>332.65199999999999</v>
      </c>
      <c r="BI13" s="31">
        <v>82.607333333333301</v>
      </c>
    </row>
    <row r="14" spans="1:62" x14ac:dyDescent="0.15">
      <c r="A14" s="508"/>
      <c r="B14" s="503"/>
      <c r="C14" s="509" t="s">
        <v>302</v>
      </c>
      <c r="D14" s="40" t="s">
        <v>297</v>
      </c>
      <c r="E14" s="40" t="s">
        <v>135</v>
      </c>
      <c r="F14" s="39">
        <v>679.78395061728395</v>
      </c>
      <c r="G14" s="432" t="s">
        <v>62</v>
      </c>
      <c r="H14" s="40" t="s">
        <v>66</v>
      </c>
      <c r="I14" s="39">
        <v>5.2602233444315303</v>
      </c>
      <c r="J14" s="38">
        <v>13</v>
      </c>
      <c r="K14" s="78" t="s">
        <v>135</v>
      </c>
      <c r="L14" s="77">
        <v>679.78395061728395</v>
      </c>
      <c r="M14" s="88" t="s">
        <v>62</v>
      </c>
      <c r="N14" s="78" t="s">
        <v>133</v>
      </c>
      <c r="O14" s="77">
        <v>-3.3387978791588502</v>
      </c>
      <c r="P14" s="76">
        <v>14</v>
      </c>
      <c r="Q14" s="27"/>
      <c r="R14" s="28"/>
      <c r="S14" s="27"/>
      <c r="T14" s="106"/>
      <c r="U14" s="26"/>
      <c r="V14" s="329">
        <v>3</v>
      </c>
      <c r="W14" s="329">
        <v>5</v>
      </c>
      <c r="X14" s="329">
        <v>3</v>
      </c>
      <c r="Y14" s="329">
        <v>5</v>
      </c>
      <c r="Z14" s="33"/>
      <c r="AA14" s="33"/>
      <c r="AB14" s="33">
        <v>3</v>
      </c>
      <c r="AC14" s="38">
        <v>5</v>
      </c>
      <c r="AD14" s="33">
        <v>7</v>
      </c>
      <c r="AE14" s="107">
        <v>1</v>
      </c>
      <c r="AF14" s="107" t="s">
        <v>50</v>
      </c>
      <c r="AG14" s="35">
        <v>1</v>
      </c>
      <c r="AH14" s="35" t="s">
        <v>50</v>
      </c>
      <c r="AI14" s="36">
        <v>14.3</v>
      </c>
      <c r="AJ14" s="35" t="s">
        <v>51</v>
      </c>
      <c r="AK14" s="35">
        <v>39.299999999999997</v>
      </c>
      <c r="AL14" s="35" t="s">
        <v>49</v>
      </c>
      <c r="AM14" s="36">
        <v>3.5</v>
      </c>
      <c r="AN14" s="35" t="s">
        <v>50</v>
      </c>
      <c r="AO14" s="35">
        <v>7</v>
      </c>
      <c r="AP14" s="35" t="s">
        <v>53</v>
      </c>
      <c r="AQ14" s="34">
        <v>3.7499999999999999E-2</v>
      </c>
      <c r="AR14" s="34">
        <v>0.223333333333333</v>
      </c>
      <c r="AS14" s="34">
        <v>5.18888888888889</v>
      </c>
      <c r="AT14" s="34">
        <v>0.55555555555555602</v>
      </c>
      <c r="AU14" s="31">
        <v>122</v>
      </c>
      <c r="AV14" s="32">
        <v>2.8888888888888902</v>
      </c>
      <c r="AW14" s="32">
        <v>269.78888888888901</v>
      </c>
      <c r="AX14" s="32">
        <v>111.555555555556</v>
      </c>
      <c r="AY14" s="329" t="s">
        <v>127</v>
      </c>
      <c r="AZ14" s="31">
        <v>18.161111111111101</v>
      </c>
      <c r="BA14" s="31">
        <v>5.1422222222222196</v>
      </c>
      <c r="BB14" s="31">
        <v>1.0033333333333301</v>
      </c>
      <c r="BC14" s="329" t="s">
        <v>126</v>
      </c>
      <c r="BD14" s="31">
        <v>16.211111111111101</v>
      </c>
      <c r="BE14" s="404">
        <v>35.1</v>
      </c>
      <c r="BF14" s="329" t="s">
        <v>132</v>
      </c>
      <c r="BG14" s="329" t="s">
        <v>118</v>
      </c>
      <c r="BH14" s="32">
        <v>346.34444444444398</v>
      </c>
      <c r="BI14" s="31">
        <v>83.321111111111094</v>
      </c>
    </row>
    <row r="15" spans="1:62" x14ac:dyDescent="0.15">
      <c r="A15" s="508"/>
      <c r="B15" s="503"/>
      <c r="C15" s="509"/>
      <c r="D15" s="25" t="s">
        <v>125</v>
      </c>
      <c r="E15" s="25"/>
      <c r="F15" s="24">
        <f>AVERAGE(F13:F14)</f>
        <v>616.66823483176449</v>
      </c>
      <c r="G15" s="433"/>
      <c r="H15" s="25"/>
      <c r="I15" s="24">
        <f>AVERAGE(I13:I14)</f>
        <v>5.9650324007361295</v>
      </c>
      <c r="J15" s="29"/>
      <c r="K15" s="69"/>
      <c r="L15" s="68">
        <f>AVERAGE(L13:L14)</f>
        <v>616.66823483176449</v>
      </c>
      <c r="M15" s="435"/>
      <c r="N15" s="69"/>
      <c r="O15" s="68">
        <f>AVERAGE(O13:O14)</f>
        <v>-2.4489304514251051</v>
      </c>
      <c r="P15" s="67"/>
      <c r="Q15" s="27"/>
      <c r="R15" s="28"/>
      <c r="S15" s="27"/>
      <c r="T15" s="106"/>
      <c r="U15" s="26"/>
      <c r="V15" s="18">
        <f>MAX(V13:V14)</f>
        <v>3</v>
      </c>
      <c r="W15" s="18">
        <f>MAX(W13:W14)</f>
        <v>5</v>
      </c>
      <c r="X15" s="18">
        <f>MAX(X13:X14)</f>
        <v>3</v>
      </c>
      <c r="Y15" s="18">
        <f>MAX(Y13:Y14)</f>
        <v>7</v>
      </c>
      <c r="Z15" s="18"/>
      <c r="AA15" s="18"/>
      <c r="AB15" s="18">
        <f>MAX(AB13:AB14)</f>
        <v>3</v>
      </c>
      <c r="AC15" s="18">
        <f>MAX(AC13:AC14)</f>
        <v>7</v>
      </c>
      <c r="AD15" s="18">
        <f>MAX(AD13:AD14)</f>
        <v>7</v>
      </c>
      <c r="AE15" s="18">
        <f>MAX(AE13:AE14)</f>
        <v>1</v>
      </c>
      <c r="AF15" s="25" t="s">
        <v>50</v>
      </c>
      <c r="AG15" s="18">
        <f>MAX(AG13:AG14)</f>
        <v>3</v>
      </c>
      <c r="AH15" s="25" t="s">
        <v>49</v>
      </c>
      <c r="AI15" s="24">
        <f>MAX(AI13:AI14)</f>
        <v>14.3</v>
      </c>
      <c r="AJ15" s="24" t="s">
        <v>51</v>
      </c>
      <c r="AK15" s="24">
        <f>MAX(AK13:AK14)</f>
        <v>52.3</v>
      </c>
      <c r="AL15" s="24" t="s">
        <v>51</v>
      </c>
      <c r="AM15" s="24">
        <f>MAX(AM13:AM14)</f>
        <v>15.4</v>
      </c>
      <c r="AN15" s="24" t="s">
        <v>51</v>
      </c>
      <c r="AO15" s="18">
        <f>MAX(AO13:AO14)</f>
        <v>7</v>
      </c>
      <c r="AP15" s="24" t="s">
        <v>53</v>
      </c>
      <c r="AQ15" s="24">
        <f t="shared" ref="AQ15:AX15" si="2">AVERAGE(AQ13:AQ14)</f>
        <v>3.3750000000000002E-2</v>
      </c>
      <c r="AR15" s="24">
        <f t="shared" si="2"/>
        <v>1.5116666666666665</v>
      </c>
      <c r="AS15" s="24">
        <f t="shared" si="2"/>
        <v>8.7494444444444461</v>
      </c>
      <c r="AT15" s="24">
        <f t="shared" si="2"/>
        <v>2.262777777777778</v>
      </c>
      <c r="AU15" s="21">
        <f t="shared" si="2"/>
        <v>119.6</v>
      </c>
      <c r="AV15" s="22">
        <f t="shared" si="2"/>
        <v>2.844444444444445</v>
      </c>
      <c r="AW15" s="22">
        <f t="shared" si="2"/>
        <v>269.81444444444446</v>
      </c>
      <c r="AX15" s="22">
        <f t="shared" si="2"/>
        <v>110.94277777777799</v>
      </c>
      <c r="AY15" s="23" t="s">
        <v>124</v>
      </c>
      <c r="AZ15" s="21">
        <f>AVERAGE(AZ13:AZ14)</f>
        <v>17.64255555555555</v>
      </c>
      <c r="BA15" s="21">
        <f>AVERAGE(BA13:BA14)</f>
        <v>4.9921111111111092</v>
      </c>
      <c r="BB15" s="21">
        <f>AVERAGE(BB13:BB14)</f>
        <v>0.88816666666666499</v>
      </c>
      <c r="BC15" s="23" t="s">
        <v>123</v>
      </c>
      <c r="BD15" s="21">
        <f>AVERAGE(BD13:BD14)</f>
        <v>15.745555555555551</v>
      </c>
      <c r="BE15" s="405">
        <f>AVERAGE(BE13:BE14)</f>
        <v>33.980000000000004</v>
      </c>
      <c r="BF15" s="23" t="s">
        <v>406</v>
      </c>
      <c r="BG15" s="23" t="s">
        <v>122</v>
      </c>
      <c r="BH15" s="22">
        <f>AVERAGE(BH13:BH14)</f>
        <v>339.49822222222201</v>
      </c>
      <c r="BI15" s="21">
        <f>AVERAGE(BI13:BI14)</f>
        <v>82.96422222222219</v>
      </c>
    </row>
    <row r="16" spans="1:62" s="99" customFormat="1" x14ac:dyDescent="0.15">
      <c r="A16" s="508"/>
      <c r="B16" s="503"/>
      <c r="C16" s="509" t="s">
        <v>302</v>
      </c>
      <c r="D16" s="40" t="s">
        <v>298</v>
      </c>
      <c r="E16" s="40" t="s">
        <v>131</v>
      </c>
      <c r="F16" s="39">
        <v>576.58241537036997</v>
      </c>
      <c r="G16" s="432"/>
      <c r="H16" s="40" t="s">
        <v>58</v>
      </c>
      <c r="I16" s="39">
        <v>9.3992842102823708</v>
      </c>
      <c r="J16" s="38">
        <v>4</v>
      </c>
      <c r="K16" s="78"/>
      <c r="L16" s="78"/>
      <c r="M16" s="88"/>
      <c r="N16" s="78"/>
      <c r="O16" s="78"/>
      <c r="P16" s="78"/>
      <c r="Q16" s="105">
        <v>790</v>
      </c>
      <c r="R16" s="104">
        <v>9.77</v>
      </c>
      <c r="S16" s="102">
        <v>3.69</v>
      </c>
      <c r="T16" s="103">
        <v>73.84</v>
      </c>
      <c r="U16" s="102">
        <v>0.28999999999999998</v>
      </c>
      <c r="V16" s="101">
        <v>5</v>
      </c>
      <c r="W16" s="101">
        <v>3</v>
      </c>
      <c r="X16" s="101">
        <v>7</v>
      </c>
      <c r="Y16" s="101">
        <v>5</v>
      </c>
      <c r="Z16" s="101">
        <v>3</v>
      </c>
      <c r="AA16" s="101">
        <v>3</v>
      </c>
      <c r="AB16" s="101">
        <v>3</v>
      </c>
      <c r="AC16" s="101">
        <v>3</v>
      </c>
      <c r="AD16" s="101">
        <v>5</v>
      </c>
      <c r="AE16" s="84">
        <v>1</v>
      </c>
      <c r="AF16" s="84" t="s">
        <v>50</v>
      </c>
      <c r="AG16" s="82">
        <v>3</v>
      </c>
      <c r="AH16" s="82" t="s">
        <v>49</v>
      </c>
      <c r="AI16" s="83">
        <v>20</v>
      </c>
      <c r="AJ16" s="82" t="s">
        <v>51</v>
      </c>
      <c r="AK16" s="83"/>
      <c r="AL16" s="82"/>
      <c r="AM16" s="83">
        <v>2.2999999999999998</v>
      </c>
      <c r="AN16" s="82" t="s">
        <v>50</v>
      </c>
      <c r="AO16" s="82">
        <v>7</v>
      </c>
      <c r="AP16" s="82" t="s">
        <v>53</v>
      </c>
      <c r="AQ16" s="100">
        <v>0.103333333333333</v>
      </c>
      <c r="AR16" s="100">
        <v>1.21888888888889</v>
      </c>
      <c r="AS16" s="100">
        <v>2.4922222222222201</v>
      </c>
      <c r="AT16" s="100">
        <v>1.9366666666666701</v>
      </c>
      <c r="AU16" s="81">
        <v>117.555555555556</v>
      </c>
      <c r="AV16" s="85">
        <v>2.1111111111111098</v>
      </c>
      <c r="AW16" s="80">
        <v>255.9</v>
      </c>
      <c r="AX16" s="80">
        <v>108.3</v>
      </c>
      <c r="AY16" s="80" t="s">
        <v>120</v>
      </c>
      <c r="AZ16" s="79">
        <v>15.8922222222222</v>
      </c>
      <c r="BA16" s="79">
        <v>4.9955555555555602</v>
      </c>
      <c r="BB16" s="79">
        <v>0.84666666666666701</v>
      </c>
      <c r="BC16" s="80" t="s">
        <v>130</v>
      </c>
      <c r="BD16" s="79">
        <v>16.3</v>
      </c>
      <c r="BE16" s="406">
        <v>31.544444444444402</v>
      </c>
      <c r="BF16" s="80" t="s">
        <v>139</v>
      </c>
      <c r="BG16" s="80" t="s">
        <v>118</v>
      </c>
      <c r="BH16" s="80">
        <v>323.95</v>
      </c>
      <c r="BI16" s="79">
        <v>82.774444444444399</v>
      </c>
    </row>
    <row r="17" spans="1:61" x14ac:dyDescent="0.15">
      <c r="A17" s="508"/>
      <c r="B17" s="503" t="s">
        <v>619</v>
      </c>
      <c r="C17" s="505" t="s">
        <v>620</v>
      </c>
      <c r="D17" s="40" t="s">
        <v>296</v>
      </c>
      <c r="E17" s="40" t="s">
        <v>69</v>
      </c>
      <c r="F17" s="39">
        <v>518.94004105103897</v>
      </c>
      <c r="G17" s="432"/>
      <c r="H17" s="40"/>
      <c r="I17" s="39"/>
      <c r="J17" s="38">
        <v>13</v>
      </c>
      <c r="K17" s="78" t="s">
        <v>70</v>
      </c>
      <c r="L17" s="77">
        <v>562.31943340753298</v>
      </c>
      <c r="M17" s="88"/>
      <c r="N17" s="78"/>
      <c r="O17" s="77"/>
      <c r="P17" s="76">
        <v>7</v>
      </c>
      <c r="Q17" s="27"/>
      <c r="R17" s="28"/>
      <c r="S17" s="27"/>
      <c r="T17" s="106"/>
      <c r="U17" s="26"/>
      <c r="V17" s="329">
        <v>3</v>
      </c>
      <c r="W17" s="329">
        <v>3</v>
      </c>
      <c r="X17" s="329">
        <v>5</v>
      </c>
      <c r="Y17" s="329">
        <v>7</v>
      </c>
      <c r="Z17" s="33"/>
      <c r="AA17" s="33"/>
      <c r="AB17" s="33">
        <v>3</v>
      </c>
      <c r="AC17" s="38">
        <v>7</v>
      </c>
      <c r="AD17" s="33">
        <v>5</v>
      </c>
      <c r="AE17" s="107">
        <v>1</v>
      </c>
      <c r="AF17" s="107" t="s">
        <v>50</v>
      </c>
      <c r="AG17" s="35">
        <v>1</v>
      </c>
      <c r="AH17" s="35" t="s">
        <v>50</v>
      </c>
      <c r="AI17" s="36">
        <v>0</v>
      </c>
      <c r="AJ17" s="35" t="s">
        <v>50</v>
      </c>
      <c r="AK17" s="35">
        <v>36.1</v>
      </c>
      <c r="AL17" s="35" t="s">
        <v>49</v>
      </c>
      <c r="AM17" s="36">
        <v>4.4000000000000004</v>
      </c>
      <c r="AN17" s="35" t="s">
        <v>50</v>
      </c>
      <c r="AO17" s="35">
        <v>7</v>
      </c>
      <c r="AP17" s="35" t="s">
        <v>53</v>
      </c>
      <c r="AQ17" s="34">
        <v>0.28999999999999998</v>
      </c>
      <c r="AR17" s="34">
        <v>1.9790000000000001</v>
      </c>
      <c r="AS17" s="34">
        <v>18.809999999999999</v>
      </c>
      <c r="AT17" s="34">
        <v>32.44</v>
      </c>
      <c r="AU17" s="31">
        <v>120</v>
      </c>
      <c r="AV17" s="32"/>
      <c r="AW17" s="32">
        <v>258.62</v>
      </c>
      <c r="AX17" s="32">
        <v>110.59</v>
      </c>
      <c r="AY17" s="329" t="s">
        <v>124</v>
      </c>
      <c r="AZ17" s="31">
        <v>17.876000000000001</v>
      </c>
      <c r="BA17" s="31">
        <v>4.6680000000000001</v>
      </c>
      <c r="BB17" s="31">
        <v>0.875</v>
      </c>
      <c r="BC17" s="329" t="s">
        <v>123</v>
      </c>
      <c r="BD17" s="31">
        <v>14.77</v>
      </c>
      <c r="BE17" s="404">
        <v>35.496000000000002</v>
      </c>
      <c r="BF17" s="329" t="s">
        <v>139</v>
      </c>
      <c r="BG17" s="329" t="s">
        <v>122</v>
      </c>
      <c r="BH17" s="32">
        <v>293.024</v>
      </c>
      <c r="BI17" s="31">
        <v>84.761666666666699</v>
      </c>
    </row>
    <row r="18" spans="1:61" x14ac:dyDescent="0.15">
      <c r="A18" s="508"/>
      <c r="B18" s="503"/>
      <c r="C18" s="505"/>
      <c r="D18" s="40" t="s">
        <v>297</v>
      </c>
      <c r="E18" s="40" t="s">
        <v>129</v>
      </c>
      <c r="F18" s="39">
        <v>645.81275720164604</v>
      </c>
      <c r="G18" s="432"/>
      <c r="H18" s="40"/>
      <c r="I18" s="39"/>
      <c r="J18" s="38">
        <v>17</v>
      </c>
      <c r="K18" s="78" t="s">
        <v>128</v>
      </c>
      <c r="L18" s="77">
        <v>703.264531893004</v>
      </c>
      <c r="M18" s="88"/>
      <c r="N18" s="78"/>
      <c r="O18" s="77"/>
      <c r="P18" s="76">
        <v>11</v>
      </c>
      <c r="Q18" s="27"/>
      <c r="R18" s="28"/>
      <c r="S18" s="27"/>
      <c r="T18" s="106"/>
      <c r="U18" s="26"/>
      <c r="V18" s="329">
        <v>3</v>
      </c>
      <c r="W18" s="329">
        <v>5</v>
      </c>
      <c r="X18" s="329">
        <v>5</v>
      </c>
      <c r="Y18" s="329">
        <v>5</v>
      </c>
      <c r="Z18" s="33"/>
      <c r="AA18" s="33"/>
      <c r="AB18" s="33">
        <v>3</v>
      </c>
      <c r="AC18" s="38">
        <v>5</v>
      </c>
      <c r="AD18" s="33">
        <v>7</v>
      </c>
      <c r="AE18" s="107">
        <v>1</v>
      </c>
      <c r="AF18" s="107" t="s">
        <v>50</v>
      </c>
      <c r="AG18" s="35">
        <v>3</v>
      </c>
      <c r="AH18" s="35" t="s">
        <v>49</v>
      </c>
      <c r="AI18" s="36">
        <v>40</v>
      </c>
      <c r="AJ18" s="35" t="s">
        <v>53</v>
      </c>
      <c r="AK18" s="35">
        <v>74.099999999999994</v>
      </c>
      <c r="AL18" s="35" t="s">
        <v>53</v>
      </c>
      <c r="AM18" s="36">
        <v>12.8</v>
      </c>
      <c r="AN18" s="35" t="s">
        <v>51</v>
      </c>
      <c r="AO18" s="35">
        <v>7</v>
      </c>
      <c r="AP18" s="35" t="s">
        <v>53</v>
      </c>
      <c r="AQ18" s="34">
        <v>0.70125000000000004</v>
      </c>
      <c r="AR18" s="34">
        <v>0.52333333333333298</v>
      </c>
      <c r="AS18" s="34">
        <v>5.0144444444444396</v>
      </c>
      <c r="AT18" s="34">
        <v>19.702222222222201</v>
      </c>
      <c r="AU18" s="31">
        <v>124.888888888889</v>
      </c>
      <c r="AV18" s="32"/>
      <c r="AW18" s="32">
        <v>263.555555555556</v>
      </c>
      <c r="AX18" s="32">
        <v>115.433333333333</v>
      </c>
      <c r="AY18" s="329" t="s">
        <v>127</v>
      </c>
      <c r="AZ18" s="31">
        <v>19.3</v>
      </c>
      <c r="BA18" s="31">
        <v>4.9477777777777803</v>
      </c>
      <c r="BB18" s="31">
        <v>0.66111111111111098</v>
      </c>
      <c r="BC18" s="329" t="s">
        <v>126</v>
      </c>
      <c r="BD18" s="31">
        <v>15.133333333333301</v>
      </c>
      <c r="BE18" s="404">
        <v>39.9</v>
      </c>
      <c r="BF18" s="329" t="s">
        <v>139</v>
      </c>
      <c r="BG18" s="329" t="s">
        <v>118</v>
      </c>
      <c r="BH18" s="32">
        <v>301.75555555555599</v>
      </c>
      <c r="BI18" s="31">
        <v>84.988888888888894</v>
      </c>
    </row>
    <row r="19" spans="1:61" x14ac:dyDescent="0.15">
      <c r="A19" s="508"/>
      <c r="B19" s="503"/>
      <c r="C19" s="505"/>
      <c r="D19" s="25" t="s">
        <v>125</v>
      </c>
      <c r="E19" s="25"/>
      <c r="F19" s="24">
        <f>AVERAGE(F17:F18)</f>
        <v>582.37639912634245</v>
      </c>
      <c r="G19" s="433"/>
      <c r="H19" s="25"/>
      <c r="I19" s="24"/>
      <c r="J19" s="29"/>
      <c r="K19" s="69"/>
      <c r="L19" s="68">
        <f>AVERAGE(L17:L18)</f>
        <v>632.79198265026844</v>
      </c>
      <c r="M19" s="435"/>
      <c r="N19" s="69"/>
      <c r="O19" s="68"/>
      <c r="P19" s="67"/>
      <c r="Q19" s="27"/>
      <c r="R19" s="28"/>
      <c r="S19" s="27"/>
      <c r="T19" s="106"/>
      <c r="U19" s="26"/>
      <c r="V19" s="18">
        <f>MAX(V17:V18)</f>
        <v>3</v>
      </c>
      <c r="W19" s="18">
        <f>MAX(W17:W18)</f>
        <v>5</v>
      </c>
      <c r="X19" s="18">
        <f>MAX(X17:X18)</f>
        <v>5</v>
      </c>
      <c r="Y19" s="18">
        <f>MAX(Y17:Y18)</f>
        <v>7</v>
      </c>
      <c r="Z19" s="18"/>
      <c r="AA19" s="18"/>
      <c r="AB19" s="18">
        <f>MAX(AB17:AB18)</f>
        <v>3</v>
      </c>
      <c r="AC19" s="18">
        <f>MAX(AC17:AC18)</f>
        <v>7</v>
      </c>
      <c r="AD19" s="18">
        <f>MAX(AD17:AD18)</f>
        <v>7</v>
      </c>
      <c r="AE19" s="18">
        <f>MAX(AE17:AE18)</f>
        <v>1</v>
      </c>
      <c r="AF19" s="25" t="s">
        <v>50</v>
      </c>
      <c r="AG19" s="18">
        <f>MAX(AG17:AG18)</f>
        <v>3</v>
      </c>
      <c r="AH19" s="25" t="s">
        <v>49</v>
      </c>
      <c r="AI19" s="24">
        <f>MAX(AI17:AI18)</f>
        <v>40</v>
      </c>
      <c r="AJ19" s="24" t="s">
        <v>53</v>
      </c>
      <c r="AK19" s="24">
        <f>MAX(AK17:AK18)</f>
        <v>74.099999999999994</v>
      </c>
      <c r="AL19" s="24" t="s">
        <v>53</v>
      </c>
      <c r="AM19" s="24">
        <f>MAX(AM17:AM18)</f>
        <v>12.8</v>
      </c>
      <c r="AN19" s="24" t="s">
        <v>51</v>
      </c>
      <c r="AO19" s="18">
        <f>MAX(AO17:AO18)</f>
        <v>7</v>
      </c>
      <c r="AP19" s="24" t="s">
        <v>53</v>
      </c>
      <c r="AQ19" s="24">
        <f>AVERAGE(AQ17:AQ18)</f>
        <v>0.49562499999999998</v>
      </c>
      <c r="AR19" s="24">
        <f>AVERAGE(AR17:AR18)</f>
        <v>1.2511666666666665</v>
      </c>
      <c r="AS19" s="24">
        <f>AVERAGE(AS17:AS18)</f>
        <v>11.912222222222219</v>
      </c>
      <c r="AT19" s="24">
        <f>AVERAGE(AT17:AT18)</f>
        <v>26.071111111111101</v>
      </c>
      <c r="AU19" s="21">
        <f>AVERAGE(AU17:AU18)</f>
        <v>122.4444444444445</v>
      </c>
      <c r="AV19" s="22"/>
      <c r="AW19" s="22">
        <f>AVERAGE(AW17:AW18)</f>
        <v>261.087777777778</v>
      </c>
      <c r="AX19" s="22">
        <f>AVERAGE(AX17:AX18)</f>
        <v>113.0116666666665</v>
      </c>
      <c r="AY19" s="23" t="s">
        <v>124</v>
      </c>
      <c r="AZ19" s="21">
        <f>AVERAGE(AZ17:AZ18)</f>
        <v>18.588000000000001</v>
      </c>
      <c r="BA19" s="21">
        <f>AVERAGE(BA17:BA18)</f>
        <v>4.8078888888888898</v>
      </c>
      <c r="BB19" s="21">
        <f>AVERAGE(BB17:BB18)</f>
        <v>0.76805555555555549</v>
      </c>
      <c r="BC19" s="23" t="s">
        <v>123</v>
      </c>
      <c r="BD19" s="21">
        <f>AVERAGE(BD17:BD18)</f>
        <v>14.95166666666665</v>
      </c>
      <c r="BE19" s="405">
        <f>AVERAGE(BE17:BE18)</f>
        <v>37.698</v>
      </c>
      <c r="BF19" s="23" t="s">
        <v>378</v>
      </c>
      <c r="BG19" s="23" t="s">
        <v>122</v>
      </c>
      <c r="BH19" s="22">
        <f>AVERAGE(BH17:BH18)</f>
        <v>297.38977777777802</v>
      </c>
      <c r="BI19" s="21">
        <f>AVERAGE(BI17:BI18)</f>
        <v>84.875277777777796</v>
      </c>
    </row>
    <row r="20" spans="1:61" s="99" customFormat="1" x14ac:dyDescent="0.15">
      <c r="A20" s="508"/>
      <c r="B20" s="503"/>
      <c r="C20" s="505" t="s">
        <v>620</v>
      </c>
      <c r="D20" s="40" t="s">
        <v>298</v>
      </c>
      <c r="E20" s="40" t="s">
        <v>121</v>
      </c>
      <c r="F20" s="39">
        <v>527.04404743827195</v>
      </c>
      <c r="G20" s="432"/>
      <c r="H20" s="40"/>
      <c r="I20" s="39"/>
      <c r="J20" s="38">
        <v>6</v>
      </c>
      <c r="K20" s="78"/>
      <c r="L20" s="78"/>
      <c r="M20" s="88"/>
      <c r="N20" s="78"/>
      <c r="O20" s="78"/>
      <c r="P20" s="78"/>
      <c r="Q20" s="105">
        <v>753</v>
      </c>
      <c r="R20" s="104">
        <v>8.49</v>
      </c>
      <c r="S20" s="102">
        <v>4</v>
      </c>
      <c r="T20" s="103">
        <v>74.22</v>
      </c>
      <c r="U20" s="102">
        <v>0.28999999999999998</v>
      </c>
      <c r="V20" s="101">
        <v>5</v>
      </c>
      <c r="W20" s="101">
        <v>3</v>
      </c>
      <c r="X20" s="101">
        <v>7</v>
      </c>
      <c r="Y20" s="101">
        <v>5</v>
      </c>
      <c r="Z20" s="101">
        <v>5</v>
      </c>
      <c r="AA20" s="101">
        <v>3</v>
      </c>
      <c r="AB20" s="101">
        <v>3</v>
      </c>
      <c r="AC20" s="101">
        <v>3</v>
      </c>
      <c r="AD20" s="101">
        <v>5</v>
      </c>
      <c r="AE20" s="84">
        <v>1</v>
      </c>
      <c r="AF20" s="84" t="s">
        <v>50</v>
      </c>
      <c r="AG20" s="82">
        <v>3</v>
      </c>
      <c r="AH20" s="82" t="s">
        <v>49</v>
      </c>
      <c r="AI20" s="83">
        <v>34</v>
      </c>
      <c r="AJ20" s="82" t="s">
        <v>53</v>
      </c>
      <c r="AK20" s="83"/>
      <c r="AL20" s="82"/>
      <c r="AM20" s="83">
        <v>29.5</v>
      </c>
      <c r="AN20" s="82" t="s">
        <v>53</v>
      </c>
      <c r="AO20" s="82">
        <v>5</v>
      </c>
      <c r="AP20" s="82" t="s">
        <v>51</v>
      </c>
      <c r="AQ20" s="100">
        <v>0.125555555555556</v>
      </c>
      <c r="AR20" s="100">
        <v>2.1522222222222198</v>
      </c>
      <c r="AS20" s="100">
        <v>12.484444444444399</v>
      </c>
      <c r="AT20" s="100">
        <v>11.1222222222222</v>
      </c>
      <c r="AU20" s="81">
        <v>119.666666666667</v>
      </c>
      <c r="AV20" s="85"/>
      <c r="AW20" s="80">
        <v>242.02222222222201</v>
      </c>
      <c r="AX20" s="80">
        <v>110.366666666667</v>
      </c>
      <c r="AY20" s="80" t="s">
        <v>120</v>
      </c>
      <c r="AZ20" s="79">
        <v>17.6188888888889</v>
      </c>
      <c r="BA20" s="79">
        <v>4.6955555555555604</v>
      </c>
      <c r="BB20" s="79">
        <v>0.52888888888888896</v>
      </c>
      <c r="BC20" s="80" t="s">
        <v>119</v>
      </c>
      <c r="BD20" s="79">
        <v>15.2777777777778</v>
      </c>
      <c r="BE20" s="406">
        <v>36.4</v>
      </c>
      <c r="BF20" s="80" t="s">
        <v>139</v>
      </c>
      <c r="BG20" s="80" t="s">
        <v>118</v>
      </c>
      <c r="BH20" s="80">
        <v>278.82222222222202</v>
      </c>
      <c r="BI20" s="79">
        <v>84.2222222222222</v>
      </c>
    </row>
    <row r="21" spans="1:61" x14ac:dyDescent="0.15">
      <c r="A21" s="508" t="s">
        <v>117</v>
      </c>
      <c r="B21" s="506" t="s">
        <v>429</v>
      </c>
      <c r="C21" s="505" t="s">
        <v>13</v>
      </c>
      <c r="D21" s="330" t="s">
        <v>296</v>
      </c>
      <c r="E21" s="91" t="s">
        <v>116</v>
      </c>
      <c r="F21" s="90">
        <v>541.98362648362695</v>
      </c>
      <c r="G21" s="434" t="s">
        <v>62</v>
      </c>
      <c r="H21" s="91" t="s">
        <v>73</v>
      </c>
      <c r="I21" s="90">
        <v>5.2004571992165198</v>
      </c>
      <c r="J21" s="89">
        <v>6</v>
      </c>
      <c r="K21" s="78" t="s">
        <v>116</v>
      </c>
      <c r="L21" s="77">
        <v>542</v>
      </c>
      <c r="M21" s="88" t="s">
        <v>89</v>
      </c>
      <c r="N21" s="87" t="s">
        <v>75</v>
      </c>
      <c r="O21" s="77">
        <v>-0.9</v>
      </c>
      <c r="P21" s="76">
        <v>7</v>
      </c>
      <c r="Q21" s="59"/>
      <c r="R21" s="58"/>
      <c r="S21" s="59"/>
      <c r="T21" s="59"/>
      <c r="U21" s="57"/>
      <c r="V21" s="85">
        <v>3</v>
      </c>
      <c r="W21" s="85">
        <v>5</v>
      </c>
      <c r="X21" s="85">
        <v>5</v>
      </c>
      <c r="Y21" s="85">
        <v>5</v>
      </c>
      <c r="Z21" s="85"/>
      <c r="AA21" s="85"/>
      <c r="AB21" s="85"/>
      <c r="AC21" s="85">
        <v>3</v>
      </c>
      <c r="AD21" s="85">
        <v>4</v>
      </c>
      <c r="AE21" s="84">
        <v>1</v>
      </c>
      <c r="AF21" s="84" t="s">
        <v>50</v>
      </c>
      <c r="AG21" s="82">
        <v>1</v>
      </c>
      <c r="AH21" s="82" t="s">
        <v>50</v>
      </c>
      <c r="AI21" s="83">
        <v>0</v>
      </c>
      <c r="AJ21" s="82" t="s">
        <v>50</v>
      </c>
      <c r="AK21" s="83">
        <v>48.9</v>
      </c>
      <c r="AL21" s="82" t="s">
        <v>51</v>
      </c>
      <c r="AM21" s="83">
        <v>5.4</v>
      </c>
      <c r="AN21" s="82" t="s">
        <v>49</v>
      </c>
      <c r="AO21" s="82">
        <v>5</v>
      </c>
      <c r="AP21" s="82" t="s">
        <v>51</v>
      </c>
      <c r="AQ21" s="81">
        <v>0.23899999999999999</v>
      </c>
      <c r="AR21" s="81">
        <v>2.67</v>
      </c>
      <c r="AS21" s="81">
        <v>1.7909999999999999</v>
      </c>
      <c r="AT21" s="81">
        <v>0.88200000000000001</v>
      </c>
      <c r="AU21" s="79">
        <v>118.9</v>
      </c>
      <c r="AV21" s="85">
        <v>1.3</v>
      </c>
      <c r="AW21" s="80">
        <v>239.69</v>
      </c>
      <c r="AX21" s="80">
        <v>99.16</v>
      </c>
      <c r="AY21" s="80" t="s">
        <v>120</v>
      </c>
      <c r="AZ21" s="79">
        <v>17.417999999999999</v>
      </c>
      <c r="BA21" s="79">
        <v>4.806</v>
      </c>
      <c r="BB21" s="79">
        <v>1.0880000000000001</v>
      </c>
      <c r="BC21" s="80" t="s">
        <v>126</v>
      </c>
      <c r="BD21" s="79">
        <v>16.373000000000001</v>
      </c>
      <c r="BE21" s="406">
        <v>33.523000000000003</v>
      </c>
      <c r="BF21" s="80" t="s">
        <v>142</v>
      </c>
      <c r="BG21" s="80" t="s">
        <v>118</v>
      </c>
      <c r="BH21" s="80">
        <v>289.48399999999998</v>
      </c>
      <c r="BI21" s="79">
        <v>86.908000000000001</v>
      </c>
    </row>
    <row r="22" spans="1:61" x14ac:dyDescent="0.15">
      <c r="A22" s="508"/>
      <c r="B22" s="506"/>
      <c r="C22" s="505"/>
      <c r="D22" s="330" t="s">
        <v>297</v>
      </c>
      <c r="E22" s="91" t="s">
        <v>114</v>
      </c>
      <c r="F22" s="90">
        <v>713.61182611182596</v>
      </c>
      <c r="G22" s="434" t="s">
        <v>62</v>
      </c>
      <c r="H22" s="91" t="s">
        <v>115</v>
      </c>
      <c r="I22" s="90">
        <v>5.7409405271936</v>
      </c>
      <c r="J22" s="89">
        <v>4</v>
      </c>
      <c r="K22" s="78" t="s">
        <v>114</v>
      </c>
      <c r="L22" s="77">
        <v>713.61182611182596</v>
      </c>
      <c r="M22" s="88" t="s">
        <v>89</v>
      </c>
      <c r="N22" s="87" t="s">
        <v>109</v>
      </c>
      <c r="O22" s="77">
        <v>0.13359992284738101</v>
      </c>
      <c r="P22" s="76">
        <v>4</v>
      </c>
      <c r="Q22" s="59"/>
      <c r="R22" s="58"/>
      <c r="S22" s="59"/>
      <c r="T22" s="59"/>
      <c r="U22" s="57"/>
      <c r="V22" s="85">
        <v>3</v>
      </c>
      <c r="W22" s="85">
        <v>5</v>
      </c>
      <c r="X22" s="85">
        <v>5</v>
      </c>
      <c r="Y22" s="85">
        <v>3</v>
      </c>
      <c r="Z22" s="85"/>
      <c r="AA22" s="85"/>
      <c r="AB22" s="85"/>
      <c r="AC22" s="85">
        <v>5</v>
      </c>
      <c r="AD22" s="85">
        <v>5</v>
      </c>
      <c r="AE22" s="84">
        <v>1</v>
      </c>
      <c r="AF22" s="84" t="s">
        <v>50</v>
      </c>
      <c r="AG22" s="82">
        <v>1</v>
      </c>
      <c r="AH22" s="82" t="s">
        <v>50</v>
      </c>
      <c r="AI22" s="83">
        <v>24.2</v>
      </c>
      <c r="AJ22" s="82" t="s">
        <v>51</v>
      </c>
      <c r="AK22" s="83">
        <v>64.900000000000006</v>
      </c>
      <c r="AL22" s="82" t="s">
        <v>53</v>
      </c>
      <c r="AM22" s="83">
        <v>5.4</v>
      </c>
      <c r="AN22" s="82" t="s">
        <v>49</v>
      </c>
      <c r="AO22" s="82">
        <v>7</v>
      </c>
      <c r="AP22" s="82" t="s">
        <v>53</v>
      </c>
      <c r="AQ22" s="81">
        <v>1</v>
      </c>
      <c r="AR22" s="81">
        <v>0.77916666666666701</v>
      </c>
      <c r="AS22" s="81">
        <v>0.464166666666667</v>
      </c>
      <c r="AT22" s="81">
        <v>0.135833333333333</v>
      </c>
      <c r="AU22" s="79">
        <v>122.833333333333</v>
      </c>
      <c r="AV22" s="85">
        <v>1.9166666666666701</v>
      </c>
      <c r="AW22" s="80">
        <v>255.01666666666699</v>
      </c>
      <c r="AX22" s="80">
        <v>105.633333333333</v>
      </c>
      <c r="AY22" s="80" t="s">
        <v>127</v>
      </c>
      <c r="AZ22" s="79">
        <v>18.730833333333301</v>
      </c>
      <c r="BA22" s="79">
        <v>5.0824999999999996</v>
      </c>
      <c r="BB22" s="79">
        <v>0.35499999999999998</v>
      </c>
      <c r="BC22" s="80" t="s">
        <v>126</v>
      </c>
      <c r="BD22" s="79">
        <v>17.216666666666701</v>
      </c>
      <c r="BE22" s="406">
        <v>36.8333333333333</v>
      </c>
      <c r="BF22" s="80" t="s">
        <v>139</v>
      </c>
      <c r="BG22" s="80" t="s">
        <v>118</v>
      </c>
      <c r="BH22" s="80">
        <v>304.52499999999998</v>
      </c>
      <c r="BI22" s="79">
        <v>86.658333333333303</v>
      </c>
    </row>
    <row r="23" spans="1:61" x14ac:dyDescent="0.15">
      <c r="A23" s="508"/>
      <c r="B23" s="506"/>
      <c r="C23" s="505"/>
      <c r="D23" s="69" t="s">
        <v>125</v>
      </c>
      <c r="E23" s="69"/>
      <c r="F23" s="68">
        <f>AVERAGE(F21:F22)</f>
        <v>627.79772629772651</v>
      </c>
      <c r="G23" s="435"/>
      <c r="H23" s="69"/>
      <c r="I23" s="68">
        <f>AVERAGE(I21:I22)</f>
        <v>5.4706988632050599</v>
      </c>
      <c r="J23" s="67"/>
      <c r="K23" s="69"/>
      <c r="L23" s="68">
        <f>AVERAGE(L21:L22)</f>
        <v>627.80591305591292</v>
      </c>
      <c r="M23" s="435"/>
      <c r="N23" s="69"/>
      <c r="O23" s="68">
        <f>AVERAGE(O21:O22)</f>
        <v>-0.38320003857630952</v>
      </c>
      <c r="P23" s="67"/>
      <c r="Q23" s="69"/>
      <c r="R23" s="68"/>
      <c r="S23" s="69"/>
      <c r="T23" s="69"/>
      <c r="U23" s="67"/>
      <c r="V23" s="97">
        <f>MAX(V21:V22)</f>
        <v>3</v>
      </c>
      <c r="W23" s="97">
        <f>MAX(W21:W22)</f>
        <v>5</v>
      </c>
      <c r="X23" s="97">
        <f>MAX(X21:X22)</f>
        <v>5</v>
      </c>
      <c r="Y23" s="97">
        <f>MAX(Y21:Y22)</f>
        <v>5</v>
      </c>
      <c r="Z23" s="97"/>
      <c r="AA23" s="97"/>
      <c r="AB23" s="97"/>
      <c r="AC23" s="97">
        <f>MAX(AC21:AC22)</f>
        <v>5</v>
      </c>
      <c r="AD23" s="97">
        <f>MAX(AD21:AD22)</f>
        <v>5</v>
      </c>
      <c r="AE23" s="97">
        <f>MAX(AE21:AE22)</f>
        <v>1</v>
      </c>
      <c r="AF23" s="69" t="s">
        <v>50</v>
      </c>
      <c r="AG23" s="97">
        <f>MAX(AG21:AG22)</f>
        <v>1</v>
      </c>
      <c r="AH23" s="69" t="s">
        <v>50</v>
      </c>
      <c r="AI23" s="96">
        <f>MAX(AI21:AI22)</f>
        <v>24.2</v>
      </c>
      <c r="AJ23" s="96" t="s">
        <v>51</v>
      </c>
      <c r="AK23" s="96">
        <f>MAX(AK21:AK22)</f>
        <v>64.900000000000006</v>
      </c>
      <c r="AL23" s="96" t="s">
        <v>53</v>
      </c>
      <c r="AM23" s="96">
        <f>MAX(AM21:AM22)</f>
        <v>5.4</v>
      </c>
      <c r="AN23" s="96" t="s">
        <v>49</v>
      </c>
      <c r="AO23" s="97">
        <f>MAX(AO21:AO22)</f>
        <v>7</v>
      </c>
      <c r="AP23" s="96" t="s">
        <v>53</v>
      </c>
      <c r="AQ23" s="96">
        <f t="shared" ref="AQ23:AX23" si="3">AVERAGE(AQ21:AQ22)</f>
        <v>0.61949999999999994</v>
      </c>
      <c r="AR23" s="96">
        <f t="shared" si="3"/>
        <v>1.7245833333333334</v>
      </c>
      <c r="AS23" s="96">
        <f t="shared" si="3"/>
        <v>1.1275833333333334</v>
      </c>
      <c r="AT23" s="96">
        <f t="shared" si="3"/>
        <v>0.50891666666666646</v>
      </c>
      <c r="AU23" s="95">
        <f t="shared" si="3"/>
        <v>120.8666666666665</v>
      </c>
      <c r="AV23" s="93">
        <f t="shared" si="3"/>
        <v>1.6083333333333352</v>
      </c>
      <c r="AW23" s="93">
        <f t="shared" si="3"/>
        <v>247.3533333333335</v>
      </c>
      <c r="AX23" s="93">
        <f t="shared" si="3"/>
        <v>102.3966666666665</v>
      </c>
      <c r="AY23" s="94" t="s">
        <v>124</v>
      </c>
      <c r="AZ23" s="92">
        <f>AVERAGE(AZ21:AZ22)</f>
        <v>18.07441666666665</v>
      </c>
      <c r="BA23" s="92">
        <f>AVERAGE(BA21:BA22)</f>
        <v>4.9442500000000003</v>
      </c>
      <c r="BB23" s="92">
        <f>AVERAGE(BB21:BB22)</f>
        <v>0.72150000000000003</v>
      </c>
      <c r="BC23" s="94" t="s">
        <v>123</v>
      </c>
      <c r="BD23" s="92">
        <f>AVERAGE(BD21:BD22)</f>
        <v>16.794833333333351</v>
      </c>
      <c r="BE23" s="407">
        <f>AVERAGE(BE21:BE22)</f>
        <v>35.178166666666655</v>
      </c>
      <c r="BF23" s="94" t="s">
        <v>378</v>
      </c>
      <c r="BG23" s="94" t="s">
        <v>122</v>
      </c>
      <c r="BH23" s="93">
        <f>AVERAGE(BH21:BH22)</f>
        <v>297.00450000000001</v>
      </c>
      <c r="BI23" s="92">
        <f>AVERAGE(BI21:BI22)</f>
        <v>86.783166666666659</v>
      </c>
    </row>
    <row r="24" spans="1:61" x14ac:dyDescent="0.15">
      <c r="A24" s="508"/>
      <c r="B24" s="506"/>
      <c r="C24" s="505"/>
      <c r="D24" s="330" t="s">
        <v>298</v>
      </c>
      <c r="E24" s="91" t="s">
        <v>113</v>
      </c>
      <c r="F24" s="90">
        <v>562.21177204131095</v>
      </c>
      <c r="G24" s="434"/>
      <c r="H24" s="91" t="s">
        <v>58</v>
      </c>
      <c r="I24" s="90">
        <v>8.1327737277376997</v>
      </c>
      <c r="J24" s="89">
        <v>1</v>
      </c>
      <c r="K24" s="78"/>
      <c r="L24" s="77"/>
      <c r="M24" s="88"/>
      <c r="N24" s="87"/>
      <c r="O24" s="77"/>
      <c r="P24" s="76"/>
      <c r="Q24" s="76">
        <v>744</v>
      </c>
      <c r="R24" s="86">
        <v>9.42</v>
      </c>
      <c r="S24" s="86">
        <v>3.24</v>
      </c>
      <c r="T24" s="86">
        <v>74.42</v>
      </c>
      <c r="U24" s="86">
        <v>0.27</v>
      </c>
      <c r="V24" s="85">
        <v>3</v>
      </c>
      <c r="W24" s="85">
        <v>3</v>
      </c>
      <c r="X24" s="85">
        <v>5</v>
      </c>
      <c r="Y24" s="85">
        <v>5</v>
      </c>
      <c r="Z24" s="85">
        <v>3</v>
      </c>
      <c r="AA24" s="85">
        <v>1</v>
      </c>
      <c r="AB24" s="85">
        <v>3</v>
      </c>
      <c r="AC24" s="85">
        <v>3</v>
      </c>
      <c r="AD24" s="85">
        <v>5</v>
      </c>
      <c r="AE24" s="84">
        <v>1</v>
      </c>
      <c r="AF24" s="84" t="s">
        <v>50</v>
      </c>
      <c r="AG24" s="82">
        <v>3</v>
      </c>
      <c r="AH24" s="82" t="s">
        <v>49</v>
      </c>
      <c r="AI24" s="83">
        <v>6.8181818181818201</v>
      </c>
      <c r="AJ24" s="82" t="s">
        <v>49</v>
      </c>
      <c r="AK24" s="83"/>
      <c r="AL24" s="82"/>
      <c r="AM24" s="83">
        <v>13.7254901960784</v>
      </c>
      <c r="AN24" s="82" t="s">
        <v>51</v>
      </c>
      <c r="AO24" s="82">
        <v>3</v>
      </c>
      <c r="AP24" s="82" t="s">
        <v>50</v>
      </c>
      <c r="AQ24" s="81">
        <v>0.440505836575875</v>
      </c>
      <c r="AR24" s="81">
        <v>0.34884462151394402</v>
      </c>
      <c r="AS24" s="81">
        <v>1.0622451506082</v>
      </c>
      <c r="AT24" s="81">
        <v>0.74264151289327796</v>
      </c>
      <c r="AU24" s="79">
        <v>119.777777777778</v>
      </c>
      <c r="AV24" s="85">
        <v>2.1111111111111098</v>
      </c>
      <c r="AW24" s="80">
        <v>236.35555555555601</v>
      </c>
      <c r="AX24" s="80">
        <v>100.033333333333</v>
      </c>
      <c r="AY24" s="80" t="s">
        <v>120</v>
      </c>
      <c r="AZ24" s="79">
        <v>17.911111111111101</v>
      </c>
      <c r="BA24" s="79">
        <v>4.8688888888888897</v>
      </c>
      <c r="BB24" s="79">
        <v>0.27777777777777801</v>
      </c>
      <c r="BC24" s="80" t="s">
        <v>126</v>
      </c>
      <c r="BD24" s="79">
        <v>18.0555555555556</v>
      </c>
      <c r="BE24" s="406">
        <v>35.733333333333299</v>
      </c>
      <c r="BF24" s="80" t="s">
        <v>142</v>
      </c>
      <c r="BG24" s="80" t="s">
        <v>118</v>
      </c>
      <c r="BH24" s="80">
        <v>271.99851851851798</v>
      </c>
      <c r="BI24" s="79">
        <v>87.433977875067299</v>
      </c>
    </row>
    <row r="25" spans="1:61" x14ac:dyDescent="0.15">
      <c r="A25" s="508"/>
      <c r="B25" s="506" t="s">
        <v>444</v>
      </c>
      <c r="C25" s="505" t="s">
        <v>445</v>
      </c>
      <c r="D25" s="330" t="s">
        <v>296</v>
      </c>
      <c r="E25" s="91" t="s">
        <v>112</v>
      </c>
      <c r="F25" s="90">
        <v>542.93822393822404</v>
      </c>
      <c r="G25" s="434" t="s">
        <v>62</v>
      </c>
      <c r="H25" s="91" t="s">
        <v>65</v>
      </c>
      <c r="I25" s="90">
        <v>5.3857470931499902</v>
      </c>
      <c r="J25" s="89">
        <v>5</v>
      </c>
      <c r="K25" s="78" t="s">
        <v>112</v>
      </c>
      <c r="L25" s="77">
        <v>542.9</v>
      </c>
      <c r="M25" s="88" t="s">
        <v>89</v>
      </c>
      <c r="N25" s="87" t="s">
        <v>75</v>
      </c>
      <c r="O25" s="77">
        <v>-0.8</v>
      </c>
      <c r="P25" s="76">
        <v>6</v>
      </c>
      <c r="Q25" s="59"/>
      <c r="R25" s="58"/>
      <c r="S25" s="59"/>
      <c r="T25" s="59"/>
      <c r="U25" s="57"/>
      <c r="V25" s="85">
        <v>3</v>
      </c>
      <c r="W25" s="85">
        <v>3</v>
      </c>
      <c r="X25" s="85">
        <v>3</v>
      </c>
      <c r="Y25" s="85">
        <v>3</v>
      </c>
      <c r="Z25" s="85"/>
      <c r="AA25" s="85"/>
      <c r="AB25" s="85"/>
      <c r="AC25" s="85">
        <v>3</v>
      </c>
      <c r="AD25" s="85">
        <v>4</v>
      </c>
      <c r="AE25" s="84">
        <v>1</v>
      </c>
      <c r="AF25" s="84" t="s">
        <v>50</v>
      </c>
      <c r="AG25" s="82">
        <v>5</v>
      </c>
      <c r="AH25" s="82" t="s">
        <v>51</v>
      </c>
      <c r="AI25" s="83">
        <v>6.9</v>
      </c>
      <c r="AJ25" s="82" t="s">
        <v>49</v>
      </c>
      <c r="AK25" s="83">
        <v>76.599999999999994</v>
      </c>
      <c r="AL25" s="82" t="s">
        <v>53</v>
      </c>
      <c r="AM25" s="83">
        <v>6.9</v>
      </c>
      <c r="AN25" s="82" t="s">
        <v>49</v>
      </c>
      <c r="AO25" s="82">
        <v>3</v>
      </c>
      <c r="AP25" s="82" t="s">
        <v>49</v>
      </c>
      <c r="AQ25" s="81">
        <v>0.42899999999999999</v>
      </c>
      <c r="AR25" s="81">
        <v>3.0489999999999999</v>
      </c>
      <c r="AS25" s="81">
        <v>8.1159999999999997</v>
      </c>
      <c r="AT25" s="81">
        <v>1.7869999999999999</v>
      </c>
      <c r="AU25" s="79">
        <v>117.3</v>
      </c>
      <c r="AV25" s="85">
        <v>2.9000000000000101</v>
      </c>
      <c r="AW25" s="80">
        <v>251.04</v>
      </c>
      <c r="AX25" s="80">
        <v>98.59</v>
      </c>
      <c r="AY25" s="80" t="s">
        <v>127</v>
      </c>
      <c r="AZ25" s="79">
        <v>17.847000000000001</v>
      </c>
      <c r="BA25" s="79">
        <v>4.63</v>
      </c>
      <c r="BB25" s="79">
        <v>1.75</v>
      </c>
      <c r="BC25" s="80" t="s">
        <v>126</v>
      </c>
      <c r="BD25" s="79">
        <v>16.297000000000001</v>
      </c>
      <c r="BE25" s="406">
        <v>34.07</v>
      </c>
      <c r="BF25" s="80" t="s">
        <v>139</v>
      </c>
      <c r="BG25" s="80" t="s">
        <v>118</v>
      </c>
      <c r="BH25" s="80">
        <v>278.03399999999999</v>
      </c>
      <c r="BI25" s="79">
        <v>85.347999999999999</v>
      </c>
    </row>
    <row r="26" spans="1:61" x14ac:dyDescent="0.15">
      <c r="A26" s="508"/>
      <c r="B26" s="506"/>
      <c r="C26" s="505"/>
      <c r="D26" s="330" t="s">
        <v>297</v>
      </c>
      <c r="E26" s="91" t="s">
        <v>110</v>
      </c>
      <c r="F26" s="90">
        <v>724.68891510558205</v>
      </c>
      <c r="G26" s="434" t="s">
        <v>62</v>
      </c>
      <c r="H26" s="91" t="s">
        <v>111</v>
      </c>
      <c r="I26" s="90">
        <v>7.3823115998748401</v>
      </c>
      <c r="J26" s="89">
        <v>3</v>
      </c>
      <c r="K26" s="78" t="s">
        <v>110</v>
      </c>
      <c r="L26" s="77">
        <v>724.68891510558205</v>
      </c>
      <c r="M26" s="88" t="s">
        <v>89</v>
      </c>
      <c r="N26" s="87" t="s">
        <v>109</v>
      </c>
      <c r="O26" s="77">
        <v>1.6879306626475501</v>
      </c>
      <c r="P26" s="76">
        <v>3</v>
      </c>
      <c r="Q26" s="59"/>
      <c r="R26" s="58"/>
      <c r="S26" s="59"/>
      <c r="T26" s="59"/>
      <c r="U26" s="57"/>
      <c r="V26" s="85">
        <v>3</v>
      </c>
      <c r="W26" s="85">
        <v>3</v>
      </c>
      <c r="X26" s="85">
        <v>5</v>
      </c>
      <c r="Y26" s="85">
        <v>3</v>
      </c>
      <c r="Z26" s="85"/>
      <c r="AA26" s="85"/>
      <c r="AB26" s="85"/>
      <c r="AC26" s="85">
        <v>7</v>
      </c>
      <c r="AD26" s="85">
        <v>5</v>
      </c>
      <c r="AE26" s="84">
        <v>1</v>
      </c>
      <c r="AF26" s="84" t="s">
        <v>50</v>
      </c>
      <c r="AG26" s="82">
        <v>5</v>
      </c>
      <c r="AH26" s="82" t="s">
        <v>51</v>
      </c>
      <c r="AI26" s="83">
        <v>9.5</v>
      </c>
      <c r="AJ26" s="82" t="s">
        <v>49</v>
      </c>
      <c r="AK26" s="83">
        <v>50.1</v>
      </c>
      <c r="AL26" s="82" t="s">
        <v>51</v>
      </c>
      <c r="AM26" s="83">
        <v>5.7</v>
      </c>
      <c r="AN26" s="82" t="s">
        <v>49</v>
      </c>
      <c r="AO26" s="82">
        <v>9</v>
      </c>
      <c r="AP26" s="82" t="s">
        <v>55</v>
      </c>
      <c r="AQ26" s="81">
        <v>1.1054545454545499</v>
      </c>
      <c r="AR26" s="81">
        <v>0.71750000000000003</v>
      </c>
      <c r="AS26" s="81">
        <v>1.1083333333333301</v>
      </c>
      <c r="AT26" s="81">
        <v>0.83333333333333304</v>
      </c>
      <c r="AU26" s="79">
        <v>121.166666666667</v>
      </c>
      <c r="AV26" s="85">
        <v>3.5833333333333299</v>
      </c>
      <c r="AW26" s="80">
        <v>267.25</v>
      </c>
      <c r="AX26" s="80">
        <v>103.866666666667</v>
      </c>
      <c r="AY26" s="80" t="s">
        <v>127</v>
      </c>
      <c r="AZ26" s="79">
        <v>19.6875</v>
      </c>
      <c r="BA26" s="79">
        <v>4.8858333333333297</v>
      </c>
      <c r="BB26" s="79">
        <v>1.2691666666666701</v>
      </c>
      <c r="BC26" s="80" t="s">
        <v>126</v>
      </c>
      <c r="BD26" s="79">
        <v>17.366666666666699</v>
      </c>
      <c r="BE26" s="406">
        <v>38.116666666666703</v>
      </c>
      <c r="BF26" s="80" t="s">
        <v>139</v>
      </c>
      <c r="BG26" s="80" t="s">
        <v>118</v>
      </c>
      <c r="BH26" s="80">
        <v>292.46666666666698</v>
      </c>
      <c r="BI26" s="79">
        <v>87.313333333333304</v>
      </c>
    </row>
    <row r="27" spans="1:61" x14ac:dyDescent="0.15">
      <c r="A27" s="508"/>
      <c r="B27" s="506"/>
      <c r="C27" s="505"/>
      <c r="D27" s="69" t="s">
        <v>125</v>
      </c>
      <c r="E27" s="69"/>
      <c r="F27" s="68">
        <f>AVERAGE(F25:F26)</f>
        <v>633.81356952190299</v>
      </c>
      <c r="G27" s="435"/>
      <c r="H27" s="69"/>
      <c r="I27" s="68">
        <f>AVERAGE(I25:I26)</f>
        <v>6.3840293465124152</v>
      </c>
      <c r="J27" s="67"/>
      <c r="K27" s="69"/>
      <c r="L27" s="68">
        <f>AVERAGE(L25:L26)</f>
        <v>633.79445755279107</v>
      </c>
      <c r="M27" s="435"/>
      <c r="N27" s="69"/>
      <c r="O27" s="68">
        <f>AVERAGE(O25:O26)</f>
        <v>0.44396533132377503</v>
      </c>
      <c r="P27" s="67"/>
      <c r="Q27" s="69"/>
      <c r="R27" s="68"/>
      <c r="S27" s="69"/>
      <c r="T27" s="69"/>
      <c r="U27" s="67"/>
      <c r="V27" s="97">
        <f>MAX(V25:V26)</f>
        <v>3</v>
      </c>
      <c r="W27" s="97">
        <f>MAX(W25:W26)</f>
        <v>3</v>
      </c>
      <c r="X27" s="97">
        <f>MAX(X25:X26)</f>
        <v>5</v>
      </c>
      <c r="Y27" s="97">
        <f>MAX(Y25:Y26)</f>
        <v>3</v>
      </c>
      <c r="Z27" s="97"/>
      <c r="AA27" s="97"/>
      <c r="AB27" s="97"/>
      <c r="AC27" s="97">
        <f>MAX(AC25:AC26)</f>
        <v>7</v>
      </c>
      <c r="AD27" s="97">
        <f>MAX(AD25:AD26)</f>
        <v>5</v>
      </c>
      <c r="AE27" s="97">
        <f>MAX(AE25:AE26)</f>
        <v>1</v>
      </c>
      <c r="AF27" s="69" t="s">
        <v>50</v>
      </c>
      <c r="AG27" s="97">
        <f>MAX(AG25:AG26)</f>
        <v>5</v>
      </c>
      <c r="AH27" s="69" t="s">
        <v>51</v>
      </c>
      <c r="AI27" s="96">
        <f>MAX(AI25:AI26)</f>
        <v>9.5</v>
      </c>
      <c r="AJ27" s="96" t="s">
        <v>49</v>
      </c>
      <c r="AK27" s="96">
        <f>MAX(AK25:AK26)</f>
        <v>76.599999999999994</v>
      </c>
      <c r="AL27" s="96" t="s">
        <v>53</v>
      </c>
      <c r="AM27" s="96">
        <f>MAX(AM25:AM26)</f>
        <v>6.9</v>
      </c>
      <c r="AN27" s="96" t="s">
        <v>49</v>
      </c>
      <c r="AO27" s="97">
        <f>MAX(AO25:AO26)</f>
        <v>9</v>
      </c>
      <c r="AP27" s="96" t="s">
        <v>55</v>
      </c>
      <c r="AQ27" s="96">
        <f t="shared" ref="AQ27:AX27" si="4">AVERAGE(AQ25:AQ26)</f>
        <v>0.76722727272727498</v>
      </c>
      <c r="AR27" s="96">
        <f t="shared" si="4"/>
        <v>1.8832499999999999</v>
      </c>
      <c r="AS27" s="96">
        <f t="shared" si="4"/>
        <v>4.6121666666666652</v>
      </c>
      <c r="AT27" s="96">
        <f t="shared" si="4"/>
        <v>1.3101666666666665</v>
      </c>
      <c r="AU27" s="95">
        <f t="shared" si="4"/>
        <v>119.23333333333349</v>
      </c>
      <c r="AV27" s="93">
        <f t="shared" si="4"/>
        <v>3.2416666666666698</v>
      </c>
      <c r="AW27" s="93">
        <f t="shared" si="4"/>
        <v>259.14499999999998</v>
      </c>
      <c r="AX27" s="93">
        <f t="shared" si="4"/>
        <v>101.2283333333335</v>
      </c>
      <c r="AY27" s="94" t="s">
        <v>124</v>
      </c>
      <c r="AZ27" s="92">
        <f>AVERAGE(AZ25:AZ26)</f>
        <v>18.767250000000001</v>
      </c>
      <c r="BA27" s="92">
        <f>AVERAGE(BA25:BA26)</f>
        <v>4.7579166666666648</v>
      </c>
      <c r="BB27" s="92">
        <f>AVERAGE(BB25:BB26)</f>
        <v>1.5095833333333351</v>
      </c>
      <c r="BC27" s="94" t="s">
        <v>123</v>
      </c>
      <c r="BD27" s="92">
        <f>AVERAGE(BD25:BD26)</f>
        <v>16.83183333333335</v>
      </c>
      <c r="BE27" s="407">
        <f>AVERAGE(BE25:BE26)</f>
        <v>36.093333333333348</v>
      </c>
      <c r="BF27" s="94" t="s">
        <v>378</v>
      </c>
      <c r="BG27" s="94" t="s">
        <v>122</v>
      </c>
      <c r="BH27" s="93">
        <f>AVERAGE(BH25:BH26)</f>
        <v>285.25033333333351</v>
      </c>
      <c r="BI27" s="92">
        <f>AVERAGE(BI25:BI26)</f>
        <v>86.330666666666644</v>
      </c>
    </row>
    <row r="28" spans="1:61" x14ac:dyDescent="0.15">
      <c r="A28" s="508"/>
      <c r="B28" s="506"/>
      <c r="C28" s="505" t="s">
        <v>445</v>
      </c>
      <c r="D28" s="330" t="s">
        <v>298</v>
      </c>
      <c r="E28" s="91" t="s">
        <v>108</v>
      </c>
      <c r="F28" s="90">
        <v>546.934646312935</v>
      </c>
      <c r="G28" s="434"/>
      <c r="H28" s="91" t="s">
        <v>58</v>
      </c>
      <c r="I28" s="90">
        <v>5.1944539312691802</v>
      </c>
      <c r="J28" s="89">
        <v>3</v>
      </c>
      <c r="K28" s="78"/>
      <c r="L28" s="77"/>
      <c r="M28" s="88"/>
      <c r="N28" s="87"/>
      <c r="O28" s="77"/>
      <c r="P28" s="76"/>
      <c r="Q28" s="76">
        <v>754</v>
      </c>
      <c r="R28" s="86">
        <v>8.49</v>
      </c>
      <c r="S28" s="86">
        <v>3.88</v>
      </c>
      <c r="T28" s="86">
        <v>73.930000000000007</v>
      </c>
      <c r="U28" s="86">
        <v>0.28999999999999998</v>
      </c>
      <c r="V28" s="85">
        <v>3</v>
      </c>
      <c r="W28" s="85">
        <v>3</v>
      </c>
      <c r="X28" s="85">
        <v>5</v>
      </c>
      <c r="Y28" s="85">
        <v>3</v>
      </c>
      <c r="Z28" s="85">
        <v>3</v>
      </c>
      <c r="AA28" s="85">
        <v>1</v>
      </c>
      <c r="AB28" s="85">
        <v>5</v>
      </c>
      <c r="AC28" s="85">
        <v>3</v>
      </c>
      <c r="AD28" s="85">
        <v>5</v>
      </c>
      <c r="AE28" s="84">
        <v>1</v>
      </c>
      <c r="AF28" s="84" t="s">
        <v>50</v>
      </c>
      <c r="AG28" s="82">
        <v>5</v>
      </c>
      <c r="AH28" s="82" t="s">
        <v>51</v>
      </c>
      <c r="AI28" s="83">
        <v>4.1666666666666696</v>
      </c>
      <c r="AJ28" s="82" t="s">
        <v>50</v>
      </c>
      <c r="AK28" s="83"/>
      <c r="AL28" s="82"/>
      <c r="AM28" s="83">
        <v>13.5</v>
      </c>
      <c r="AN28" s="82" t="s">
        <v>51</v>
      </c>
      <c r="AO28" s="82">
        <v>3</v>
      </c>
      <c r="AP28" s="82" t="s">
        <v>50</v>
      </c>
      <c r="AQ28" s="81">
        <v>0.2</v>
      </c>
      <c r="AR28" s="81">
        <v>0.35369731800766302</v>
      </c>
      <c r="AS28" s="81">
        <v>2.3119003554065198</v>
      </c>
      <c r="AT28" s="81">
        <v>0.70569510495986698</v>
      </c>
      <c r="AU28" s="79">
        <v>118.777777777778</v>
      </c>
      <c r="AV28" s="85">
        <v>3.1111111111111098</v>
      </c>
      <c r="AW28" s="80">
        <v>237.833333333333</v>
      </c>
      <c r="AX28" s="80">
        <v>98.366666666666703</v>
      </c>
      <c r="AY28" s="80" t="s">
        <v>120</v>
      </c>
      <c r="AZ28" s="79">
        <v>18.6033333333333</v>
      </c>
      <c r="BA28" s="79">
        <v>4.6422222222222196</v>
      </c>
      <c r="BB28" s="79">
        <v>1.0588888888888901</v>
      </c>
      <c r="BC28" s="80" t="s">
        <v>126</v>
      </c>
      <c r="BD28" s="79">
        <v>17.8333333333333</v>
      </c>
      <c r="BE28" s="406">
        <v>35.5</v>
      </c>
      <c r="BF28" s="80" t="s">
        <v>139</v>
      </c>
      <c r="BG28" s="80" t="s">
        <v>118</v>
      </c>
      <c r="BH28" s="80">
        <v>278.36925925925902</v>
      </c>
      <c r="BI28" s="79">
        <v>87.543820199953799</v>
      </c>
    </row>
    <row r="29" spans="1:61" x14ac:dyDescent="0.15">
      <c r="A29" s="508"/>
      <c r="B29" s="506" t="s">
        <v>619</v>
      </c>
      <c r="C29" s="505" t="s">
        <v>620</v>
      </c>
      <c r="D29" s="330" t="s">
        <v>296</v>
      </c>
      <c r="E29" s="91" t="s">
        <v>107</v>
      </c>
      <c r="F29" s="90">
        <v>515.19132227465605</v>
      </c>
      <c r="G29" s="434"/>
      <c r="H29" s="91"/>
      <c r="I29" s="90"/>
      <c r="J29" s="89">
        <v>11</v>
      </c>
      <c r="K29" s="78" t="s">
        <v>106</v>
      </c>
      <c r="L29" s="77">
        <v>547.1</v>
      </c>
      <c r="M29" s="88"/>
      <c r="N29" s="87"/>
      <c r="O29" s="77"/>
      <c r="P29" s="76">
        <v>5</v>
      </c>
      <c r="Q29" s="59"/>
      <c r="R29" s="58"/>
      <c r="S29" s="59"/>
      <c r="T29" s="59"/>
      <c r="U29" s="57"/>
      <c r="V29" s="85">
        <v>3</v>
      </c>
      <c r="W29" s="85">
        <v>5</v>
      </c>
      <c r="X29" s="85">
        <v>5</v>
      </c>
      <c r="Y29" s="85">
        <v>3</v>
      </c>
      <c r="Z29" s="85"/>
      <c r="AA29" s="85"/>
      <c r="AB29" s="85"/>
      <c r="AC29" s="85">
        <v>5</v>
      </c>
      <c r="AD29" s="85">
        <v>5</v>
      </c>
      <c r="AE29" s="84">
        <v>1</v>
      </c>
      <c r="AF29" s="84" t="s">
        <v>50</v>
      </c>
      <c r="AG29" s="82">
        <v>3</v>
      </c>
      <c r="AH29" s="82" t="s">
        <v>49</v>
      </c>
      <c r="AI29" s="83">
        <v>14.6</v>
      </c>
      <c r="AJ29" s="82" t="s">
        <v>51</v>
      </c>
      <c r="AK29" s="83">
        <v>70.2</v>
      </c>
      <c r="AL29" s="82" t="s">
        <v>53</v>
      </c>
      <c r="AM29" s="83">
        <v>9.8000000000000007</v>
      </c>
      <c r="AN29" s="82" t="s">
        <v>49</v>
      </c>
      <c r="AO29" s="82">
        <v>7</v>
      </c>
      <c r="AP29" s="82" t="s">
        <v>53</v>
      </c>
      <c r="AQ29" s="81">
        <v>0.14099999999999999</v>
      </c>
      <c r="AR29" s="81">
        <v>1.6220000000000001</v>
      </c>
      <c r="AS29" s="81">
        <v>26.5</v>
      </c>
      <c r="AT29" s="81">
        <v>23.571000000000002</v>
      </c>
      <c r="AU29" s="79">
        <v>120.2</v>
      </c>
      <c r="AV29" s="85"/>
      <c r="AW29" s="80">
        <v>250.55</v>
      </c>
      <c r="AX29" s="80">
        <v>107.97</v>
      </c>
      <c r="AY29" s="80" t="s">
        <v>127</v>
      </c>
      <c r="AZ29" s="79">
        <v>17.704000000000001</v>
      </c>
      <c r="BA29" s="79">
        <v>4.6740000000000004</v>
      </c>
      <c r="BB29" s="79">
        <v>1.1040000000000001</v>
      </c>
      <c r="BC29" s="80" t="s">
        <v>126</v>
      </c>
      <c r="BD29" s="79">
        <v>14.89</v>
      </c>
      <c r="BE29" s="406">
        <v>35.32</v>
      </c>
      <c r="BF29" s="80" t="s">
        <v>139</v>
      </c>
      <c r="BG29" s="80" t="s">
        <v>118</v>
      </c>
      <c r="BH29" s="80">
        <v>281.25700000000001</v>
      </c>
      <c r="BI29" s="79">
        <v>84.91</v>
      </c>
    </row>
    <row r="30" spans="1:61" x14ac:dyDescent="0.15">
      <c r="A30" s="508"/>
      <c r="B30" s="506"/>
      <c r="C30" s="505"/>
      <c r="D30" s="330" t="s">
        <v>297</v>
      </c>
      <c r="E30" s="91" t="s">
        <v>105</v>
      </c>
      <c r="F30" s="90">
        <v>674.86805257638605</v>
      </c>
      <c r="G30" s="434"/>
      <c r="H30" s="91"/>
      <c r="I30" s="90"/>
      <c r="J30" s="89">
        <v>7</v>
      </c>
      <c r="K30" s="78" t="s">
        <v>104</v>
      </c>
      <c r="L30" s="77">
        <v>712.65971328471301</v>
      </c>
      <c r="M30" s="88"/>
      <c r="N30" s="87"/>
      <c r="O30" s="77"/>
      <c r="P30" s="76">
        <v>5</v>
      </c>
      <c r="Q30" s="59"/>
      <c r="R30" s="58"/>
      <c r="S30" s="59"/>
      <c r="T30" s="59"/>
      <c r="U30" s="57"/>
      <c r="V30" s="85">
        <v>3</v>
      </c>
      <c r="W30" s="85">
        <v>5</v>
      </c>
      <c r="X30" s="85">
        <v>5</v>
      </c>
      <c r="Y30" s="85">
        <v>3</v>
      </c>
      <c r="Z30" s="85"/>
      <c r="AA30" s="85"/>
      <c r="AB30" s="85"/>
      <c r="AC30" s="85">
        <v>7</v>
      </c>
      <c r="AD30" s="85">
        <v>5</v>
      </c>
      <c r="AE30" s="84">
        <v>3</v>
      </c>
      <c r="AF30" s="84" t="s">
        <v>49</v>
      </c>
      <c r="AG30" s="82">
        <v>3</v>
      </c>
      <c r="AH30" s="82" t="s">
        <v>49</v>
      </c>
      <c r="AI30" s="83">
        <v>26.2</v>
      </c>
      <c r="AJ30" s="82" t="s">
        <v>51</v>
      </c>
      <c r="AK30" s="83">
        <v>66.900000000000006</v>
      </c>
      <c r="AL30" s="82" t="s">
        <v>53</v>
      </c>
      <c r="AM30" s="83">
        <v>13.9</v>
      </c>
      <c r="AN30" s="82" t="s">
        <v>51</v>
      </c>
      <c r="AO30" s="82">
        <v>9</v>
      </c>
      <c r="AP30" s="82" t="s">
        <v>55</v>
      </c>
      <c r="AQ30" s="81">
        <v>1.4981818181818201</v>
      </c>
      <c r="AR30" s="81">
        <v>1.5149999999999999</v>
      </c>
      <c r="AS30" s="81">
        <v>4.5333333333333297</v>
      </c>
      <c r="AT30" s="81">
        <v>10.8375</v>
      </c>
      <c r="AU30" s="79">
        <v>124.75</v>
      </c>
      <c r="AV30" s="85"/>
      <c r="AW30" s="80">
        <v>266.09166666666698</v>
      </c>
      <c r="AX30" s="80">
        <v>118.01666666666701</v>
      </c>
      <c r="AY30" s="80" t="s">
        <v>127</v>
      </c>
      <c r="AZ30" s="79">
        <v>19.274999999999999</v>
      </c>
      <c r="BA30" s="79">
        <v>4.9000000000000004</v>
      </c>
      <c r="BB30" s="79">
        <v>0.850833333333333</v>
      </c>
      <c r="BC30" s="80" t="s">
        <v>126</v>
      </c>
      <c r="BD30" s="79">
        <v>14.8333333333333</v>
      </c>
      <c r="BE30" s="406">
        <v>40.118333333333297</v>
      </c>
      <c r="BF30" s="80" t="s">
        <v>139</v>
      </c>
      <c r="BG30" s="80" t="s">
        <v>118</v>
      </c>
      <c r="BH30" s="80">
        <v>316.22500000000002</v>
      </c>
      <c r="BI30" s="79">
        <v>83.949166666666699</v>
      </c>
    </row>
    <row r="31" spans="1:61" x14ac:dyDescent="0.15">
      <c r="A31" s="508"/>
      <c r="B31" s="506"/>
      <c r="C31" s="505"/>
      <c r="D31" s="69" t="s">
        <v>125</v>
      </c>
      <c r="E31" s="69"/>
      <c r="F31" s="68">
        <f>AVERAGE(F29:F30)</f>
        <v>595.02968742552105</v>
      </c>
      <c r="G31" s="435"/>
      <c r="H31" s="69"/>
      <c r="I31" s="68"/>
      <c r="J31" s="67"/>
      <c r="K31" s="69"/>
      <c r="L31" s="68">
        <f>AVERAGE(L29:L30)</f>
        <v>629.87985664235657</v>
      </c>
      <c r="M31" s="435"/>
      <c r="N31" s="69"/>
      <c r="O31" s="68"/>
      <c r="P31" s="67"/>
      <c r="Q31" s="69"/>
      <c r="R31" s="68"/>
      <c r="S31" s="69"/>
      <c r="T31" s="69"/>
      <c r="U31" s="67"/>
      <c r="V31" s="97">
        <f>MAX(V29:V30)</f>
        <v>3</v>
      </c>
      <c r="W31" s="97">
        <f>MAX(W29:W30)</f>
        <v>5</v>
      </c>
      <c r="X31" s="97">
        <f>MAX(X29:X30)</f>
        <v>5</v>
      </c>
      <c r="Y31" s="97">
        <f>MAX(Y29:Y30)</f>
        <v>3</v>
      </c>
      <c r="Z31" s="97"/>
      <c r="AA31" s="97"/>
      <c r="AB31" s="97"/>
      <c r="AC31" s="97">
        <f>MAX(AC29:AC30)</f>
        <v>7</v>
      </c>
      <c r="AD31" s="97">
        <f>MAX(AD29:AD30)</f>
        <v>5</v>
      </c>
      <c r="AE31" s="97">
        <f>MAX(AE29:AE30)</f>
        <v>3</v>
      </c>
      <c r="AF31" s="69" t="s">
        <v>49</v>
      </c>
      <c r="AG31" s="97">
        <f>MAX(AG29:AG30)</f>
        <v>3</v>
      </c>
      <c r="AH31" s="69" t="s">
        <v>49</v>
      </c>
      <c r="AI31" s="96">
        <f>MAX(AI29:AI30)</f>
        <v>26.2</v>
      </c>
      <c r="AJ31" s="96" t="s">
        <v>51</v>
      </c>
      <c r="AK31" s="96">
        <f>MAX(AK29:AK30)</f>
        <v>70.2</v>
      </c>
      <c r="AL31" s="96" t="s">
        <v>53</v>
      </c>
      <c r="AM31" s="96">
        <f>MAX(AM29:AM30)</f>
        <v>13.9</v>
      </c>
      <c r="AN31" s="96" t="s">
        <v>51</v>
      </c>
      <c r="AO31" s="97">
        <f>MAX(AO29:AO30)</f>
        <v>9</v>
      </c>
      <c r="AP31" s="96" t="s">
        <v>55</v>
      </c>
      <c r="AQ31" s="96">
        <f>AVERAGE(AQ29:AQ30)</f>
        <v>0.81959090909091004</v>
      </c>
      <c r="AR31" s="96">
        <f>AVERAGE(AR29:AR30)</f>
        <v>1.5685</v>
      </c>
      <c r="AS31" s="96">
        <f>AVERAGE(AS29:AS30)</f>
        <v>15.516666666666666</v>
      </c>
      <c r="AT31" s="96">
        <f>AVERAGE(AT29:AT30)</f>
        <v>17.204250000000002</v>
      </c>
      <c r="AU31" s="95">
        <f>AVERAGE(AU29:AU30)</f>
        <v>122.47499999999999</v>
      </c>
      <c r="AV31" s="93"/>
      <c r="AW31" s="93">
        <f>AVERAGE(AW29:AW30)</f>
        <v>258.3208333333335</v>
      </c>
      <c r="AX31" s="93">
        <f>AVERAGE(AX29:AX30)</f>
        <v>112.99333333333351</v>
      </c>
      <c r="AY31" s="94" t="s">
        <v>124</v>
      </c>
      <c r="AZ31" s="92">
        <f>AVERAGE(AZ29:AZ30)</f>
        <v>18.4895</v>
      </c>
      <c r="BA31" s="92">
        <f>AVERAGE(BA29:BA30)</f>
        <v>4.7870000000000008</v>
      </c>
      <c r="BB31" s="92">
        <f>AVERAGE(BB29:BB30)</f>
        <v>0.9774166666666666</v>
      </c>
      <c r="BC31" s="94" t="s">
        <v>123</v>
      </c>
      <c r="BD31" s="92">
        <f>AVERAGE(BD29:BD30)</f>
        <v>14.86166666666665</v>
      </c>
      <c r="BE31" s="407">
        <f>AVERAGE(BE29:BE30)</f>
        <v>37.719166666666652</v>
      </c>
      <c r="BF31" s="94" t="s">
        <v>378</v>
      </c>
      <c r="BG31" s="94" t="s">
        <v>122</v>
      </c>
      <c r="BH31" s="93">
        <f>AVERAGE(BH29:BH30)</f>
        <v>298.74099999999999</v>
      </c>
      <c r="BI31" s="92">
        <f>AVERAGE(BI29:BI30)</f>
        <v>84.429583333333341</v>
      </c>
    </row>
    <row r="32" spans="1:61" x14ac:dyDescent="0.15">
      <c r="A32" s="508"/>
      <c r="B32" s="506"/>
      <c r="C32" s="505" t="s">
        <v>620</v>
      </c>
      <c r="D32" s="330" t="s">
        <v>298</v>
      </c>
      <c r="E32" s="91" t="s">
        <v>103</v>
      </c>
      <c r="F32" s="90">
        <v>519.92726410299701</v>
      </c>
      <c r="G32" s="434"/>
      <c r="H32" s="91"/>
      <c r="I32" s="90"/>
      <c r="J32" s="89">
        <v>4</v>
      </c>
      <c r="K32" s="78"/>
      <c r="L32" s="77"/>
      <c r="M32" s="88"/>
      <c r="N32" s="87"/>
      <c r="O32" s="77"/>
      <c r="P32" s="76"/>
      <c r="Q32" s="76">
        <v>736</v>
      </c>
      <c r="R32" s="86">
        <v>7.86</v>
      </c>
      <c r="S32" s="86">
        <v>3.83</v>
      </c>
      <c r="T32" s="86">
        <v>74.87</v>
      </c>
      <c r="U32" s="86">
        <v>0.24</v>
      </c>
      <c r="V32" s="85">
        <v>3</v>
      </c>
      <c r="W32" s="85">
        <v>3</v>
      </c>
      <c r="X32" s="85">
        <v>5</v>
      </c>
      <c r="Y32" s="85">
        <v>5</v>
      </c>
      <c r="Z32" s="85">
        <v>1</v>
      </c>
      <c r="AA32" s="85">
        <v>1</v>
      </c>
      <c r="AB32" s="85">
        <v>3</v>
      </c>
      <c r="AC32" s="85">
        <v>3</v>
      </c>
      <c r="AD32" s="85">
        <v>5</v>
      </c>
      <c r="AE32" s="84">
        <v>0</v>
      </c>
      <c r="AF32" s="84" t="s">
        <v>50</v>
      </c>
      <c r="AG32" s="82">
        <v>3</v>
      </c>
      <c r="AH32" s="82" t="s">
        <v>49</v>
      </c>
      <c r="AI32" s="83">
        <v>37.5</v>
      </c>
      <c r="AJ32" s="82" t="s">
        <v>53</v>
      </c>
      <c r="AK32" s="83"/>
      <c r="AL32" s="82"/>
      <c r="AM32" s="83">
        <v>33.299999999999997</v>
      </c>
      <c r="AN32" s="82" t="s">
        <v>53</v>
      </c>
      <c r="AO32" s="82">
        <v>5</v>
      </c>
      <c r="AP32" s="82" t="s">
        <v>51</v>
      </c>
      <c r="AQ32" s="81">
        <v>0.27111111111111103</v>
      </c>
      <c r="AR32" s="81">
        <v>1.0388888888888901</v>
      </c>
      <c r="AS32" s="81">
        <v>6.6062890938991004</v>
      </c>
      <c r="AT32" s="81">
        <v>4.2907899665990001</v>
      </c>
      <c r="AU32" s="79">
        <v>121.888888888889</v>
      </c>
      <c r="AV32" s="85"/>
      <c r="AW32" s="80">
        <v>240.64444444444399</v>
      </c>
      <c r="AX32" s="80">
        <v>104.033333333333</v>
      </c>
      <c r="AY32" s="80" t="s">
        <v>120</v>
      </c>
      <c r="AZ32" s="79">
        <v>18.8811111111111</v>
      </c>
      <c r="BA32" s="79">
        <v>4.7588888888888903</v>
      </c>
      <c r="BB32" s="79">
        <v>0.88375000000000004</v>
      </c>
      <c r="BC32" s="80" t="s">
        <v>126</v>
      </c>
      <c r="BD32" s="79">
        <v>15.466666666666701</v>
      </c>
      <c r="BE32" s="406">
        <v>39.1</v>
      </c>
      <c r="BF32" s="80" t="s">
        <v>139</v>
      </c>
      <c r="BG32" s="80" t="s">
        <v>118</v>
      </c>
      <c r="BH32" s="80">
        <v>287.775925925926</v>
      </c>
      <c r="BI32" s="79">
        <v>85.982160739578504</v>
      </c>
    </row>
    <row r="33" spans="1:61" x14ac:dyDescent="0.15">
      <c r="A33" s="503" t="s">
        <v>101</v>
      </c>
      <c r="B33" s="507" t="s">
        <v>408</v>
      </c>
      <c r="C33" s="504" t="s">
        <v>11</v>
      </c>
      <c r="D33" s="332" t="s">
        <v>625</v>
      </c>
      <c r="E33" s="53" t="s">
        <v>99</v>
      </c>
      <c r="F33" s="61">
        <v>592.08661497521598</v>
      </c>
      <c r="G33" s="436" t="s">
        <v>62</v>
      </c>
      <c r="H33" s="53" t="s">
        <v>100</v>
      </c>
      <c r="I33" s="61">
        <v>5.7828163118266396</v>
      </c>
      <c r="J33" s="60">
        <v>8</v>
      </c>
      <c r="K33" s="59" t="s">
        <v>99</v>
      </c>
      <c r="L33" s="58">
        <v>592.08661497521598</v>
      </c>
      <c r="M33" s="441" t="s">
        <v>89</v>
      </c>
      <c r="N33" s="59" t="s">
        <v>64</v>
      </c>
      <c r="O33" s="58">
        <v>-1.0113758519096101</v>
      </c>
      <c r="P33" s="57">
        <v>9</v>
      </c>
      <c r="Q33" s="56"/>
      <c r="R33" s="55"/>
      <c r="S33" s="55"/>
      <c r="T33" s="55"/>
      <c r="U33" s="55"/>
      <c r="V33" s="54">
        <v>5</v>
      </c>
      <c r="W33" s="54">
        <v>7</v>
      </c>
      <c r="X33" s="54">
        <v>5</v>
      </c>
      <c r="Y33" s="54">
        <v>5</v>
      </c>
      <c r="Z33" s="54"/>
      <c r="AA33" s="54"/>
      <c r="AB33" s="54"/>
      <c r="AC33" s="60"/>
      <c r="AD33" s="54">
        <v>5</v>
      </c>
      <c r="AE33" s="53">
        <v>3</v>
      </c>
      <c r="AF33" s="53" t="s">
        <v>49</v>
      </c>
      <c r="AG33" s="53">
        <v>3</v>
      </c>
      <c r="AH33" s="53" t="s">
        <v>49</v>
      </c>
      <c r="AI33" s="52">
        <v>25</v>
      </c>
      <c r="AJ33" s="52" t="s">
        <v>51</v>
      </c>
      <c r="AK33" s="52">
        <v>69.8</v>
      </c>
      <c r="AL33" s="52" t="s">
        <v>53</v>
      </c>
      <c r="AM33" s="52">
        <v>0</v>
      </c>
      <c r="AN33" s="52" t="s">
        <v>50</v>
      </c>
      <c r="AO33" s="54">
        <v>3</v>
      </c>
      <c r="AP33" s="52" t="s">
        <v>49</v>
      </c>
      <c r="AQ33" s="52">
        <v>0.33636363636363598</v>
      </c>
      <c r="AR33" s="52">
        <v>1.0827272727272701</v>
      </c>
      <c r="AS33" s="52">
        <v>1.8818181818181801</v>
      </c>
      <c r="AT33" s="52">
        <v>0.3</v>
      </c>
      <c r="AU33" s="50">
        <v>119.272727272727</v>
      </c>
      <c r="AV33" s="50">
        <v>2.0909090909090899</v>
      </c>
      <c r="AW33" s="50">
        <v>285.10909090909098</v>
      </c>
      <c r="AX33" s="50">
        <v>107.045454545455</v>
      </c>
      <c r="AY33" s="331" t="s">
        <v>120</v>
      </c>
      <c r="AZ33" s="49">
        <v>18.2454545454545</v>
      </c>
      <c r="BA33" s="49">
        <v>4.7181818181818196</v>
      </c>
      <c r="BB33" s="49">
        <v>1.47272727272727</v>
      </c>
      <c r="BC33" s="331" t="s">
        <v>119</v>
      </c>
      <c r="BD33" s="49">
        <v>15.590909090909101</v>
      </c>
      <c r="BE33" s="408">
        <v>34.590909090909101</v>
      </c>
      <c r="BF33" s="331" t="s">
        <v>132</v>
      </c>
      <c r="BG33" s="331" t="s">
        <v>118</v>
      </c>
      <c r="BH33" s="50">
        <v>317.94090909090897</v>
      </c>
      <c r="BI33" s="49">
        <v>84.39</v>
      </c>
    </row>
    <row r="34" spans="1:61" x14ac:dyDescent="0.15">
      <c r="A34" s="503"/>
      <c r="B34" s="507"/>
      <c r="C34" s="504"/>
      <c r="D34" s="78" t="s">
        <v>296</v>
      </c>
      <c r="E34" s="78" t="s">
        <v>98</v>
      </c>
      <c r="F34" s="77">
        <v>555.31128198073202</v>
      </c>
      <c r="G34" s="88" t="s">
        <v>62</v>
      </c>
      <c r="H34" s="78" t="s">
        <v>72</v>
      </c>
      <c r="I34" s="77">
        <v>7.0087559356622302</v>
      </c>
      <c r="J34" s="76">
        <v>9</v>
      </c>
      <c r="K34" s="78" t="s">
        <v>98</v>
      </c>
      <c r="L34" s="77">
        <v>555.31128198073202</v>
      </c>
      <c r="M34" s="88" t="s">
        <v>89</v>
      </c>
      <c r="N34" s="78" t="s">
        <v>74</v>
      </c>
      <c r="O34" s="77">
        <v>-1.2462936563179801</v>
      </c>
      <c r="P34" s="76">
        <v>10</v>
      </c>
      <c r="Q34" s="56"/>
      <c r="R34" s="55"/>
      <c r="S34" s="55"/>
      <c r="T34" s="55"/>
      <c r="U34" s="55"/>
      <c r="V34" s="331">
        <v>3</v>
      </c>
      <c r="W34" s="331">
        <v>3</v>
      </c>
      <c r="X34" s="331">
        <v>5</v>
      </c>
      <c r="Y34" s="331">
        <v>3</v>
      </c>
      <c r="Z34" s="51"/>
      <c r="AA34" s="51"/>
      <c r="AB34" s="51"/>
      <c r="AC34" s="76">
        <v>7</v>
      </c>
      <c r="AD34" s="51">
        <v>6</v>
      </c>
      <c r="AE34" s="75">
        <v>1</v>
      </c>
      <c r="AF34" s="75" t="s">
        <v>50</v>
      </c>
      <c r="AG34" s="73">
        <v>1</v>
      </c>
      <c r="AH34" s="73" t="s">
        <v>50</v>
      </c>
      <c r="AI34" s="74">
        <v>0</v>
      </c>
      <c r="AJ34" s="73" t="s">
        <v>50</v>
      </c>
      <c r="AK34" s="73">
        <v>64.599999999999994</v>
      </c>
      <c r="AL34" s="73" t="s">
        <v>53</v>
      </c>
      <c r="AM34" s="74">
        <v>4.8</v>
      </c>
      <c r="AN34" s="73" t="s">
        <v>50</v>
      </c>
      <c r="AO34" s="73">
        <v>5</v>
      </c>
      <c r="AP34" s="73" t="s">
        <v>51</v>
      </c>
      <c r="AQ34" s="72">
        <v>0.02</v>
      </c>
      <c r="AR34" s="72">
        <v>3.3580000000000001</v>
      </c>
      <c r="AS34" s="72">
        <v>11.757999999999999</v>
      </c>
      <c r="AT34" s="72">
        <v>1.712</v>
      </c>
      <c r="AU34" s="50">
        <v>118.4</v>
      </c>
      <c r="AV34" s="50">
        <v>1.5999999999999901</v>
      </c>
      <c r="AW34" s="50">
        <v>277.29000000000002</v>
      </c>
      <c r="AX34" s="50">
        <v>101.82</v>
      </c>
      <c r="AY34" s="331" t="s">
        <v>127</v>
      </c>
      <c r="AZ34" s="49">
        <v>18.079999999999998</v>
      </c>
      <c r="BA34" s="49">
        <v>4.54</v>
      </c>
      <c r="BB34" s="49">
        <v>1.9039999999999999</v>
      </c>
      <c r="BC34" s="331" t="s">
        <v>126</v>
      </c>
      <c r="BD34" s="49">
        <v>15.03</v>
      </c>
      <c r="BE34" s="408">
        <v>32.301000000000002</v>
      </c>
      <c r="BF34" s="331" t="s">
        <v>132</v>
      </c>
      <c r="BG34" s="331" t="s">
        <v>118</v>
      </c>
      <c r="BH34" s="50">
        <v>320.56</v>
      </c>
      <c r="BI34" s="49">
        <v>83.597666666666697</v>
      </c>
    </row>
    <row r="35" spans="1:61" x14ac:dyDescent="0.15">
      <c r="A35" s="503"/>
      <c r="B35" s="507"/>
      <c r="C35" s="504"/>
      <c r="D35" s="66" t="s">
        <v>125</v>
      </c>
      <c r="E35" s="66"/>
      <c r="F35" s="71">
        <v>573.698948477974</v>
      </c>
      <c r="G35" s="144"/>
      <c r="H35" s="66"/>
      <c r="I35" s="71">
        <v>6.39578612374443</v>
      </c>
      <c r="J35" s="70"/>
      <c r="K35" s="69"/>
      <c r="L35" s="68">
        <v>573.698948477974</v>
      </c>
      <c r="M35" s="435"/>
      <c r="N35" s="69"/>
      <c r="O35" s="68">
        <v>-1.1288347541138</v>
      </c>
      <c r="P35" s="67"/>
      <c r="Q35" s="56"/>
      <c r="R35" s="55"/>
      <c r="S35" s="55"/>
      <c r="T35" s="55"/>
      <c r="U35" s="55"/>
      <c r="V35" s="56">
        <f>MAX(V33:V34)</f>
        <v>5</v>
      </c>
      <c r="W35" s="56">
        <f>MAX(W33:W34)</f>
        <v>7</v>
      </c>
      <c r="X35" s="56">
        <f>MAX(X33:X34)</f>
        <v>5</v>
      </c>
      <c r="Y35" s="56">
        <f>MAX(Y33:Y34)</f>
        <v>5</v>
      </c>
      <c r="Z35" s="56"/>
      <c r="AA35" s="56"/>
      <c r="AB35" s="56"/>
      <c r="AC35" s="56">
        <f>MAX(AC33:AC34)</f>
        <v>7</v>
      </c>
      <c r="AD35" s="56">
        <f>MAX(AD33:AD34)</f>
        <v>6</v>
      </c>
      <c r="AE35" s="56">
        <f>MAX(AE33:AE34)</f>
        <v>3</v>
      </c>
      <c r="AF35" s="66" t="s">
        <v>49</v>
      </c>
      <c r="AG35" s="56">
        <f>MAX(AG33:AG34)</f>
        <v>3</v>
      </c>
      <c r="AH35" s="66" t="s">
        <v>49</v>
      </c>
      <c r="AI35" s="65">
        <f>MAX(AI33:AI34)</f>
        <v>25</v>
      </c>
      <c r="AJ35" s="65" t="s">
        <v>51</v>
      </c>
      <c r="AK35" s="65">
        <f>MAX(AK33:AK34)</f>
        <v>69.8</v>
      </c>
      <c r="AL35" s="65" t="s">
        <v>53</v>
      </c>
      <c r="AM35" s="65">
        <f>MAX(AM33:AM34)</f>
        <v>4.8</v>
      </c>
      <c r="AN35" s="65" t="s">
        <v>50</v>
      </c>
      <c r="AO35" s="56">
        <f>MAX(AO33:AO34)</f>
        <v>5</v>
      </c>
      <c r="AP35" s="65" t="s">
        <v>51</v>
      </c>
      <c r="AQ35" s="65">
        <f t="shared" ref="AQ35:AX35" si="5">AVERAGE(AQ33:AQ34)</f>
        <v>0.178181818181818</v>
      </c>
      <c r="AR35" s="65">
        <f t="shared" si="5"/>
        <v>2.220363636363635</v>
      </c>
      <c r="AS35" s="65">
        <f t="shared" si="5"/>
        <v>6.8199090909090891</v>
      </c>
      <c r="AT35" s="65">
        <f t="shared" si="5"/>
        <v>1.006</v>
      </c>
      <c r="AU35" s="63">
        <f t="shared" si="5"/>
        <v>118.8363636363635</v>
      </c>
      <c r="AV35" s="63">
        <f t="shared" si="5"/>
        <v>1.8454545454545399</v>
      </c>
      <c r="AW35" s="63">
        <f t="shared" si="5"/>
        <v>281.1995454545455</v>
      </c>
      <c r="AX35" s="63">
        <f t="shared" si="5"/>
        <v>104.4327272727275</v>
      </c>
      <c r="AY35" s="64" t="s">
        <v>124</v>
      </c>
      <c r="AZ35" s="62">
        <f>AVERAGE(AZ33:AZ34)</f>
        <v>18.162727272727249</v>
      </c>
      <c r="BA35" s="62">
        <f>AVERAGE(BA33:BA34)</f>
        <v>4.6290909090909098</v>
      </c>
      <c r="BB35" s="62">
        <f>AVERAGE(BB33:BB34)</f>
        <v>1.688363636363635</v>
      </c>
      <c r="BC35" s="64" t="s">
        <v>123</v>
      </c>
      <c r="BD35" s="62">
        <f>AVERAGE(BD33:BD34)</f>
        <v>15.310454545454551</v>
      </c>
      <c r="BE35" s="409">
        <f>AVERAGE(BE33:BE34)</f>
        <v>33.445954545454555</v>
      </c>
      <c r="BF35" s="64" t="s">
        <v>406</v>
      </c>
      <c r="BG35" s="64" t="s">
        <v>122</v>
      </c>
      <c r="BH35" s="63">
        <f>AVERAGE(BH33:BH34)</f>
        <v>319.25045454545449</v>
      </c>
      <c r="BI35" s="62">
        <f>AVERAGE(BI33:BI34)</f>
        <v>83.993833333333356</v>
      </c>
    </row>
    <row r="36" spans="1:61" ht="16.5" thickBot="1" x14ac:dyDescent="0.2">
      <c r="A36" s="503"/>
      <c r="B36" s="507"/>
      <c r="C36" s="504"/>
      <c r="D36" s="332" t="s">
        <v>626</v>
      </c>
      <c r="E36" s="53" t="s">
        <v>97</v>
      </c>
      <c r="F36" s="61">
        <v>692.00311589506202</v>
      </c>
      <c r="G36" s="436"/>
      <c r="H36" s="53" t="s">
        <v>88</v>
      </c>
      <c r="I36" s="61">
        <v>4.3783464649444097</v>
      </c>
      <c r="J36" s="60">
        <v>5</v>
      </c>
      <c r="K36" s="59"/>
      <c r="L36" s="58"/>
      <c r="M36" s="441"/>
      <c r="N36" s="59"/>
      <c r="O36" s="58"/>
      <c r="P36" s="57"/>
      <c r="Q36" s="56">
        <v>770</v>
      </c>
      <c r="R36" s="55">
        <v>8.93</v>
      </c>
      <c r="S36" s="55">
        <v>3.35</v>
      </c>
      <c r="T36" s="55">
        <v>74.44</v>
      </c>
      <c r="U36" s="55">
        <v>0.27</v>
      </c>
      <c r="V36" s="54">
        <v>5</v>
      </c>
      <c r="W36" s="54">
        <v>3</v>
      </c>
      <c r="X36" s="54">
        <v>3</v>
      </c>
      <c r="Y36" s="54">
        <v>3</v>
      </c>
      <c r="Z36" s="54"/>
      <c r="AA36" s="54"/>
      <c r="AB36" s="54"/>
      <c r="AC36" s="54">
        <v>6</v>
      </c>
      <c r="AD36" s="54">
        <v>3</v>
      </c>
      <c r="AE36" s="53">
        <v>0</v>
      </c>
      <c r="AF36" s="53" t="s">
        <v>50</v>
      </c>
      <c r="AG36" s="53">
        <v>1</v>
      </c>
      <c r="AH36" s="53" t="s">
        <v>50</v>
      </c>
      <c r="AI36" s="52">
        <v>7</v>
      </c>
      <c r="AJ36" s="52" t="s">
        <v>49</v>
      </c>
      <c r="AK36" s="52">
        <v>49.1</v>
      </c>
      <c r="AL36" s="52" t="s">
        <v>51</v>
      </c>
      <c r="AM36" s="52">
        <v>50.4</v>
      </c>
      <c r="AN36" s="52" t="s">
        <v>55</v>
      </c>
      <c r="AO36" s="54">
        <v>7</v>
      </c>
      <c r="AP36" s="52" t="s">
        <v>53</v>
      </c>
      <c r="AQ36" s="52">
        <v>0</v>
      </c>
      <c r="AR36" s="52">
        <v>0.92888888888888899</v>
      </c>
      <c r="AS36" s="52">
        <v>1.1111111111111101</v>
      </c>
      <c r="AT36" s="52">
        <v>0</v>
      </c>
      <c r="AU36" s="50">
        <v>124</v>
      </c>
      <c r="AV36" s="50">
        <v>2.8888888888888902</v>
      </c>
      <c r="AW36" s="50">
        <v>284.82222222222202</v>
      </c>
      <c r="AX36" s="50">
        <v>108.922222222222</v>
      </c>
      <c r="AY36" s="331" t="s">
        <v>127</v>
      </c>
      <c r="AZ36" s="49">
        <v>18.901666666666699</v>
      </c>
      <c r="BA36" s="49">
        <v>4.6672222222222199</v>
      </c>
      <c r="BB36" s="49">
        <v>1.2433333333333301</v>
      </c>
      <c r="BC36" s="331" t="s">
        <v>126</v>
      </c>
      <c r="BD36" s="49">
        <v>14.9555555555556</v>
      </c>
      <c r="BE36" s="408">
        <v>36.272222222222197</v>
      </c>
      <c r="BF36" s="331" t="s">
        <v>139</v>
      </c>
      <c r="BG36" s="331" t="s">
        <v>118</v>
      </c>
      <c r="BH36" s="50">
        <v>317.17500000000001</v>
      </c>
      <c r="BI36" s="49">
        <v>83.001111111111101</v>
      </c>
    </row>
    <row r="37" spans="1:61" x14ac:dyDescent="0.15">
      <c r="A37" s="503"/>
      <c r="B37" s="503" t="s">
        <v>619</v>
      </c>
      <c r="C37" s="505" t="s">
        <v>620</v>
      </c>
      <c r="D37" s="45" t="s">
        <v>625</v>
      </c>
      <c r="E37" s="45" t="s">
        <v>67</v>
      </c>
      <c r="F37" s="48">
        <v>559.71908824006198</v>
      </c>
      <c r="G37" s="437"/>
      <c r="H37" s="45"/>
      <c r="I37" s="48"/>
      <c r="J37" s="47">
        <v>15</v>
      </c>
      <c r="K37" s="314" t="s">
        <v>68</v>
      </c>
      <c r="L37" s="315">
        <v>598.13601822511896</v>
      </c>
      <c r="M37" s="442"/>
      <c r="N37" s="314"/>
      <c r="O37" s="315"/>
      <c r="P37" s="316">
        <v>7</v>
      </c>
      <c r="Q37" s="45"/>
      <c r="R37" s="48"/>
      <c r="S37" s="45"/>
      <c r="T37" s="45"/>
      <c r="U37" s="47"/>
      <c r="V37" s="46">
        <v>3</v>
      </c>
      <c r="W37" s="46">
        <v>5</v>
      </c>
      <c r="X37" s="46">
        <v>7</v>
      </c>
      <c r="Y37" s="46">
        <v>5</v>
      </c>
      <c r="Z37" s="46"/>
      <c r="AA37" s="46"/>
      <c r="AB37" s="46"/>
      <c r="AC37" s="47"/>
      <c r="AD37" s="46">
        <v>5</v>
      </c>
      <c r="AE37" s="45">
        <v>3</v>
      </c>
      <c r="AF37" s="45" t="s">
        <v>49</v>
      </c>
      <c r="AG37" s="45">
        <v>3</v>
      </c>
      <c r="AH37" s="45" t="s">
        <v>49</v>
      </c>
      <c r="AI37" s="44">
        <v>32.299999999999997</v>
      </c>
      <c r="AJ37" s="44" t="s">
        <v>53</v>
      </c>
      <c r="AK37" s="44">
        <v>72</v>
      </c>
      <c r="AL37" s="44" t="s">
        <v>53</v>
      </c>
      <c r="AM37" s="44">
        <v>17.600000000000001</v>
      </c>
      <c r="AN37" s="44" t="s">
        <v>53</v>
      </c>
      <c r="AO37" s="46">
        <v>5</v>
      </c>
      <c r="AP37" s="44" t="s">
        <v>51</v>
      </c>
      <c r="AQ37" s="44">
        <v>0.95090909090909104</v>
      </c>
      <c r="AR37" s="44">
        <v>0.80909090909090897</v>
      </c>
      <c r="AS37" s="44">
        <v>3.3545454545454501</v>
      </c>
      <c r="AT37" s="44">
        <v>19.203333333333301</v>
      </c>
      <c r="AU37" s="42">
        <v>121.363636363636</v>
      </c>
      <c r="AV37" s="42"/>
      <c r="AW37" s="42">
        <v>258.63636363636402</v>
      </c>
      <c r="AX37" s="42">
        <v>114.57272727272699</v>
      </c>
      <c r="AY37" s="43" t="s">
        <v>127</v>
      </c>
      <c r="AZ37" s="41">
        <v>18.572727272727299</v>
      </c>
      <c r="BA37" s="41">
        <v>4.8609090909090904</v>
      </c>
      <c r="BB37" s="41">
        <v>0.69090909090909103</v>
      </c>
      <c r="BC37" s="43" t="s">
        <v>119</v>
      </c>
      <c r="BD37" s="41">
        <v>15.363636363636401</v>
      </c>
      <c r="BE37" s="410">
        <v>38.299999999999997</v>
      </c>
      <c r="BF37" s="43" t="s">
        <v>139</v>
      </c>
      <c r="BG37" s="43" t="s">
        <v>118</v>
      </c>
      <c r="BH37" s="42">
        <v>289.89999999999998</v>
      </c>
      <c r="BI37" s="41">
        <v>85.226363636363601</v>
      </c>
    </row>
    <row r="38" spans="1:61" x14ac:dyDescent="0.15">
      <c r="A38" s="503"/>
      <c r="B38" s="503"/>
      <c r="C38" s="505"/>
      <c r="D38" s="40" t="s">
        <v>296</v>
      </c>
      <c r="E38" s="40" t="s">
        <v>69</v>
      </c>
      <c r="F38" s="39">
        <v>518.94004105103897</v>
      </c>
      <c r="G38" s="432"/>
      <c r="H38" s="40"/>
      <c r="I38" s="39"/>
      <c r="J38" s="38">
        <v>13</v>
      </c>
      <c r="K38" s="91" t="s">
        <v>70</v>
      </c>
      <c r="L38" s="90">
        <v>562.31943340753298</v>
      </c>
      <c r="M38" s="434"/>
      <c r="N38" s="91"/>
      <c r="O38" s="90"/>
      <c r="P38" s="89">
        <v>7</v>
      </c>
      <c r="Q38" s="27"/>
      <c r="R38" s="28"/>
      <c r="S38" s="27"/>
      <c r="T38" s="27"/>
      <c r="U38" s="26"/>
      <c r="V38" s="329">
        <v>3</v>
      </c>
      <c r="W38" s="329">
        <v>3</v>
      </c>
      <c r="X38" s="329">
        <v>5</v>
      </c>
      <c r="Y38" s="329">
        <v>7</v>
      </c>
      <c r="Z38" s="33"/>
      <c r="AA38" s="33"/>
      <c r="AB38" s="33"/>
      <c r="AC38" s="38">
        <v>7</v>
      </c>
      <c r="AD38" s="33">
        <v>5</v>
      </c>
      <c r="AE38" s="37">
        <v>1</v>
      </c>
      <c r="AF38" s="37" t="s">
        <v>50</v>
      </c>
      <c r="AG38" s="35">
        <v>1</v>
      </c>
      <c r="AH38" s="35" t="s">
        <v>50</v>
      </c>
      <c r="AI38" s="36">
        <v>0</v>
      </c>
      <c r="AJ38" s="35" t="s">
        <v>50</v>
      </c>
      <c r="AK38" s="35">
        <v>36.1</v>
      </c>
      <c r="AL38" s="35" t="s">
        <v>49</v>
      </c>
      <c r="AM38" s="36">
        <v>4.4000000000000004</v>
      </c>
      <c r="AN38" s="35" t="s">
        <v>50</v>
      </c>
      <c r="AO38" s="35">
        <v>7</v>
      </c>
      <c r="AP38" s="35" t="s">
        <v>53</v>
      </c>
      <c r="AQ38" s="34">
        <v>0.28999999999999998</v>
      </c>
      <c r="AR38" s="34">
        <v>1.9790000000000001</v>
      </c>
      <c r="AS38" s="34">
        <v>18.809999999999999</v>
      </c>
      <c r="AT38" s="34">
        <v>32.44</v>
      </c>
      <c r="AU38" s="32">
        <v>120</v>
      </c>
      <c r="AV38" s="32"/>
      <c r="AW38" s="32">
        <v>258.62</v>
      </c>
      <c r="AX38" s="32">
        <v>110.59</v>
      </c>
      <c r="AY38" s="329" t="s">
        <v>127</v>
      </c>
      <c r="AZ38" s="31">
        <v>17.876000000000001</v>
      </c>
      <c r="BA38" s="31">
        <v>4.6680000000000001</v>
      </c>
      <c r="BB38" s="31">
        <v>0.875</v>
      </c>
      <c r="BC38" s="329" t="s">
        <v>126</v>
      </c>
      <c r="BD38" s="31">
        <v>14.77</v>
      </c>
      <c r="BE38" s="404">
        <v>35.496000000000002</v>
      </c>
      <c r="BF38" s="329" t="s">
        <v>139</v>
      </c>
      <c r="BG38" s="329" t="s">
        <v>118</v>
      </c>
      <c r="BH38" s="32">
        <v>293.024</v>
      </c>
      <c r="BI38" s="31">
        <v>84.761666666666699</v>
      </c>
    </row>
    <row r="39" spans="1:61" x14ac:dyDescent="0.15">
      <c r="A39" s="503"/>
      <c r="B39" s="503"/>
      <c r="C39" s="505"/>
      <c r="D39" s="25" t="s">
        <v>125</v>
      </c>
      <c r="E39" s="25"/>
      <c r="F39" s="30">
        <v>539.32956464555105</v>
      </c>
      <c r="G39" s="433"/>
      <c r="H39" s="25"/>
      <c r="I39" s="30"/>
      <c r="J39" s="29"/>
      <c r="K39" s="317"/>
      <c r="L39" s="318">
        <v>580.22772581632603</v>
      </c>
      <c r="M39" s="443"/>
      <c r="N39" s="317"/>
      <c r="O39" s="318"/>
      <c r="P39" s="319"/>
      <c r="Q39" s="27"/>
      <c r="R39" s="28"/>
      <c r="S39" s="27"/>
      <c r="T39" s="27"/>
      <c r="U39" s="26"/>
      <c r="V39" s="18">
        <f>MAX(V37:V38)</f>
        <v>3</v>
      </c>
      <c r="W39" s="18">
        <f>MAX(W37:W38)</f>
        <v>5</v>
      </c>
      <c r="X39" s="18">
        <f>MAX(X37:X38)</f>
        <v>7</v>
      </c>
      <c r="Y39" s="18">
        <f>MAX(Y37:Y38)</f>
        <v>7</v>
      </c>
      <c r="Z39" s="18"/>
      <c r="AA39" s="18"/>
      <c r="AB39" s="18"/>
      <c r="AC39" s="18">
        <f>MAX(AC37:AC38)</f>
        <v>7</v>
      </c>
      <c r="AD39" s="18">
        <f>MAX(AD37:AD38)</f>
        <v>5</v>
      </c>
      <c r="AE39" s="18">
        <f>MAX(AE37:AE38)</f>
        <v>3</v>
      </c>
      <c r="AF39" s="25" t="s">
        <v>49</v>
      </c>
      <c r="AG39" s="18">
        <f>MAX(AG37:AG38)</f>
        <v>3</v>
      </c>
      <c r="AH39" s="25" t="s">
        <v>49</v>
      </c>
      <c r="AI39" s="24">
        <f>MAX(AI37:AI38)</f>
        <v>32.299999999999997</v>
      </c>
      <c r="AJ39" s="24" t="s">
        <v>53</v>
      </c>
      <c r="AK39" s="24">
        <f>MAX(AK37:AK38)</f>
        <v>72</v>
      </c>
      <c r="AL39" s="24" t="s">
        <v>53</v>
      </c>
      <c r="AM39" s="24">
        <f>MAX(AM37:AM38)</f>
        <v>17.600000000000001</v>
      </c>
      <c r="AN39" s="24" t="s">
        <v>53</v>
      </c>
      <c r="AO39" s="18">
        <f>MAX(AO37:AO38)</f>
        <v>7</v>
      </c>
      <c r="AP39" s="24" t="s">
        <v>53</v>
      </c>
      <c r="AQ39" s="24">
        <f>AVERAGE(AQ37:AQ38)</f>
        <v>0.62045454545454548</v>
      </c>
      <c r="AR39" s="24">
        <f>AVERAGE(AR37:AR38)</f>
        <v>1.3940454545454546</v>
      </c>
      <c r="AS39" s="24">
        <f>AVERAGE(AS37:AS38)</f>
        <v>11.082272727272724</v>
      </c>
      <c r="AT39" s="24">
        <f>AVERAGE(AT37:AT38)</f>
        <v>25.821666666666651</v>
      </c>
      <c r="AU39" s="22">
        <f>AVERAGE(AU37:AU38)</f>
        <v>120.681818181818</v>
      </c>
      <c r="AV39" s="22"/>
      <c r="AW39" s="22">
        <f>AVERAGE(AW37:AW38)</f>
        <v>258.62818181818204</v>
      </c>
      <c r="AX39" s="22">
        <f>AVERAGE(AX37:AX38)</f>
        <v>112.58136363636351</v>
      </c>
      <c r="AY39" s="23" t="s">
        <v>124</v>
      </c>
      <c r="AZ39" s="21">
        <f>AVERAGE(AZ37:AZ38)</f>
        <v>18.224363636363648</v>
      </c>
      <c r="BA39" s="21">
        <f>AVERAGE(BA37:BA38)</f>
        <v>4.7644545454545453</v>
      </c>
      <c r="BB39" s="21">
        <f>AVERAGE(BB37:BB38)</f>
        <v>0.78295454545454546</v>
      </c>
      <c r="BC39" s="23" t="s">
        <v>123</v>
      </c>
      <c r="BD39" s="21">
        <f>AVERAGE(BD37:BD38)</f>
        <v>15.066818181818199</v>
      </c>
      <c r="BE39" s="405">
        <f>AVERAGE(BE37:BE38)</f>
        <v>36.897999999999996</v>
      </c>
      <c r="BF39" s="23" t="s">
        <v>378</v>
      </c>
      <c r="BG39" s="23" t="s">
        <v>122</v>
      </c>
      <c r="BH39" s="22">
        <f>AVERAGE(BH37:BH38)</f>
        <v>291.46199999999999</v>
      </c>
      <c r="BI39" s="21">
        <f>AVERAGE(BI37:BI38)</f>
        <v>84.994015151515157</v>
      </c>
    </row>
    <row r="40" spans="1:61" ht="16.5" thickBot="1" x14ac:dyDescent="0.2">
      <c r="A40" s="503"/>
      <c r="B40" s="503"/>
      <c r="C40" s="505" t="s">
        <v>620</v>
      </c>
      <c r="D40" s="15" t="s">
        <v>626</v>
      </c>
      <c r="E40" s="15" t="s">
        <v>71</v>
      </c>
      <c r="F40" s="20">
        <v>662.97574097657503</v>
      </c>
      <c r="G40" s="438"/>
      <c r="H40" s="15"/>
      <c r="I40" s="20"/>
      <c r="J40" s="19">
        <v>6</v>
      </c>
      <c r="K40" s="320"/>
      <c r="L40" s="321"/>
      <c r="M40" s="444"/>
      <c r="N40" s="320"/>
      <c r="O40" s="321"/>
      <c r="P40" s="322"/>
      <c r="Q40" s="18">
        <v>731</v>
      </c>
      <c r="R40" s="17">
        <v>8.41</v>
      </c>
      <c r="S40" s="17">
        <v>3.94</v>
      </c>
      <c r="T40" s="17">
        <v>75.319999999999993</v>
      </c>
      <c r="U40" s="17">
        <v>0.25</v>
      </c>
      <c r="V40" s="16">
        <v>3</v>
      </c>
      <c r="W40" s="16">
        <v>3</v>
      </c>
      <c r="X40" s="16">
        <v>5</v>
      </c>
      <c r="Y40" s="16">
        <v>5</v>
      </c>
      <c r="Z40" s="16"/>
      <c r="AA40" s="16"/>
      <c r="AB40" s="16"/>
      <c r="AC40" s="16">
        <v>5</v>
      </c>
      <c r="AD40" s="16">
        <v>3</v>
      </c>
      <c r="AE40" s="15">
        <v>3</v>
      </c>
      <c r="AF40" s="15" t="s">
        <v>49</v>
      </c>
      <c r="AG40" s="15">
        <v>1</v>
      </c>
      <c r="AH40" s="15" t="s">
        <v>50</v>
      </c>
      <c r="AI40" s="14">
        <v>33.200000000000003</v>
      </c>
      <c r="AJ40" s="14" t="s">
        <v>53</v>
      </c>
      <c r="AK40" s="14">
        <v>63.5</v>
      </c>
      <c r="AL40" s="14" t="s">
        <v>53</v>
      </c>
      <c r="AM40" s="14">
        <v>11.9</v>
      </c>
      <c r="AN40" s="14" t="s">
        <v>51</v>
      </c>
      <c r="AO40" s="16">
        <v>9</v>
      </c>
      <c r="AP40" s="14" t="s">
        <v>55</v>
      </c>
      <c r="AQ40" s="14">
        <v>4.0774999999999997</v>
      </c>
      <c r="AR40" s="14">
        <v>0.27888888888888902</v>
      </c>
      <c r="AS40" s="14">
        <v>7.44</v>
      </c>
      <c r="AT40" s="14">
        <v>2.4422222222222199</v>
      </c>
      <c r="AU40" s="12">
        <v>126.888888888889</v>
      </c>
      <c r="AV40" s="12"/>
      <c r="AW40" s="12">
        <v>263.98888888888899</v>
      </c>
      <c r="AX40" s="12">
        <v>110.944444444444</v>
      </c>
      <c r="AY40" s="13" t="s">
        <v>127</v>
      </c>
      <c r="AZ40" s="11">
        <v>18.907222222222199</v>
      </c>
      <c r="BA40" s="11">
        <v>4.77111111111111</v>
      </c>
      <c r="BB40" s="11">
        <v>0.80222222222222195</v>
      </c>
      <c r="BC40" s="13" t="s">
        <v>126</v>
      </c>
      <c r="BD40" s="11">
        <v>14.733333333333301</v>
      </c>
      <c r="BE40" s="411">
        <v>40.0277777777778</v>
      </c>
      <c r="BF40" s="13" t="s">
        <v>139</v>
      </c>
      <c r="BG40" s="13" t="s">
        <v>118</v>
      </c>
      <c r="BH40" s="12">
        <v>295.3125</v>
      </c>
      <c r="BI40" s="11">
        <v>83.657777777777795</v>
      </c>
    </row>
    <row r="41" spans="1:61" s="108" customFormat="1" x14ac:dyDescent="0.25">
      <c r="A41" s="511" t="s">
        <v>147</v>
      </c>
      <c r="B41" s="510" t="s">
        <v>448</v>
      </c>
      <c r="C41" s="519" t="s">
        <v>16</v>
      </c>
      <c r="D41" s="78" t="s">
        <v>182</v>
      </c>
      <c r="E41" s="114" t="s">
        <v>219</v>
      </c>
      <c r="F41" s="119">
        <v>605.56585797683999</v>
      </c>
      <c r="G41" s="324" t="s">
        <v>62</v>
      </c>
      <c r="H41" s="114" t="s">
        <v>57</v>
      </c>
      <c r="I41" s="119">
        <v>12.4571739673151</v>
      </c>
      <c r="J41" s="118">
        <v>4</v>
      </c>
      <c r="K41" s="114" t="s">
        <v>219</v>
      </c>
      <c r="L41" s="119">
        <v>605.56585797683999</v>
      </c>
      <c r="M41" s="324" t="s">
        <v>62</v>
      </c>
      <c r="N41" s="114" t="s">
        <v>65</v>
      </c>
      <c r="O41" s="119">
        <v>3.3294149284795802</v>
      </c>
      <c r="P41" s="118">
        <v>4</v>
      </c>
      <c r="Q41" s="427"/>
      <c r="R41" s="428"/>
      <c r="S41" s="428"/>
      <c r="T41" s="428"/>
      <c r="U41" s="427"/>
      <c r="V41" s="115">
        <v>3</v>
      </c>
      <c r="W41" s="115">
        <v>5</v>
      </c>
      <c r="X41" s="115">
        <v>5</v>
      </c>
      <c r="Y41" s="115">
        <v>3</v>
      </c>
      <c r="Z41" s="115"/>
      <c r="AA41" s="115"/>
      <c r="AB41" s="115"/>
      <c r="AC41" s="115">
        <v>5</v>
      </c>
      <c r="AD41" s="115">
        <v>5</v>
      </c>
      <c r="AE41" s="73">
        <v>1</v>
      </c>
      <c r="AF41" s="73" t="s">
        <v>50</v>
      </c>
      <c r="AG41" s="73">
        <v>1</v>
      </c>
      <c r="AH41" s="73" t="s">
        <v>50</v>
      </c>
      <c r="AI41" s="74">
        <v>0</v>
      </c>
      <c r="AJ41" s="73" t="s">
        <v>50</v>
      </c>
      <c r="AK41" s="74">
        <v>49.1</v>
      </c>
      <c r="AL41" s="73" t="s">
        <v>51</v>
      </c>
      <c r="AM41" s="74">
        <v>26</v>
      </c>
      <c r="AN41" s="73" t="s">
        <v>53</v>
      </c>
      <c r="AO41" s="73">
        <v>3</v>
      </c>
      <c r="AP41" s="73" t="s">
        <v>49</v>
      </c>
      <c r="AQ41" s="110">
        <v>0.233333333333333</v>
      </c>
      <c r="AR41" s="110">
        <v>0.08</v>
      </c>
      <c r="AS41" s="110">
        <v>0</v>
      </c>
      <c r="AT41" s="110">
        <v>0.125</v>
      </c>
      <c r="AU41" s="139">
        <v>105.4</v>
      </c>
      <c r="AV41" s="111">
        <v>-0.80000000000001104</v>
      </c>
      <c r="AW41" s="111">
        <v>234.23</v>
      </c>
      <c r="AX41" s="111">
        <v>91.88</v>
      </c>
      <c r="AY41" s="328" t="s">
        <v>127</v>
      </c>
      <c r="AZ41" s="110">
        <v>17.98</v>
      </c>
      <c r="BA41" s="110">
        <v>4.875</v>
      </c>
      <c r="BB41" s="110">
        <v>0.73899999999999999</v>
      </c>
      <c r="BC41" s="328" t="s">
        <v>126</v>
      </c>
      <c r="BD41" s="110">
        <v>16.03</v>
      </c>
      <c r="BE41" s="412">
        <v>32.355555555555597</v>
      </c>
      <c r="BF41" s="328" t="s">
        <v>139</v>
      </c>
      <c r="BG41" s="328" t="s">
        <v>118</v>
      </c>
      <c r="BH41" s="111">
        <v>354.39499999999998</v>
      </c>
      <c r="BI41" s="110">
        <v>86.55</v>
      </c>
    </row>
    <row r="42" spans="1:61" s="108" customFormat="1" x14ac:dyDescent="0.25">
      <c r="A42" s="512"/>
      <c r="B42" s="510"/>
      <c r="C42" s="519" t="s">
        <v>16</v>
      </c>
      <c r="D42" s="78" t="s">
        <v>179</v>
      </c>
      <c r="E42" s="114" t="s">
        <v>218</v>
      </c>
      <c r="F42" s="119">
        <v>600.51515151515196</v>
      </c>
      <c r="G42" s="324" t="s">
        <v>62</v>
      </c>
      <c r="H42" s="114" t="s">
        <v>56</v>
      </c>
      <c r="I42" s="119">
        <v>6.9647355163728104</v>
      </c>
      <c r="J42" s="118">
        <v>5</v>
      </c>
      <c r="K42" s="114" t="s">
        <v>218</v>
      </c>
      <c r="L42" s="119">
        <v>600.51515151515196</v>
      </c>
      <c r="M42" s="324" t="s">
        <v>89</v>
      </c>
      <c r="N42" s="114" t="s">
        <v>61</v>
      </c>
      <c r="O42" s="119">
        <v>1.1668551866347701</v>
      </c>
      <c r="P42" s="118">
        <v>5</v>
      </c>
      <c r="Q42" s="427"/>
      <c r="R42" s="428"/>
      <c r="S42" s="428"/>
      <c r="T42" s="428"/>
      <c r="U42" s="427"/>
      <c r="V42" s="115">
        <v>3</v>
      </c>
      <c r="W42" s="115">
        <v>3</v>
      </c>
      <c r="X42" s="115">
        <v>3</v>
      </c>
      <c r="Y42" s="115">
        <v>1</v>
      </c>
      <c r="Z42" s="115"/>
      <c r="AA42" s="115"/>
      <c r="AB42" s="115"/>
      <c r="AC42" s="115">
        <v>6</v>
      </c>
      <c r="AD42" s="115">
        <v>3</v>
      </c>
      <c r="AE42" s="73">
        <v>1</v>
      </c>
      <c r="AF42" s="73" t="s">
        <v>50</v>
      </c>
      <c r="AG42" s="73">
        <v>3</v>
      </c>
      <c r="AH42" s="73" t="s">
        <v>49</v>
      </c>
      <c r="AI42" s="74">
        <v>8.6</v>
      </c>
      <c r="AJ42" s="73" t="s">
        <v>49</v>
      </c>
      <c r="AK42" s="74">
        <v>41.7</v>
      </c>
      <c r="AL42" s="73" t="s">
        <v>51</v>
      </c>
      <c r="AM42" s="74">
        <v>3</v>
      </c>
      <c r="AN42" s="73" t="s">
        <v>50</v>
      </c>
      <c r="AO42" s="73">
        <v>9</v>
      </c>
      <c r="AP42" s="73" t="s">
        <v>55</v>
      </c>
      <c r="AQ42" s="110">
        <v>0.22727272727272699</v>
      </c>
      <c r="AR42" s="110">
        <v>1.1272727272727301</v>
      </c>
      <c r="AS42" s="110">
        <v>0.53636363636363604</v>
      </c>
      <c r="AT42" s="110">
        <v>0</v>
      </c>
      <c r="AU42" s="139">
        <v>102.818181818182</v>
      </c>
      <c r="AV42" s="111">
        <v>0.45454545454545298</v>
      </c>
      <c r="AW42" s="111">
        <v>243.227272727273</v>
      </c>
      <c r="AX42" s="111">
        <v>95.8363636363636</v>
      </c>
      <c r="AY42" s="328" t="s">
        <v>120</v>
      </c>
      <c r="AZ42" s="110">
        <v>18.063636363636402</v>
      </c>
      <c r="BA42" s="110">
        <v>5.02727272727273</v>
      </c>
      <c r="BB42" s="110">
        <v>0.85090909090909095</v>
      </c>
      <c r="BC42" s="328" t="s">
        <v>126</v>
      </c>
      <c r="BD42" s="110">
        <v>17.0818181818182</v>
      </c>
      <c r="BE42" s="412">
        <v>32.427272727272701</v>
      </c>
      <c r="BF42" s="328" t="s">
        <v>139</v>
      </c>
      <c r="BG42" s="328" t="s">
        <v>118</v>
      </c>
      <c r="BH42" s="111">
        <v>365.77272727272702</v>
      </c>
      <c r="BI42" s="110">
        <v>85.809090909090898</v>
      </c>
    </row>
    <row r="43" spans="1:61" s="141" customFormat="1" x14ac:dyDescent="0.15">
      <c r="A43" s="512"/>
      <c r="B43" s="510"/>
      <c r="C43" s="519"/>
      <c r="D43" s="66" t="s">
        <v>125</v>
      </c>
      <c r="E43" s="66"/>
      <c r="F43" s="71">
        <f>AVERAGE(F41:F42)</f>
        <v>603.04050474599603</v>
      </c>
      <c r="G43" s="144"/>
      <c r="H43" s="66"/>
      <c r="I43" s="71">
        <f>AVERAGE(I41:I42)</f>
        <v>9.7109547418439561</v>
      </c>
      <c r="J43" s="70"/>
      <c r="K43" s="66"/>
      <c r="L43" s="71">
        <f>AVERAGE(L41:L42)</f>
        <v>603.04050474599603</v>
      </c>
      <c r="M43" s="144"/>
      <c r="N43" s="66"/>
      <c r="O43" s="71">
        <f>AVERAGE(O41:O42)</f>
        <v>2.248135057557175</v>
      </c>
      <c r="P43" s="70"/>
      <c r="Q43" s="142"/>
      <c r="R43" s="143"/>
      <c r="S43" s="143"/>
      <c r="T43" s="143"/>
      <c r="U43" s="142"/>
      <c r="V43" s="56">
        <f>MAX(V41:V42)</f>
        <v>3</v>
      </c>
      <c r="W43" s="56">
        <f>MAX(W41:W42)</f>
        <v>5</v>
      </c>
      <c r="X43" s="56">
        <f>MAX(X41:X42)</f>
        <v>5</v>
      </c>
      <c r="Y43" s="56">
        <f>MAX(Y41:Y42)</f>
        <v>3</v>
      </c>
      <c r="Z43" s="56"/>
      <c r="AA43" s="56"/>
      <c r="AB43" s="56"/>
      <c r="AC43" s="56">
        <f>MAX(AC41:AC42)</f>
        <v>6</v>
      </c>
      <c r="AD43" s="56">
        <f>MAX(AD41:AD42)</f>
        <v>5</v>
      </c>
      <c r="AE43" s="56">
        <f>MAX(AE41:AE42)</f>
        <v>1</v>
      </c>
      <c r="AF43" s="66" t="s">
        <v>50</v>
      </c>
      <c r="AG43" s="56">
        <f>MAX(AG41:AG42)</f>
        <v>3</v>
      </c>
      <c r="AH43" s="66" t="s">
        <v>49</v>
      </c>
      <c r="AI43" s="65">
        <f>MAX(AI41:AI42)</f>
        <v>8.6</v>
      </c>
      <c r="AJ43" s="65" t="s">
        <v>49</v>
      </c>
      <c r="AK43" s="65">
        <f>MAX(AK41:AK42)</f>
        <v>49.1</v>
      </c>
      <c r="AL43" s="65" t="s">
        <v>51</v>
      </c>
      <c r="AM43" s="65">
        <f>MAX(AM41:AM42)</f>
        <v>26</v>
      </c>
      <c r="AN43" s="65" t="s">
        <v>53</v>
      </c>
      <c r="AO43" s="56">
        <f>MAX(AO41:AO42)</f>
        <v>9</v>
      </c>
      <c r="AP43" s="65" t="s">
        <v>55</v>
      </c>
      <c r="AQ43" s="65">
        <f t="shared" ref="AQ43:AX43" si="6">AVERAGE(AQ41:AQ42)</f>
        <v>0.23030303030303001</v>
      </c>
      <c r="AR43" s="65">
        <f t="shared" si="6"/>
        <v>0.60363636363636508</v>
      </c>
      <c r="AS43" s="65">
        <f t="shared" si="6"/>
        <v>0.26818181818181802</v>
      </c>
      <c r="AT43" s="65">
        <f t="shared" si="6"/>
        <v>6.25E-2</v>
      </c>
      <c r="AU43" s="62">
        <f t="shared" si="6"/>
        <v>104.10909090909101</v>
      </c>
      <c r="AV43" s="63">
        <f t="shared" si="6"/>
        <v>-0.17272727272727903</v>
      </c>
      <c r="AW43" s="63">
        <f t="shared" si="6"/>
        <v>238.7286363636365</v>
      </c>
      <c r="AX43" s="63">
        <f t="shared" si="6"/>
        <v>93.858181818181805</v>
      </c>
      <c r="AY43" s="64" t="s">
        <v>144</v>
      </c>
      <c r="AZ43" s="62">
        <f>AVERAGE(AZ41:AZ42)</f>
        <v>18.021818181818201</v>
      </c>
      <c r="BA43" s="62">
        <f>AVERAGE(BA41:BA42)</f>
        <v>4.9511363636363654</v>
      </c>
      <c r="BB43" s="62">
        <f>AVERAGE(BB41:BB42)</f>
        <v>0.79495454545454547</v>
      </c>
      <c r="BC43" s="64" t="s">
        <v>123</v>
      </c>
      <c r="BD43" s="62">
        <f>AVERAGE(BD41:BD42)</f>
        <v>16.5559090909091</v>
      </c>
      <c r="BE43" s="409">
        <f>AVERAGE(BE41:BE42)</f>
        <v>32.391414141414145</v>
      </c>
      <c r="BF43" s="439" t="s">
        <v>378</v>
      </c>
      <c r="BG43" s="64" t="s">
        <v>122</v>
      </c>
      <c r="BH43" s="63">
        <f>AVERAGE(BH41:BH42)</f>
        <v>360.0838636363635</v>
      </c>
      <c r="BI43" s="62">
        <f>AVERAGE(BI41:BI42)</f>
        <v>86.179545454545448</v>
      </c>
    </row>
    <row r="44" spans="1:61" s="108" customFormat="1" x14ac:dyDescent="0.25">
      <c r="A44" s="512"/>
      <c r="B44" s="510"/>
      <c r="C44" s="519" t="s">
        <v>16</v>
      </c>
      <c r="D44" s="78" t="s">
        <v>176</v>
      </c>
      <c r="E44" s="114" t="s">
        <v>217</v>
      </c>
      <c r="F44" s="119">
        <v>538.84</v>
      </c>
      <c r="G44" s="324"/>
      <c r="H44" s="114" t="s">
        <v>204</v>
      </c>
      <c r="I44" s="119">
        <v>7.0792661600584896</v>
      </c>
      <c r="J44" s="118">
        <v>7</v>
      </c>
      <c r="K44" s="114"/>
      <c r="L44" s="119"/>
      <c r="M44" s="324"/>
      <c r="N44" s="114"/>
      <c r="O44" s="119"/>
      <c r="P44" s="118"/>
      <c r="Q44" s="427">
        <v>754</v>
      </c>
      <c r="R44" s="428">
        <v>8.5500000000000007</v>
      </c>
      <c r="S44" s="428">
        <v>3.15</v>
      </c>
      <c r="T44" s="428">
        <v>77.17</v>
      </c>
      <c r="U44" s="427">
        <v>0.25</v>
      </c>
      <c r="V44" s="115">
        <v>3</v>
      </c>
      <c r="W44" s="115">
        <v>3</v>
      </c>
      <c r="X44" s="115">
        <v>3</v>
      </c>
      <c r="Y44" s="115">
        <v>3</v>
      </c>
      <c r="Z44" s="115">
        <v>1</v>
      </c>
      <c r="AA44" s="115">
        <v>1</v>
      </c>
      <c r="AB44" s="115">
        <v>3</v>
      </c>
      <c r="AC44" s="115">
        <v>5</v>
      </c>
      <c r="AD44" s="115">
        <v>4</v>
      </c>
      <c r="AE44" s="73">
        <v>1</v>
      </c>
      <c r="AF44" s="73" t="s">
        <v>50</v>
      </c>
      <c r="AG44" s="73">
        <v>5</v>
      </c>
      <c r="AH44" s="73" t="s">
        <v>51</v>
      </c>
      <c r="AI44" s="74">
        <v>8.8000000000000007</v>
      </c>
      <c r="AJ44" s="73" t="s">
        <v>49</v>
      </c>
      <c r="AK44" s="74"/>
      <c r="AL44" s="73"/>
      <c r="AM44" s="74">
        <v>14</v>
      </c>
      <c r="AN44" s="73" t="s">
        <v>51</v>
      </c>
      <c r="AO44" s="73">
        <v>5</v>
      </c>
      <c r="AP44" s="73" t="s">
        <v>51</v>
      </c>
      <c r="AQ44" s="110">
        <v>0.9</v>
      </c>
      <c r="AR44" s="110">
        <v>0.44</v>
      </c>
      <c r="AS44" s="110">
        <v>0.2</v>
      </c>
      <c r="AT44" s="110">
        <v>0</v>
      </c>
      <c r="AU44" s="139">
        <v>103.6</v>
      </c>
      <c r="AV44" s="111">
        <v>-1.8</v>
      </c>
      <c r="AW44" s="111">
        <v>231.94</v>
      </c>
      <c r="AX44" s="111">
        <v>84.88</v>
      </c>
      <c r="AY44" s="328" t="s">
        <v>120</v>
      </c>
      <c r="AZ44" s="110">
        <v>17.66</v>
      </c>
      <c r="BA44" s="110">
        <v>4.8</v>
      </c>
      <c r="BB44" s="110">
        <v>0.86</v>
      </c>
      <c r="BC44" s="328" t="s">
        <v>126</v>
      </c>
      <c r="BD44" s="110">
        <v>15.8</v>
      </c>
      <c r="BE44" s="412">
        <v>31.2</v>
      </c>
      <c r="BF44" s="328" t="s">
        <v>139</v>
      </c>
      <c r="BG44" s="328" t="s">
        <v>118</v>
      </c>
      <c r="BH44" s="111">
        <v>321.58</v>
      </c>
      <c r="BI44" s="110">
        <v>86.715999999999994</v>
      </c>
    </row>
    <row r="45" spans="1:61" s="108" customFormat="1" x14ac:dyDescent="0.25">
      <c r="A45" s="512"/>
      <c r="B45" s="510" t="s">
        <v>469</v>
      </c>
      <c r="C45" s="519" t="s">
        <v>469</v>
      </c>
      <c r="D45" s="78" t="s">
        <v>182</v>
      </c>
      <c r="E45" s="114" t="s">
        <v>216</v>
      </c>
      <c r="F45" s="119">
        <v>596.46216124325099</v>
      </c>
      <c r="G45" s="324" t="s">
        <v>62</v>
      </c>
      <c r="H45" s="114" t="s">
        <v>57</v>
      </c>
      <c r="I45" s="119">
        <v>10.7665634518291</v>
      </c>
      <c r="J45" s="118">
        <v>6</v>
      </c>
      <c r="K45" s="114" t="s">
        <v>216</v>
      </c>
      <c r="L45" s="119">
        <v>596.46216124325099</v>
      </c>
      <c r="M45" s="324" t="s">
        <v>91</v>
      </c>
      <c r="N45" s="114" t="s">
        <v>73</v>
      </c>
      <c r="O45" s="119">
        <v>1.77602540894678</v>
      </c>
      <c r="P45" s="118">
        <v>6</v>
      </c>
      <c r="Q45" s="427"/>
      <c r="R45" s="428"/>
      <c r="S45" s="428"/>
      <c r="T45" s="428"/>
      <c r="U45" s="427"/>
      <c r="V45" s="115">
        <v>3</v>
      </c>
      <c r="W45" s="115">
        <v>3</v>
      </c>
      <c r="X45" s="115">
        <v>5</v>
      </c>
      <c r="Y45" s="115">
        <v>3</v>
      </c>
      <c r="Z45" s="115"/>
      <c r="AA45" s="115"/>
      <c r="AB45" s="115"/>
      <c r="AC45" s="115">
        <v>1</v>
      </c>
      <c r="AD45" s="115">
        <v>5</v>
      </c>
      <c r="AE45" s="73">
        <v>1</v>
      </c>
      <c r="AF45" s="73" t="s">
        <v>50</v>
      </c>
      <c r="AG45" s="73">
        <v>1</v>
      </c>
      <c r="AH45" s="73" t="s">
        <v>50</v>
      </c>
      <c r="AI45" s="74">
        <v>0</v>
      </c>
      <c r="AJ45" s="73" t="s">
        <v>50</v>
      </c>
      <c r="AK45" s="74">
        <v>23.5</v>
      </c>
      <c r="AL45" s="73" t="s">
        <v>49</v>
      </c>
      <c r="AM45" s="74">
        <v>17.2</v>
      </c>
      <c r="AN45" s="73" t="s">
        <v>51</v>
      </c>
      <c r="AO45" s="73">
        <v>5</v>
      </c>
      <c r="AP45" s="73" t="s">
        <v>51</v>
      </c>
      <c r="AQ45" s="110">
        <v>0.57777777777777795</v>
      </c>
      <c r="AR45" s="110">
        <v>0.94399999999999995</v>
      </c>
      <c r="AS45" s="110">
        <v>0</v>
      </c>
      <c r="AT45" s="110">
        <v>0</v>
      </c>
      <c r="AU45" s="139">
        <v>105.3</v>
      </c>
      <c r="AV45" s="111">
        <v>-0.70000000000000295</v>
      </c>
      <c r="AW45" s="111">
        <v>252.11</v>
      </c>
      <c r="AX45" s="111">
        <v>99.36</v>
      </c>
      <c r="AY45" s="328" t="s">
        <v>127</v>
      </c>
      <c r="AZ45" s="110">
        <v>17.29</v>
      </c>
      <c r="BA45" s="110">
        <v>4.798</v>
      </c>
      <c r="BB45" s="110">
        <v>0.51800000000000002</v>
      </c>
      <c r="BC45" s="328" t="s">
        <v>126</v>
      </c>
      <c r="BD45" s="110">
        <v>16.420000000000002</v>
      </c>
      <c r="BE45" s="412">
        <v>31</v>
      </c>
      <c r="BF45" s="328" t="s">
        <v>139</v>
      </c>
      <c r="BG45" s="328" t="s">
        <v>118</v>
      </c>
      <c r="BH45" s="111">
        <v>345.61</v>
      </c>
      <c r="BI45" s="110">
        <v>85.98</v>
      </c>
    </row>
    <row r="46" spans="1:61" s="108" customFormat="1" x14ac:dyDescent="0.25">
      <c r="A46" s="512"/>
      <c r="B46" s="510"/>
      <c r="C46" s="519" t="s">
        <v>469</v>
      </c>
      <c r="D46" s="78" t="s">
        <v>179</v>
      </c>
      <c r="E46" s="114" t="s">
        <v>215</v>
      </c>
      <c r="F46" s="119">
        <v>598.17171717171698</v>
      </c>
      <c r="G46" s="324" t="s">
        <v>62</v>
      </c>
      <c r="H46" s="114" t="s">
        <v>56</v>
      </c>
      <c r="I46" s="119">
        <v>6.5473191795610104</v>
      </c>
      <c r="J46" s="118">
        <v>8</v>
      </c>
      <c r="K46" s="114" t="s">
        <v>215</v>
      </c>
      <c r="L46" s="119">
        <v>598.17171717171698</v>
      </c>
      <c r="M46" s="324" t="s">
        <v>89</v>
      </c>
      <c r="N46" s="114" t="s">
        <v>100</v>
      </c>
      <c r="O46" s="119">
        <v>0.77206434370026999</v>
      </c>
      <c r="P46" s="118">
        <v>8</v>
      </c>
      <c r="Q46" s="427"/>
      <c r="R46" s="428"/>
      <c r="S46" s="428"/>
      <c r="T46" s="428"/>
      <c r="U46" s="427"/>
      <c r="V46" s="115">
        <v>3</v>
      </c>
      <c r="W46" s="115">
        <v>5</v>
      </c>
      <c r="X46" s="115">
        <v>5</v>
      </c>
      <c r="Y46" s="115">
        <v>1</v>
      </c>
      <c r="Z46" s="115"/>
      <c r="AA46" s="115"/>
      <c r="AB46" s="115"/>
      <c r="AC46" s="115">
        <v>1</v>
      </c>
      <c r="AD46" s="115">
        <v>3</v>
      </c>
      <c r="AE46" s="73">
        <v>1</v>
      </c>
      <c r="AF46" s="73" t="s">
        <v>50</v>
      </c>
      <c r="AG46" s="73">
        <v>1</v>
      </c>
      <c r="AH46" s="73" t="s">
        <v>50</v>
      </c>
      <c r="AI46" s="74">
        <v>20.5</v>
      </c>
      <c r="AJ46" s="73" t="s">
        <v>51</v>
      </c>
      <c r="AK46" s="74">
        <v>66.900000000000006</v>
      </c>
      <c r="AL46" s="73" t="s">
        <v>53</v>
      </c>
      <c r="AM46" s="74">
        <v>7.2</v>
      </c>
      <c r="AN46" s="73" t="s">
        <v>49</v>
      </c>
      <c r="AO46" s="73">
        <v>5</v>
      </c>
      <c r="AP46" s="73" t="s">
        <v>51</v>
      </c>
      <c r="AQ46" s="110">
        <v>0.33636363636363598</v>
      </c>
      <c r="AR46" s="110">
        <v>0.49090909090909102</v>
      </c>
      <c r="AS46" s="110">
        <v>2.4818181818181801</v>
      </c>
      <c r="AT46" s="110">
        <v>0.18181818181818199</v>
      </c>
      <c r="AU46" s="139">
        <v>103.181818181818</v>
      </c>
      <c r="AV46" s="111">
        <v>9.0909090909079296E-2</v>
      </c>
      <c r="AW46" s="111">
        <v>256.16363636363599</v>
      </c>
      <c r="AX46" s="111">
        <v>103.345454545455</v>
      </c>
      <c r="AY46" s="328" t="s">
        <v>127</v>
      </c>
      <c r="AZ46" s="110">
        <v>18.181818181818201</v>
      </c>
      <c r="BA46" s="110">
        <v>4.8718181818181803</v>
      </c>
      <c r="BB46" s="110">
        <v>0.54818181818181799</v>
      </c>
      <c r="BC46" s="328" t="s">
        <v>126</v>
      </c>
      <c r="BD46" s="110">
        <v>17.609090909090899</v>
      </c>
      <c r="BE46" s="412">
        <v>33.2545454545455</v>
      </c>
      <c r="BF46" s="328" t="s">
        <v>139</v>
      </c>
      <c r="BG46" s="328" t="s">
        <v>118</v>
      </c>
      <c r="BH46" s="111">
        <v>334.963636363636</v>
      </c>
      <c r="BI46" s="110">
        <v>85.627272727272697</v>
      </c>
    </row>
    <row r="47" spans="1:61" s="141" customFormat="1" x14ac:dyDescent="0.15">
      <c r="A47" s="512"/>
      <c r="B47" s="510"/>
      <c r="C47" s="519"/>
      <c r="D47" s="66" t="s">
        <v>125</v>
      </c>
      <c r="E47" s="66"/>
      <c r="F47" s="71">
        <f>AVERAGE(F45:F46)</f>
        <v>597.31693920748398</v>
      </c>
      <c r="G47" s="144"/>
      <c r="H47" s="66"/>
      <c r="I47" s="71">
        <f>AVERAGE(I45:I46)</f>
        <v>8.6569413156950556</v>
      </c>
      <c r="J47" s="70"/>
      <c r="K47" s="66"/>
      <c r="L47" s="71">
        <f>AVERAGE(L45:L46)</f>
        <v>597.31693920748398</v>
      </c>
      <c r="M47" s="144"/>
      <c r="N47" s="66"/>
      <c r="O47" s="71">
        <f>AVERAGE(O45:O46)</f>
        <v>1.274044876323525</v>
      </c>
      <c r="P47" s="70"/>
      <c r="Q47" s="142"/>
      <c r="R47" s="143"/>
      <c r="S47" s="143"/>
      <c r="T47" s="143"/>
      <c r="U47" s="142"/>
      <c r="V47" s="56">
        <f>MAX(V45:V46)</f>
        <v>3</v>
      </c>
      <c r="W47" s="56">
        <f>MAX(W45:W46)</f>
        <v>5</v>
      </c>
      <c r="X47" s="56">
        <f>MAX(X45:X46)</f>
        <v>5</v>
      </c>
      <c r="Y47" s="56">
        <f>MAX(Y45:Y46)</f>
        <v>3</v>
      </c>
      <c r="Z47" s="56"/>
      <c r="AA47" s="56"/>
      <c r="AB47" s="56"/>
      <c r="AC47" s="56">
        <f>MAX(AC45:AC46)</f>
        <v>1</v>
      </c>
      <c r="AD47" s="56">
        <f>MAX(AD45:AD46)</f>
        <v>5</v>
      </c>
      <c r="AE47" s="56">
        <f>MAX(AE45:AE46)</f>
        <v>1</v>
      </c>
      <c r="AF47" s="66" t="s">
        <v>50</v>
      </c>
      <c r="AG47" s="56">
        <f>MAX(AG45:AG46)</f>
        <v>1</v>
      </c>
      <c r="AH47" s="66" t="s">
        <v>50</v>
      </c>
      <c r="AI47" s="65">
        <f>MAX(AI45:AI46)</f>
        <v>20.5</v>
      </c>
      <c r="AJ47" s="65" t="s">
        <v>51</v>
      </c>
      <c r="AK47" s="65">
        <f>MAX(AK45:AK46)</f>
        <v>66.900000000000006</v>
      </c>
      <c r="AL47" s="65" t="s">
        <v>53</v>
      </c>
      <c r="AM47" s="65">
        <f>MAX(AM45:AM46)</f>
        <v>17.2</v>
      </c>
      <c r="AN47" s="65" t="s">
        <v>51</v>
      </c>
      <c r="AO47" s="56">
        <f>MAX(AO45:AO46)</f>
        <v>5</v>
      </c>
      <c r="AP47" s="65" t="s">
        <v>51</v>
      </c>
      <c r="AQ47" s="65">
        <f t="shared" ref="AQ47:AX47" si="7">AVERAGE(AQ45:AQ46)</f>
        <v>0.45707070707070696</v>
      </c>
      <c r="AR47" s="65">
        <f t="shared" si="7"/>
        <v>0.71745454545454546</v>
      </c>
      <c r="AS47" s="65">
        <f t="shared" si="7"/>
        <v>1.2409090909090901</v>
      </c>
      <c r="AT47" s="65">
        <f t="shared" si="7"/>
        <v>9.0909090909090995E-2</v>
      </c>
      <c r="AU47" s="62">
        <f t="shared" si="7"/>
        <v>104.240909090909</v>
      </c>
      <c r="AV47" s="63">
        <f t="shared" si="7"/>
        <v>-0.30454545454546184</v>
      </c>
      <c r="AW47" s="63">
        <f t="shared" si="7"/>
        <v>254.136818181818</v>
      </c>
      <c r="AX47" s="63">
        <f t="shared" si="7"/>
        <v>101.35272727272749</v>
      </c>
      <c r="AY47" s="64" t="s">
        <v>124</v>
      </c>
      <c r="AZ47" s="62">
        <f>AVERAGE(AZ45:AZ46)</f>
        <v>17.7359090909091</v>
      </c>
      <c r="BA47" s="62">
        <f>AVERAGE(BA45:BA46)</f>
        <v>4.8349090909090897</v>
      </c>
      <c r="BB47" s="62">
        <f>AVERAGE(BB45:BB46)</f>
        <v>0.53309090909090906</v>
      </c>
      <c r="BC47" s="64" t="s">
        <v>123</v>
      </c>
      <c r="BD47" s="62">
        <f>AVERAGE(BD45:BD46)</f>
        <v>17.014545454545448</v>
      </c>
      <c r="BE47" s="409">
        <f>AVERAGE(BE45:BE46)</f>
        <v>32.127272727272754</v>
      </c>
      <c r="BF47" s="64" t="s">
        <v>378</v>
      </c>
      <c r="BG47" s="64" t="s">
        <v>122</v>
      </c>
      <c r="BH47" s="63">
        <f>AVERAGE(BH45:BH46)</f>
        <v>340.28681818181803</v>
      </c>
      <c r="BI47" s="62">
        <f>AVERAGE(BI45:BI46)</f>
        <v>85.803636363636343</v>
      </c>
    </row>
    <row r="48" spans="1:61" s="108" customFormat="1" x14ac:dyDescent="0.25">
      <c r="A48" s="512"/>
      <c r="B48" s="510"/>
      <c r="C48" s="519" t="s">
        <v>469</v>
      </c>
      <c r="D48" s="78" t="s">
        <v>176</v>
      </c>
      <c r="E48" s="114" t="s">
        <v>214</v>
      </c>
      <c r="F48" s="119">
        <v>545.27200000000005</v>
      </c>
      <c r="G48" s="324"/>
      <c r="H48" s="114" t="s">
        <v>204</v>
      </c>
      <c r="I48" s="119">
        <v>8.3574449143111398</v>
      </c>
      <c r="J48" s="118">
        <v>5</v>
      </c>
      <c r="K48" s="114"/>
      <c r="L48" s="119"/>
      <c r="M48" s="324"/>
      <c r="N48" s="114"/>
      <c r="O48" s="119"/>
      <c r="P48" s="118"/>
      <c r="Q48" s="427">
        <v>752</v>
      </c>
      <c r="R48" s="428">
        <v>8.39</v>
      </c>
      <c r="S48" s="428">
        <v>3.84</v>
      </c>
      <c r="T48" s="428">
        <v>76.239999999999995</v>
      </c>
      <c r="U48" s="427">
        <v>0.25</v>
      </c>
      <c r="V48" s="115">
        <v>3</v>
      </c>
      <c r="W48" s="115">
        <v>3</v>
      </c>
      <c r="X48" s="115">
        <v>1</v>
      </c>
      <c r="Y48" s="115">
        <v>1</v>
      </c>
      <c r="Z48" s="115">
        <v>1</v>
      </c>
      <c r="AA48" s="115">
        <v>1</v>
      </c>
      <c r="AB48" s="115">
        <v>3</v>
      </c>
      <c r="AC48" s="115">
        <v>1</v>
      </c>
      <c r="AD48" s="115">
        <v>3</v>
      </c>
      <c r="AE48" s="73">
        <v>1</v>
      </c>
      <c r="AF48" s="73" t="s">
        <v>50</v>
      </c>
      <c r="AG48" s="73">
        <v>1</v>
      </c>
      <c r="AH48" s="73" t="s">
        <v>50</v>
      </c>
      <c r="AI48" s="74">
        <v>0</v>
      </c>
      <c r="AJ48" s="73" t="s">
        <v>50</v>
      </c>
      <c r="AK48" s="74"/>
      <c r="AL48" s="73"/>
      <c r="AM48" s="74">
        <v>0</v>
      </c>
      <c r="AN48" s="73" t="s">
        <v>50</v>
      </c>
      <c r="AO48" s="73">
        <v>3</v>
      </c>
      <c r="AP48" s="73" t="s">
        <v>49</v>
      </c>
      <c r="AQ48" s="110">
        <v>0.6</v>
      </c>
      <c r="AR48" s="110">
        <v>0.46</v>
      </c>
      <c r="AS48" s="110">
        <v>0</v>
      </c>
      <c r="AT48" s="110">
        <v>0</v>
      </c>
      <c r="AU48" s="139">
        <v>104.4</v>
      </c>
      <c r="AV48" s="111">
        <v>-2.6000000000000099</v>
      </c>
      <c r="AW48" s="111">
        <v>249.02</v>
      </c>
      <c r="AX48" s="111">
        <v>86.9</v>
      </c>
      <c r="AY48" s="328" t="s">
        <v>127</v>
      </c>
      <c r="AZ48" s="110">
        <v>17.66</v>
      </c>
      <c r="BA48" s="110">
        <v>4.8600000000000003</v>
      </c>
      <c r="BB48" s="110">
        <v>0.88</v>
      </c>
      <c r="BC48" s="328" t="s">
        <v>126</v>
      </c>
      <c r="BD48" s="110">
        <v>16.52</v>
      </c>
      <c r="BE48" s="412">
        <v>31.56</v>
      </c>
      <c r="BF48" s="328" t="s">
        <v>139</v>
      </c>
      <c r="BG48" s="328" t="s">
        <v>118</v>
      </c>
      <c r="BH48" s="111">
        <v>318.83999999999997</v>
      </c>
      <c r="BI48" s="110">
        <v>86.311999999999998</v>
      </c>
    </row>
    <row r="49" spans="1:61" s="108" customFormat="1" x14ac:dyDescent="0.25">
      <c r="A49" s="512"/>
      <c r="B49" s="510" t="s">
        <v>471</v>
      </c>
      <c r="C49" s="519" t="s">
        <v>471</v>
      </c>
      <c r="D49" s="78" t="s">
        <v>182</v>
      </c>
      <c r="E49" s="114" t="s">
        <v>213</v>
      </c>
      <c r="F49" s="119">
        <v>590.03746005506002</v>
      </c>
      <c r="G49" s="324" t="s">
        <v>62</v>
      </c>
      <c r="H49" s="114" t="s">
        <v>57</v>
      </c>
      <c r="I49" s="119">
        <v>9.5734583094385695</v>
      </c>
      <c r="J49" s="118">
        <v>8</v>
      </c>
      <c r="K49" s="114" t="s">
        <v>213</v>
      </c>
      <c r="L49" s="119">
        <v>590.03746005506002</v>
      </c>
      <c r="M49" s="324" t="s">
        <v>89</v>
      </c>
      <c r="N49" s="114" t="s">
        <v>65</v>
      </c>
      <c r="O49" s="119">
        <v>0.67976047570912501</v>
      </c>
      <c r="P49" s="118">
        <v>8</v>
      </c>
      <c r="Q49" s="427"/>
      <c r="R49" s="428"/>
      <c r="S49" s="428"/>
      <c r="T49" s="428"/>
      <c r="U49" s="427"/>
      <c r="V49" s="115">
        <v>3</v>
      </c>
      <c r="W49" s="115">
        <v>3</v>
      </c>
      <c r="X49" s="115">
        <v>5</v>
      </c>
      <c r="Y49" s="115">
        <v>3</v>
      </c>
      <c r="Z49" s="115"/>
      <c r="AA49" s="115"/>
      <c r="AB49" s="115"/>
      <c r="AC49" s="115">
        <v>3</v>
      </c>
      <c r="AD49" s="115">
        <v>5</v>
      </c>
      <c r="AE49" s="73">
        <v>1</v>
      </c>
      <c r="AF49" s="73" t="s">
        <v>50</v>
      </c>
      <c r="AG49" s="73">
        <v>3</v>
      </c>
      <c r="AH49" s="73" t="s">
        <v>49</v>
      </c>
      <c r="AI49" s="74">
        <v>0</v>
      </c>
      <c r="AJ49" s="73" t="s">
        <v>50</v>
      </c>
      <c r="AK49" s="74">
        <v>64.3</v>
      </c>
      <c r="AL49" s="73" t="s">
        <v>53</v>
      </c>
      <c r="AM49" s="74">
        <v>19</v>
      </c>
      <c r="AN49" s="73" t="s">
        <v>51</v>
      </c>
      <c r="AO49" s="73">
        <v>5</v>
      </c>
      <c r="AP49" s="73" t="s">
        <v>51</v>
      </c>
      <c r="AQ49" s="110">
        <v>0.2</v>
      </c>
      <c r="AR49" s="110">
        <v>0.77300000000000002</v>
      </c>
      <c r="AS49" s="110">
        <v>0.64</v>
      </c>
      <c r="AT49" s="110">
        <v>0</v>
      </c>
      <c r="AU49" s="139">
        <v>104.8</v>
      </c>
      <c r="AV49" s="111">
        <v>-0.20000000000000301</v>
      </c>
      <c r="AW49" s="111">
        <v>260.16000000000003</v>
      </c>
      <c r="AX49" s="111">
        <v>90.2</v>
      </c>
      <c r="AY49" s="328" t="s">
        <v>127</v>
      </c>
      <c r="AZ49" s="110">
        <v>18.14</v>
      </c>
      <c r="BA49" s="110">
        <v>4.78</v>
      </c>
      <c r="BB49" s="110">
        <v>0.89800000000000002</v>
      </c>
      <c r="BC49" s="328" t="s">
        <v>126</v>
      </c>
      <c r="BD49" s="110">
        <v>17.48</v>
      </c>
      <c r="BE49" s="412">
        <v>32.5555555555556</v>
      </c>
      <c r="BF49" s="328" t="s">
        <v>139</v>
      </c>
      <c r="BG49" s="328" t="s">
        <v>118</v>
      </c>
      <c r="BH49" s="111">
        <v>320.90499999999997</v>
      </c>
      <c r="BI49" s="110">
        <v>85.13</v>
      </c>
    </row>
    <row r="50" spans="1:61" s="108" customFormat="1" x14ac:dyDescent="0.25">
      <c r="A50" s="512"/>
      <c r="B50" s="510"/>
      <c r="C50" s="519" t="s">
        <v>471</v>
      </c>
      <c r="D50" s="78" t="s">
        <v>179</v>
      </c>
      <c r="E50" s="114" t="s">
        <v>212</v>
      </c>
      <c r="F50" s="119">
        <v>599.32323232323199</v>
      </c>
      <c r="G50" s="324" t="s">
        <v>62</v>
      </c>
      <c r="H50" s="114" t="s">
        <v>59</v>
      </c>
      <c r="I50" s="119">
        <v>6.7524289312702601</v>
      </c>
      <c r="J50" s="118">
        <v>7</v>
      </c>
      <c r="K50" s="114" t="s">
        <v>212</v>
      </c>
      <c r="L50" s="119">
        <v>599.32323232323199</v>
      </c>
      <c r="M50" s="324" t="s">
        <v>89</v>
      </c>
      <c r="N50" s="114" t="s">
        <v>61</v>
      </c>
      <c r="O50" s="119">
        <v>0.96605639583187597</v>
      </c>
      <c r="P50" s="118">
        <v>7</v>
      </c>
      <c r="Q50" s="427"/>
      <c r="R50" s="428"/>
      <c r="S50" s="428"/>
      <c r="T50" s="428"/>
      <c r="U50" s="427"/>
      <c r="V50" s="115">
        <v>3</v>
      </c>
      <c r="W50" s="115">
        <v>3</v>
      </c>
      <c r="X50" s="115">
        <v>5</v>
      </c>
      <c r="Y50" s="115">
        <v>3</v>
      </c>
      <c r="Z50" s="115"/>
      <c r="AA50" s="115"/>
      <c r="AB50" s="115"/>
      <c r="AC50" s="115">
        <v>4</v>
      </c>
      <c r="AD50" s="115">
        <v>3</v>
      </c>
      <c r="AE50" s="73">
        <v>0</v>
      </c>
      <c r="AF50" s="73" t="s">
        <v>50</v>
      </c>
      <c r="AG50" s="73">
        <v>1</v>
      </c>
      <c r="AH50" s="73" t="s">
        <v>50</v>
      </c>
      <c r="AI50" s="74">
        <v>0</v>
      </c>
      <c r="AJ50" s="73" t="s">
        <v>50</v>
      </c>
      <c r="AK50" s="74">
        <v>50.4</v>
      </c>
      <c r="AL50" s="73" t="s">
        <v>51</v>
      </c>
      <c r="AM50" s="74">
        <v>0</v>
      </c>
      <c r="AN50" s="73" t="s">
        <v>50</v>
      </c>
      <c r="AO50" s="73">
        <v>7</v>
      </c>
      <c r="AP50" s="73" t="s">
        <v>53</v>
      </c>
      <c r="AQ50" s="110">
        <v>0.50909090909090904</v>
      </c>
      <c r="AR50" s="110">
        <v>1.0090909090909099</v>
      </c>
      <c r="AS50" s="110">
        <v>2.7363636363636399</v>
      </c>
      <c r="AT50" s="110">
        <v>0.54545454545454497</v>
      </c>
      <c r="AU50" s="139">
        <v>103.545454545455</v>
      </c>
      <c r="AV50" s="111">
        <v>-0.27272727272727998</v>
      </c>
      <c r="AW50" s="111">
        <v>264.10000000000002</v>
      </c>
      <c r="AX50" s="111">
        <v>97.9</v>
      </c>
      <c r="AY50" s="328" t="s">
        <v>127</v>
      </c>
      <c r="AZ50" s="110">
        <v>19.145454545454498</v>
      </c>
      <c r="BA50" s="110">
        <v>4.8499999999999996</v>
      </c>
      <c r="BB50" s="110">
        <v>0.84636363636363598</v>
      </c>
      <c r="BC50" s="328" t="s">
        <v>126</v>
      </c>
      <c r="BD50" s="110">
        <v>17.7454545454545</v>
      </c>
      <c r="BE50" s="412">
        <v>34.772727272727302</v>
      </c>
      <c r="BF50" s="328" t="s">
        <v>139</v>
      </c>
      <c r="BG50" s="328" t="s">
        <v>118</v>
      </c>
      <c r="BH50" s="111">
        <v>334.95454545454498</v>
      </c>
      <c r="BI50" s="110">
        <v>84.9</v>
      </c>
    </row>
    <row r="51" spans="1:61" s="141" customFormat="1" x14ac:dyDescent="0.15">
      <c r="A51" s="512"/>
      <c r="B51" s="510"/>
      <c r="C51" s="519"/>
      <c r="D51" s="66" t="s">
        <v>125</v>
      </c>
      <c r="E51" s="66"/>
      <c r="F51" s="71">
        <f>AVERAGE(F49:F50)</f>
        <v>594.68034618914601</v>
      </c>
      <c r="G51" s="144"/>
      <c r="H51" s="66"/>
      <c r="I51" s="71">
        <f>AVERAGE(I49:I50)</f>
        <v>8.1629436203544152</v>
      </c>
      <c r="J51" s="70"/>
      <c r="K51" s="66"/>
      <c r="L51" s="71">
        <f>AVERAGE(L49:L50)</f>
        <v>594.68034618914601</v>
      </c>
      <c r="M51" s="144"/>
      <c r="N51" s="66"/>
      <c r="O51" s="71">
        <f>AVERAGE(O49:O50)</f>
        <v>0.82290843577050055</v>
      </c>
      <c r="P51" s="70"/>
      <c r="Q51" s="142"/>
      <c r="R51" s="143"/>
      <c r="S51" s="143"/>
      <c r="T51" s="143"/>
      <c r="U51" s="142"/>
      <c r="V51" s="56">
        <f>MAX(V49:V50)</f>
        <v>3</v>
      </c>
      <c r="W51" s="56">
        <f>MAX(W49:W50)</f>
        <v>3</v>
      </c>
      <c r="X51" s="56">
        <f>MAX(X49:X50)</f>
        <v>5</v>
      </c>
      <c r="Y51" s="56">
        <f>MAX(Y49:Y50)</f>
        <v>3</v>
      </c>
      <c r="Z51" s="56"/>
      <c r="AA51" s="56"/>
      <c r="AB51" s="56"/>
      <c r="AC51" s="56">
        <f>MAX(AC49:AC50)</f>
        <v>4</v>
      </c>
      <c r="AD51" s="56">
        <f>MAX(AD49:AD50)</f>
        <v>5</v>
      </c>
      <c r="AE51" s="56">
        <f>MAX(AE49:AE50)</f>
        <v>1</v>
      </c>
      <c r="AF51" s="66" t="s">
        <v>50</v>
      </c>
      <c r="AG51" s="56">
        <f>MAX(AG49:AG50)</f>
        <v>3</v>
      </c>
      <c r="AH51" s="66" t="s">
        <v>49</v>
      </c>
      <c r="AI51" s="65">
        <f>MAX(AI49:AI50)</f>
        <v>0</v>
      </c>
      <c r="AJ51" s="65" t="s">
        <v>50</v>
      </c>
      <c r="AK51" s="65">
        <f>MAX(AK49:AK50)</f>
        <v>64.3</v>
      </c>
      <c r="AL51" s="65" t="s">
        <v>53</v>
      </c>
      <c r="AM51" s="65">
        <f>MAX(AM49:AM50)</f>
        <v>19</v>
      </c>
      <c r="AN51" s="65" t="s">
        <v>51</v>
      </c>
      <c r="AO51" s="56">
        <f>MAX(AO49:AO50)</f>
        <v>7</v>
      </c>
      <c r="AP51" s="65" t="s">
        <v>53</v>
      </c>
      <c r="AQ51" s="65">
        <f t="shared" ref="AQ51:AX51" si="8">AVERAGE(AQ49:AQ50)</f>
        <v>0.3545454545454545</v>
      </c>
      <c r="AR51" s="65">
        <f t="shared" si="8"/>
        <v>0.89104545454545492</v>
      </c>
      <c r="AS51" s="65">
        <f t="shared" si="8"/>
        <v>1.68818181818182</v>
      </c>
      <c r="AT51" s="65">
        <f t="shared" si="8"/>
        <v>0.27272727272727249</v>
      </c>
      <c r="AU51" s="62">
        <f t="shared" si="8"/>
        <v>104.1727272727275</v>
      </c>
      <c r="AV51" s="63">
        <f t="shared" si="8"/>
        <v>-0.23636363636364149</v>
      </c>
      <c r="AW51" s="63">
        <f t="shared" si="8"/>
        <v>262.13</v>
      </c>
      <c r="AX51" s="63">
        <f t="shared" si="8"/>
        <v>94.050000000000011</v>
      </c>
      <c r="AY51" s="64" t="s">
        <v>124</v>
      </c>
      <c r="AZ51" s="62">
        <f>AVERAGE(AZ49:AZ50)</f>
        <v>18.642727272727249</v>
      </c>
      <c r="BA51" s="62">
        <f>AVERAGE(BA49:BA50)</f>
        <v>4.8149999999999995</v>
      </c>
      <c r="BB51" s="62">
        <f>AVERAGE(BB49:BB50)</f>
        <v>0.87218181818181795</v>
      </c>
      <c r="BC51" s="64" t="s">
        <v>123</v>
      </c>
      <c r="BD51" s="62">
        <f>AVERAGE(BD49:BD50)</f>
        <v>17.612727272727248</v>
      </c>
      <c r="BE51" s="409">
        <f>AVERAGE(BE49:BE50)</f>
        <v>33.664141414141454</v>
      </c>
      <c r="BF51" s="439" t="s">
        <v>378</v>
      </c>
      <c r="BG51" s="64" t="s">
        <v>122</v>
      </c>
      <c r="BH51" s="63">
        <f>AVERAGE(BH49:BH50)</f>
        <v>327.92977272727251</v>
      </c>
      <c r="BI51" s="62">
        <f>AVERAGE(BI49:BI50)</f>
        <v>85.015000000000001</v>
      </c>
    </row>
    <row r="52" spans="1:61" s="108" customFormat="1" x14ac:dyDescent="0.25">
      <c r="A52" s="512"/>
      <c r="B52" s="510"/>
      <c r="C52" s="519" t="s">
        <v>471</v>
      </c>
      <c r="D52" s="78" t="s">
        <v>176</v>
      </c>
      <c r="E52" s="114" t="s">
        <v>211</v>
      </c>
      <c r="F52" s="119">
        <v>551.12800000000004</v>
      </c>
      <c r="G52" s="324"/>
      <c r="H52" s="114" t="s">
        <v>204</v>
      </c>
      <c r="I52" s="119">
        <v>9.5211598995262499</v>
      </c>
      <c r="J52" s="118">
        <v>3</v>
      </c>
      <c r="K52" s="114"/>
      <c r="L52" s="119"/>
      <c r="M52" s="324"/>
      <c r="N52" s="114"/>
      <c r="O52" s="119"/>
      <c r="P52" s="118"/>
      <c r="Q52" s="427">
        <v>744</v>
      </c>
      <c r="R52" s="428">
        <v>8.3000000000000007</v>
      </c>
      <c r="S52" s="428">
        <v>3.68</v>
      </c>
      <c r="T52" s="428">
        <v>74.61</v>
      </c>
      <c r="U52" s="427">
        <v>0.28000000000000003</v>
      </c>
      <c r="V52" s="115">
        <v>3</v>
      </c>
      <c r="W52" s="115">
        <v>3</v>
      </c>
      <c r="X52" s="115">
        <v>1</v>
      </c>
      <c r="Y52" s="115">
        <v>1</v>
      </c>
      <c r="Z52" s="115">
        <v>1</v>
      </c>
      <c r="AA52" s="115">
        <v>1</v>
      </c>
      <c r="AB52" s="115">
        <v>1</v>
      </c>
      <c r="AC52" s="115">
        <v>3</v>
      </c>
      <c r="AD52" s="115">
        <v>4</v>
      </c>
      <c r="AE52" s="73">
        <v>1</v>
      </c>
      <c r="AF52" s="73" t="s">
        <v>50</v>
      </c>
      <c r="AG52" s="73">
        <v>5</v>
      </c>
      <c r="AH52" s="73" t="s">
        <v>51</v>
      </c>
      <c r="AI52" s="74">
        <v>9.8000000000000007</v>
      </c>
      <c r="AJ52" s="73" t="s">
        <v>49</v>
      </c>
      <c r="AK52" s="74"/>
      <c r="AL52" s="73"/>
      <c r="AM52" s="74">
        <v>14.9</v>
      </c>
      <c r="AN52" s="73" t="s">
        <v>51</v>
      </c>
      <c r="AO52" s="73">
        <v>7</v>
      </c>
      <c r="AP52" s="73" t="s">
        <v>53</v>
      </c>
      <c r="AQ52" s="110">
        <v>0.2</v>
      </c>
      <c r="AR52" s="110">
        <v>0</v>
      </c>
      <c r="AS52" s="110">
        <v>0.2</v>
      </c>
      <c r="AT52" s="110">
        <v>0.3</v>
      </c>
      <c r="AU52" s="139">
        <v>104.8</v>
      </c>
      <c r="AV52" s="111">
        <v>-3</v>
      </c>
      <c r="AW52" s="111">
        <v>248.24</v>
      </c>
      <c r="AX52" s="111">
        <v>86.56</v>
      </c>
      <c r="AY52" s="328" t="s">
        <v>127</v>
      </c>
      <c r="AZ52" s="110">
        <v>17.32</v>
      </c>
      <c r="BA52" s="110">
        <v>4.62</v>
      </c>
      <c r="BB52" s="110">
        <v>1.1000000000000001</v>
      </c>
      <c r="BC52" s="328" t="s">
        <v>126</v>
      </c>
      <c r="BD52" s="110">
        <v>16.3</v>
      </c>
      <c r="BE52" s="412">
        <v>30.9</v>
      </c>
      <c r="BF52" s="328" t="s">
        <v>139</v>
      </c>
      <c r="BG52" s="328" t="s">
        <v>118</v>
      </c>
      <c r="BH52" s="111">
        <v>312.16000000000003</v>
      </c>
      <c r="BI52" s="110">
        <v>85.971999999999994</v>
      </c>
    </row>
    <row r="53" spans="1:61" s="108" customFormat="1" x14ac:dyDescent="0.25">
      <c r="A53" s="512"/>
      <c r="B53" s="510" t="s">
        <v>472</v>
      </c>
      <c r="C53" s="519" t="s">
        <v>472</v>
      </c>
      <c r="D53" s="78" t="s">
        <v>182</v>
      </c>
      <c r="E53" s="114" t="s">
        <v>210</v>
      </c>
      <c r="F53" s="119">
        <v>583.09722666888297</v>
      </c>
      <c r="G53" s="324" t="s">
        <v>62</v>
      </c>
      <c r="H53" s="114" t="s">
        <v>60</v>
      </c>
      <c r="I53" s="119">
        <v>8.2846157781065894</v>
      </c>
      <c r="J53" s="118">
        <v>12</v>
      </c>
      <c r="K53" s="114" t="s">
        <v>210</v>
      </c>
      <c r="L53" s="119">
        <v>583.09722666888297</v>
      </c>
      <c r="M53" s="324" t="s">
        <v>89</v>
      </c>
      <c r="N53" s="114" t="s">
        <v>75</v>
      </c>
      <c r="O53" s="119">
        <v>-0.50447117443158396</v>
      </c>
      <c r="P53" s="118">
        <v>13</v>
      </c>
      <c r="Q53" s="427"/>
      <c r="R53" s="428"/>
      <c r="S53" s="428"/>
      <c r="T53" s="428"/>
      <c r="U53" s="427"/>
      <c r="V53" s="115">
        <v>3</v>
      </c>
      <c r="W53" s="115">
        <v>3</v>
      </c>
      <c r="X53" s="115">
        <v>5</v>
      </c>
      <c r="Y53" s="115">
        <v>5</v>
      </c>
      <c r="Z53" s="115"/>
      <c r="AA53" s="115"/>
      <c r="AB53" s="115"/>
      <c r="AC53" s="115">
        <v>5</v>
      </c>
      <c r="AD53" s="115">
        <v>5</v>
      </c>
      <c r="AE53" s="73">
        <v>1</v>
      </c>
      <c r="AF53" s="73" t="s">
        <v>50</v>
      </c>
      <c r="AG53" s="73">
        <v>1</v>
      </c>
      <c r="AH53" s="73" t="s">
        <v>50</v>
      </c>
      <c r="AI53" s="74">
        <v>0</v>
      </c>
      <c r="AJ53" s="73" t="s">
        <v>50</v>
      </c>
      <c r="AK53" s="74">
        <v>34.4</v>
      </c>
      <c r="AL53" s="73" t="s">
        <v>49</v>
      </c>
      <c r="AM53" s="74">
        <v>38.6</v>
      </c>
      <c r="AN53" s="73" t="s">
        <v>53</v>
      </c>
      <c r="AO53" s="73">
        <v>3</v>
      </c>
      <c r="AP53" s="73" t="s">
        <v>49</v>
      </c>
      <c r="AQ53" s="110">
        <v>0</v>
      </c>
      <c r="AR53" s="110">
        <v>0.95199999999999996</v>
      </c>
      <c r="AS53" s="110">
        <v>1.87</v>
      </c>
      <c r="AT53" s="110">
        <v>0.3125</v>
      </c>
      <c r="AU53" s="139">
        <v>104.2</v>
      </c>
      <c r="AV53" s="111">
        <v>0.39999999999999097</v>
      </c>
      <c r="AW53" s="111">
        <v>246.01</v>
      </c>
      <c r="AX53" s="111">
        <v>101.47</v>
      </c>
      <c r="AY53" s="328" t="s">
        <v>127</v>
      </c>
      <c r="AZ53" s="110">
        <v>16.920000000000002</v>
      </c>
      <c r="BA53" s="110">
        <v>4.8049999999999997</v>
      </c>
      <c r="BB53" s="110">
        <v>0.98299999999999998</v>
      </c>
      <c r="BC53" s="328" t="s">
        <v>126</v>
      </c>
      <c r="BD53" s="110">
        <v>17.149999999999999</v>
      </c>
      <c r="BE53" s="412">
        <v>32.077777777777797</v>
      </c>
      <c r="BF53" s="328" t="s">
        <v>139</v>
      </c>
      <c r="BG53" s="328" t="s">
        <v>118</v>
      </c>
      <c r="BH53" s="111">
        <v>306.04000000000002</v>
      </c>
      <c r="BI53" s="110">
        <v>84.08</v>
      </c>
    </row>
    <row r="54" spans="1:61" s="108" customFormat="1" x14ac:dyDescent="0.25">
      <c r="A54" s="512"/>
      <c r="B54" s="510"/>
      <c r="C54" s="519" t="s">
        <v>472</v>
      </c>
      <c r="D54" s="78" t="s">
        <v>179</v>
      </c>
      <c r="E54" s="114" t="s">
        <v>209</v>
      </c>
      <c r="F54" s="119">
        <v>595.68686868686905</v>
      </c>
      <c r="G54" s="324" t="s">
        <v>62</v>
      </c>
      <c r="H54" s="114" t="s">
        <v>56</v>
      </c>
      <c r="I54" s="119">
        <v>6.1047139258726304</v>
      </c>
      <c r="J54" s="118">
        <v>11</v>
      </c>
      <c r="K54" s="114" t="s">
        <v>209</v>
      </c>
      <c r="L54" s="119">
        <v>595.68686868686905</v>
      </c>
      <c r="M54" s="324" t="s">
        <v>89</v>
      </c>
      <c r="N54" s="114" t="s">
        <v>64</v>
      </c>
      <c r="O54" s="119">
        <v>0.35344991541626603</v>
      </c>
      <c r="P54" s="118">
        <v>11</v>
      </c>
      <c r="Q54" s="427"/>
      <c r="R54" s="428"/>
      <c r="S54" s="428"/>
      <c r="T54" s="428"/>
      <c r="U54" s="427"/>
      <c r="V54" s="115">
        <v>3</v>
      </c>
      <c r="W54" s="115">
        <v>3</v>
      </c>
      <c r="X54" s="115">
        <v>3</v>
      </c>
      <c r="Y54" s="115">
        <v>1</v>
      </c>
      <c r="Z54" s="115"/>
      <c r="AA54" s="115"/>
      <c r="AB54" s="115"/>
      <c r="AC54" s="115">
        <v>5</v>
      </c>
      <c r="AD54" s="115">
        <v>4</v>
      </c>
      <c r="AE54" s="73">
        <v>1</v>
      </c>
      <c r="AF54" s="73" t="s">
        <v>50</v>
      </c>
      <c r="AG54" s="73">
        <v>3</v>
      </c>
      <c r="AH54" s="73" t="s">
        <v>49</v>
      </c>
      <c r="AI54" s="74">
        <v>34.200000000000003</v>
      </c>
      <c r="AJ54" s="73" t="s">
        <v>53</v>
      </c>
      <c r="AK54" s="74">
        <v>54</v>
      </c>
      <c r="AL54" s="73" t="s">
        <v>51</v>
      </c>
      <c r="AM54" s="74">
        <v>0</v>
      </c>
      <c r="AN54" s="73" t="s">
        <v>50</v>
      </c>
      <c r="AO54" s="73">
        <v>7</v>
      </c>
      <c r="AP54" s="73" t="s">
        <v>53</v>
      </c>
      <c r="AQ54" s="110">
        <v>0.24545454545454501</v>
      </c>
      <c r="AR54" s="110">
        <v>0.96363636363636396</v>
      </c>
      <c r="AS54" s="110">
        <v>3.0454545454545499</v>
      </c>
      <c r="AT54" s="110">
        <v>9.0909090909090898E-2</v>
      </c>
      <c r="AU54" s="139">
        <v>102.727272727273</v>
      </c>
      <c r="AV54" s="111">
        <v>0.54545454545453298</v>
      </c>
      <c r="AW54" s="111">
        <v>250.50909090909099</v>
      </c>
      <c r="AX54" s="111">
        <v>106.5</v>
      </c>
      <c r="AY54" s="328" t="s">
        <v>127</v>
      </c>
      <c r="AZ54" s="110">
        <v>17.518181818181802</v>
      </c>
      <c r="BA54" s="110">
        <v>4.9636363636363603</v>
      </c>
      <c r="BB54" s="110">
        <v>0.97090909090909105</v>
      </c>
      <c r="BC54" s="328" t="s">
        <v>126</v>
      </c>
      <c r="BD54" s="110">
        <v>18.1636363636364</v>
      </c>
      <c r="BE54" s="412">
        <v>34.4181818181818</v>
      </c>
      <c r="BF54" s="328" t="s">
        <v>139</v>
      </c>
      <c r="BG54" s="328" t="s">
        <v>118</v>
      </c>
      <c r="BH54" s="111">
        <v>314.57272727272698</v>
      </c>
      <c r="BI54" s="110">
        <v>83.927272727272694</v>
      </c>
    </row>
    <row r="55" spans="1:61" s="141" customFormat="1" x14ac:dyDescent="0.15">
      <c r="A55" s="512"/>
      <c r="B55" s="510"/>
      <c r="C55" s="519"/>
      <c r="D55" s="66" t="s">
        <v>125</v>
      </c>
      <c r="E55" s="66"/>
      <c r="F55" s="71">
        <f>AVERAGE(F53:F54)</f>
        <v>589.39204767787601</v>
      </c>
      <c r="G55" s="144"/>
      <c r="H55" s="66"/>
      <c r="I55" s="71">
        <f>AVERAGE(I53:I54)</f>
        <v>7.1946648519896099</v>
      </c>
      <c r="J55" s="70"/>
      <c r="K55" s="66"/>
      <c r="L55" s="71">
        <f>AVERAGE(L53:L54)</f>
        <v>589.39204767787601</v>
      </c>
      <c r="M55" s="144"/>
      <c r="N55" s="66"/>
      <c r="O55" s="71">
        <f>AVERAGE(O53:O54)</f>
        <v>-7.5510629507658966E-2</v>
      </c>
      <c r="P55" s="70"/>
      <c r="Q55" s="142"/>
      <c r="R55" s="143"/>
      <c r="S55" s="143"/>
      <c r="T55" s="143"/>
      <c r="U55" s="142"/>
      <c r="V55" s="56">
        <f>MAX(V53:V54)</f>
        <v>3</v>
      </c>
      <c r="W55" s="56">
        <f>MAX(W53:W54)</f>
        <v>3</v>
      </c>
      <c r="X55" s="56">
        <f>MAX(X53:X54)</f>
        <v>5</v>
      </c>
      <c r="Y55" s="56">
        <f>MAX(Y53:Y54)</f>
        <v>5</v>
      </c>
      <c r="Z55" s="56"/>
      <c r="AA55" s="56"/>
      <c r="AB55" s="56"/>
      <c r="AC55" s="56">
        <f>MAX(AC53:AC54)</f>
        <v>5</v>
      </c>
      <c r="AD55" s="56">
        <f>MAX(AD53:AD54)</f>
        <v>5</v>
      </c>
      <c r="AE55" s="56">
        <f>MAX(AE53:AE54)</f>
        <v>1</v>
      </c>
      <c r="AF55" s="66" t="s">
        <v>50</v>
      </c>
      <c r="AG55" s="56">
        <f>MAX(AG53:AG54)</f>
        <v>3</v>
      </c>
      <c r="AH55" s="66" t="s">
        <v>49</v>
      </c>
      <c r="AI55" s="65">
        <f>MAX(AI53:AI54)</f>
        <v>34.200000000000003</v>
      </c>
      <c r="AJ55" s="65" t="s">
        <v>53</v>
      </c>
      <c r="AK55" s="65">
        <f>MAX(AK53:AK54)</f>
        <v>54</v>
      </c>
      <c r="AL55" s="65" t="s">
        <v>51</v>
      </c>
      <c r="AM55" s="65">
        <f>MAX(AM53:AM54)</f>
        <v>38.6</v>
      </c>
      <c r="AN55" s="65" t="s">
        <v>53</v>
      </c>
      <c r="AO55" s="56">
        <f>MAX(AO53:AO54)</f>
        <v>7</v>
      </c>
      <c r="AP55" s="65" t="s">
        <v>53</v>
      </c>
      <c r="AQ55" s="65">
        <f t="shared" ref="AQ55:AX55" si="9">AVERAGE(AQ53:AQ54)</f>
        <v>0.1227272727272725</v>
      </c>
      <c r="AR55" s="65">
        <f t="shared" si="9"/>
        <v>0.9578181818181819</v>
      </c>
      <c r="AS55" s="65">
        <f t="shared" si="9"/>
        <v>2.4577272727272748</v>
      </c>
      <c r="AT55" s="65">
        <f t="shared" si="9"/>
        <v>0.20170454545454544</v>
      </c>
      <c r="AU55" s="62">
        <f t="shared" si="9"/>
        <v>103.46363636363651</v>
      </c>
      <c r="AV55" s="63">
        <f t="shared" si="9"/>
        <v>0.472727272727262</v>
      </c>
      <c r="AW55" s="63">
        <f t="shared" si="9"/>
        <v>248.2595454545455</v>
      </c>
      <c r="AX55" s="63">
        <f t="shared" si="9"/>
        <v>103.985</v>
      </c>
      <c r="AY55" s="64" t="s">
        <v>124</v>
      </c>
      <c r="AZ55" s="62">
        <f>AVERAGE(AZ53:AZ54)</f>
        <v>17.219090909090902</v>
      </c>
      <c r="BA55" s="62">
        <f>AVERAGE(BA53:BA54)</f>
        <v>4.8843181818181804</v>
      </c>
      <c r="BB55" s="62">
        <f>AVERAGE(BB53:BB54)</f>
        <v>0.97695454545454552</v>
      </c>
      <c r="BC55" s="64" t="s">
        <v>123</v>
      </c>
      <c r="BD55" s="62">
        <f>AVERAGE(BD53:BD54)</f>
        <v>17.656818181818199</v>
      </c>
      <c r="BE55" s="409">
        <f>AVERAGE(BE53:BE54)</f>
        <v>33.247979797979795</v>
      </c>
      <c r="BF55" s="439" t="s">
        <v>378</v>
      </c>
      <c r="BG55" s="64" t="s">
        <v>122</v>
      </c>
      <c r="BH55" s="63">
        <f>AVERAGE(BH53:BH54)</f>
        <v>310.30636363636347</v>
      </c>
      <c r="BI55" s="62">
        <f>AVERAGE(BI53:BI54)</f>
        <v>84.003636363636346</v>
      </c>
    </row>
    <row r="56" spans="1:61" s="108" customFormat="1" x14ac:dyDescent="0.25">
      <c r="A56" s="512"/>
      <c r="B56" s="510"/>
      <c r="C56" s="519" t="s">
        <v>472</v>
      </c>
      <c r="D56" s="78" t="s">
        <v>176</v>
      </c>
      <c r="E56" s="114" t="s">
        <v>208</v>
      </c>
      <c r="F56" s="119">
        <v>542.83600000000001</v>
      </c>
      <c r="G56" s="324"/>
      <c r="H56" s="114" t="s">
        <v>204</v>
      </c>
      <c r="I56" s="119">
        <v>7.8733585577565099</v>
      </c>
      <c r="J56" s="118">
        <v>6</v>
      </c>
      <c r="K56" s="114"/>
      <c r="L56" s="119"/>
      <c r="M56" s="324"/>
      <c r="N56" s="114"/>
      <c r="O56" s="119"/>
      <c r="P56" s="118"/>
      <c r="Q56" s="427">
        <v>793</v>
      </c>
      <c r="R56" s="428">
        <v>9.24</v>
      </c>
      <c r="S56" s="428">
        <v>3.74</v>
      </c>
      <c r="T56" s="428">
        <v>73.510000000000005</v>
      </c>
      <c r="U56" s="427">
        <v>0.27</v>
      </c>
      <c r="V56" s="115">
        <v>3</v>
      </c>
      <c r="W56" s="115">
        <v>3</v>
      </c>
      <c r="X56" s="115">
        <v>3</v>
      </c>
      <c r="Y56" s="115">
        <v>3</v>
      </c>
      <c r="Z56" s="115">
        <v>1</v>
      </c>
      <c r="AA56" s="115">
        <v>1</v>
      </c>
      <c r="AB56" s="115">
        <v>3</v>
      </c>
      <c r="AC56" s="115">
        <v>3</v>
      </c>
      <c r="AD56" s="115">
        <v>3</v>
      </c>
      <c r="AE56" s="73">
        <v>1</v>
      </c>
      <c r="AF56" s="73" t="s">
        <v>50</v>
      </c>
      <c r="AG56" s="73">
        <v>1</v>
      </c>
      <c r="AH56" s="73" t="s">
        <v>50</v>
      </c>
      <c r="AI56" s="74">
        <v>29.4</v>
      </c>
      <c r="AJ56" s="73" t="s">
        <v>51</v>
      </c>
      <c r="AK56" s="74"/>
      <c r="AL56" s="73"/>
      <c r="AM56" s="74">
        <v>22.6</v>
      </c>
      <c r="AN56" s="73" t="s">
        <v>53</v>
      </c>
      <c r="AO56" s="73">
        <v>3</v>
      </c>
      <c r="AP56" s="73" t="s">
        <v>49</v>
      </c>
      <c r="AQ56" s="110">
        <v>0.42</v>
      </c>
      <c r="AR56" s="110">
        <v>0</v>
      </c>
      <c r="AS56" s="110">
        <v>5.14</v>
      </c>
      <c r="AT56" s="110">
        <v>0.64</v>
      </c>
      <c r="AU56" s="139">
        <v>103.2</v>
      </c>
      <c r="AV56" s="111">
        <v>-1.4000000000000099</v>
      </c>
      <c r="AW56" s="111">
        <v>236.88</v>
      </c>
      <c r="AX56" s="111">
        <v>93.84</v>
      </c>
      <c r="AY56" s="328" t="s">
        <v>127</v>
      </c>
      <c r="AZ56" s="110">
        <v>15.76</v>
      </c>
      <c r="BA56" s="110">
        <v>4.82</v>
      </c>
      <c r="BB56" s="110">
        <v>0.94</v>
      </c>
      <c r="BC56" s="328" t="s">
        <v>126</v>
      </c>
      <c r="BD56" s="110">
        <v>17.02</v>
      </c>
      <c r="BE56" s="412">
        <v>29.82</v>
      </c>
      <c r="BF56" s="328" t="s">
        <v>139</v>
      </c>
      <c r="BG56" s="328" t="s">
        <v>118</v>
      </c>
      <c r="BH56" s="111">
        <v>287.86</v>
      </c>
      <c r="BI56" s="110">
        <v>84.49</v>
      </c>
    </row>
    <row r="57" spans="1:61" s="108" customFormat="1" x14ac:dyDescent="0.25">
      <c r="A57" s="512"/>
      <c r="B57" s="510" t="s">
        <v>473</v>
      </c>
      <c r="C57" s="519" t="s">
        <v>474</v>
      </c>
      <c r="D57" s="78" t="s">
        <v>182</v>
      </c>
      <c r="E57" s="114" t="s">
        <v>207</v>
      </c>
      <c r="F57" s="119">
        <v>584.82225046172198</v>
      </c>
      <c r="G57" s="324" t="s">
        <v>62</v>
      </c>
      <c r="H57" s="114" t="s">
        <v>57</v>
      </c>
      <c r="I57" s="119">
        <v>8.6049629347596497</v>
      </c>
      <c r="J57" s="118">
        <v>11</v>
      </c>
      <c r="K57" s="114" t="s">
        <v>207</v>
      </c>
      <c r="L57" s="119">
        <v>584.82225046172198</v>
      </c>
      <c r="M57" s="324" t="s">
        <v>89</v>
      </c>
      <c r="N57" s="114" t="s">
        <v>74</v>
      </c>
      <c r="O57" s="119">
        <v>-0.21012548617354701</v>
      </c>
      <c r="P57" s="118">
        <v>12</v>
      </c>
      <c r="Q57" s="427"/>
      <c r="R57" s="428"/>
      <c r="S57" s="428"/>
      <c r="T57" s="428"/>
      <c r="U57" s="427"/>
      <c r="V57" s="115">
        <v>5</v>
      </c>
      <c r="W57" s="115">
        <v>5</v>
      </c>
      <c r="X57" s="115">
        <v>3</v>
      </c>
      <c r="Y57" s="115">
        <v>3</v>
      </c>
      <c r="Z57" s="115"/>
      <c r="AA57" s="115"/>
      <c r="AB57" s="115"/>
      <c r="AC57" s="115">
        <v>3</v>
      </c>
      <c r="AD57" s="115">
        <v>5</v>
      </c>
      <c r="AE57" s="73">
        <v>5</v>
      </c>
      <c r="AF57" s="73" t="s">
        <v>51</v>
      </c>
      <c r="AG57" s="73">
        <v>5</v>
      </c>
      <c r="AH57" s="73" t="s">
        <v>51</v>
      </c>
      <c r="AI57" s="74">
        <v>7.1</v>
      </c>
      <c r="AJ57" s="73" t="s">
        <v>49</v>
      </c>
      <c r="AK57" s="74">
        <v>52.6</v>
      </c>
      <c r="AL57" s="73" t="s">
        <v>51</v>
      </c>
      <c r="AM57" s="74">
        <v>33.299999999999997</v>
      </c>
      <c r="AN57" s="73" t="s">
        <v>53</v>
      </c>
      <c r="AO57" s="73">
        <v>3</v>
      </c>
      <c r="AP57" s="73" t="s">
        <v>49</v>
      </c>
      <c r="AQ57" s="110">
        <v>0</v>
      </c>
      <c r="AR57" s="110">
        <v>1.268</v>
      </c>
      <c r="AS57" s="110">
        <v>1.92</v>
      </c>
      <c r="AT57" s="110">
        <v>0.25</v>
      </c>
      <c r="AU57" s="139">
        <v>105.5</v>
      </c>
      <c r="AV57" s="111">
        <v>-0.90000000000000602</v>
      </c>
      <c r="AW57" s="111">
        <v>260.42</v>
      </c>
      <c r="AX57" s="111">
        <v>89.56</v>
      </c>
      <c r="AY57" s="328" t="s">
        <v>120</v>
      </c>
      <c r="AZ57" s="110">
        <v>17.38</v>
      </c>
      <c r="BA57" s="110">
        <v>4.92</v>
      </c>
      <c r="BB57" s="110">
        <v>0.85</v>
      </c>
      <c r="BC57" s="328" t="s">
        <v>126</v>
      </c>
      <c r="BD57" s="110">
        <v>16.61</v>
      </c>
      <c r="BE57" s="412">
        <v>31.9444444444444</v>
      </c>
      <c r="BF57" s="328" t="s">
        <v>139</v>
      </c>
      <c r="BG57" s="328" t="s">
        <v>118</v>
      </c>
      <c r="BH57" s="111">
        <v>344.495</v>
      </c>
      <c r="BI57" s="110">
        <v>84.46</v>
      </c>
    </row>
    <row r="58" spans="1:61" s="108" customFormat="1" x14ac:dyDescent="0.25">
      <c r="A58" s="512"/>
      <c r="B58" s="510"/>
      <c r="C58" s="519" t="s">
        <v>474</v>
      </c>
      <c r="D58" s="78" t="s">
        <v>179</v>
      </c>
      <c r="E58" s="114" t="s">
        <v>206</v>
      </c>
      <c r="F58" s="119">
        <v>591.12121212121201</v>
      </c>
      <c r="G58" s="324" t="s">
        <v>62</v>
      </c>
      <c r="H58" s="114" t="s">
        <v>56</v>
      </c>
      <c r="I58" s="119">
        <v>5.2914717524289498</v>
      </c>
      <c r="J58" s="118">
        <v>12</v>
      </c>
      <c r="K58" s="114" t="s">
        <v>206</v>
      </c>
      <c r="L58" s="119">
        <v>591.12121212121201</v>
      </c>
      <c r="M58" s="324" t="s">
        <v>89</v>
      </c>
      <c r="N58" s="114" t="s">
        <v>64</v>
      </c>
      <c r="O58" s="119">
        <v>-0.41571155443889302</v>
      </c>
      <c r="P58" s="118">
        <v>13</v>
      </c>
      <c r="Q58" s="427"/>
      <c r="R58" s="428"/>
      <c r="S58" s="428"/>
      <c r="T58" s="428"/>
      <c r="U58" s="427"/>
      <c r="V58" s="115">
        <v>3</v>
      </c>
      <c r="W58" s="115">
        <v>5</v>
      </c>
      <c r="X58" s="115">
        <v>5</v>
      </c>
      <c r="Y58" s="115">
        <v>3</v>
      </c>
      <c r="Z58" s="115"/>
      <c r="AA58" s="115"/>
      <c r="AB58" s="115"/>
      <c r="AC58" s="115">
        <v>3</v>
      </c>
      <c r="AD58" s="115">
        <v>4</v>
      </c>
      <c r="AE58" s="73">
        <v>3</v>
      </c>
      <c r="AF58" s="73" t="s">
        <v>49</v>
      </c>
      <c r="AG58" s="73">
        <v>3</v>
      </c>
      <c r="AH58" s="73" t="s">
        <v>49</v>
      </c>
      <c r="AI58" s="74">
        <v>10.3</v>
      </c>
      <c r="AJ58" s="73" t="s">
        <v>51</v>
      </c>
      <c r="AK58" s="74">
        <v>31.1</v>
      </c>
      <c r="AL58" s="73" t="s">
        <v>49</v>
      </c>
      <c r="AM58" s="74">
        <v>1.7</v>
      </c>
      <c r="AN58" s="73" t="s">
        <v>50</v>
      </c>
      <c r="AO58" s="73">
        <v>9</v>
      </c>
      <c r="AP58" s="73" t="s">
        <v>55</v>
      </c>
      <c r="AQ58" s="110">
        <v>0</v>
      </c>
      <c r="AR58" s="110">
        <v>2.5090909090909101</v>
      </c>
      <c r="AS58" s="110">
        <v>3.9818181818181801</v>
      </c>
      <c r="AT58" s="110">
        <v>0.18181818181818199</v>
      </c>
      <c r="AU58" s="139">
        <v>103.90909090909101</v>
      </c>
      <c r="AV58" s="111">
        <v>-0.63636363636364002</v>
      </c>
      <c r="AW58" s="111">
        <v>269.963636363636</v>
      </c>
      <c r="AX58" s="111">
        <v>98.436363636363595</v>
      </c>
      <c r="AY58" s="328" t="s">
        <v>120</v>
      </c>
      <c r="AZ58" s="110">
        <v>17.5363636363636</v>
      </c>
      <c r="BA58" s="110">
        <v>4.9418181818181797</v>
      </c>
      <c r="BB58" s="110">
        <v>1.20818181818182</v>
      </c>
      <c r="BC58" s="328" t="s">
        <v>126</v>
      </c>
      <c r="BD58" s="110">
        <v>17.509090909090901</v>
      </c>
      <c r="BE58" s="412">
        <v>32.545454545454596</v>
      </c>
      <c r="BF58" s="328" t="s">
        <v>139</v>
      </c>
      <c r="BG58" s="328" t="s">
        <v>118</v>
      </c>
      <c r="BH58" s="111">
        <v>342.41818181818201</v>
      </c>
      <c r="BI58" s="110">
        <v>83.954545454545496</v>
      </c>
    </row>
    <row r="59" spans="1:61" s="141" customFormat="1" x14ac:dyDescent="0.15">
      <c r="A59" s="512"/>
      <c r="B59" s="510"/>
      <c r="C59" s="519"/>
      <c r="D59" s="66" t="s">
        <v>125</v>
      </c>
      <c r="E59" s="66"/>
      <c r="F59" s="71">
        <f>AVERAGE(F57:F58)</f>
        <v>587.97173129146699</v>
      </c>
      <c r="G59" s="144"/>
      <c r="H59" s="66"/>
      <c r="I59" s="71">
        <f>AVERAGE(I57:I58)</f>
        <v>6.9482173435942993</v>
      </c>
      <c r="J59" s="70"/>
      <c r="K59" s="66"/>
      <c r="L59" s="71">
        <f>AVERAGE(L57:L58)</f>
        <v>587.97173129146699</v>
      </c>
      <c r="M59" s="144"/>
      <c r="N59" s="66"/>
      <c r="O59" s="71">
        <f>AVERAGE(O57:O58)</f>
        <v>-0.31291852030622003</v>
      </c>
      <c r="P59" s="70"/>
      <c r="Q59" s="142"/>
      <c r="R59" s="143"/>
      <c r="S59" s="143"/>
      <c r="T59" s="143"/>
      <c r="U59" s="142"/>
      <c r="V59" s="56">
        <f>MAX(V57:V58)</f>
        <v>5</v>
      </c>
      <c r="W59" s="56">
        <f>MAX(W57:W58)</f>
        <v>5</v>
      </c>
      <c r="X59" s="56">
        <f>MAX(X57:X58)</f>
        <v>5</v>
      </c>
      <c r="Y59" s="56">
        <f>MAX(Y57:Y58)</f>
        <v>3</v>
      </c>
      <c r="Z59" s="56"/>
      <c r="AA59" s="56"/>
      <c r="AB59" s="56"/>
      <c r="AC59" s="56">
        <f>MAX(AC57:AC58)</f>
        <v>3</v>
      </c>
      <c r="AD59" s="56">
        <f>MAX(AD57:AD58)</f>
        <v>5</v>
      </c>
      <c r="AE59" s="56">
        <f>MAX(AE57:AE58)</f>
        <v>5</v>
      </c>
      <c r="AF59" s="66" t="s">
        <v>51</v>
      </c>
      <c r="AG59" s="56">
        <f>MAX(AG57:AG58)</f>
        <v>5</v>
      </c>
      <c r="AH59" s="66" t="s">
        <v>51</v>
      </c>
      <c r="AI59" s="65">
        <f>MAX(AI57:AI58)</f>
        <v>10.3</v>
      </c>
      <c r="AJ59" s="65" t="s">
        <v>51</v>
      </c>
      <c r="AK59" s="65">
        <f>MAX(AK57:AK58)</f>
        <v>52.6</v>
      </c>
      <c r="AL59" s="65" t="s">
        <v>51</v>
      </c>
      <c r="AM59" s="65">
        <f>MAX(AM57:AM58)</f>
        <v>33.299999999999997</v>
      </c>
      <c r="AN59" s="65" t="s">
        <v>53</v>
      </c>
      <c r="AO59" s="56">
        <f>MAX(AO57:AO58)</f>
        <v>9</v>
      </c>
      <c r="AP59" s="65" t="s">
        <v>55</v>
      </c>
      <c r="AQ59" s="65">
        <f t="shared" ref="AQ59:AX59" si="10">AVERAGE(AQ57:AQ58)</f>
        <v>0</v>
      </c>
      <c r="AR59" s="65">
        <f t="shared" si="10"/>
        <v>1.8885454545454552</v>
      </c>
      <c r="AS59" s="65">
        <f t="shared" si="10"/>
        <v>2.9509090909090903</v>
      </c>
      <c r="AT59" s="65">
        <f t="shared" si="10"/>
        <v>0.21590909090909099</v>
      </c>
      <c r="AU59" s="62">
        <f t="shared" si="10"/>
        <v>104.7045454545455</v>
      </c>
      <c r="AV59" s="63">
        <f t="shared" si="10"/>
        <v>-0.76818181818182296</v>
      </c>
      <c r="AW59" s="63">
        <f t="shared" si="10"/>
        <v>265.19181818181801</v>
      </c>
      <c r="AX59" s="63">
        <f t="shared" si="10"/>
        <v>93.998181818181791</v>
      </c>
      <c r="AY59" s="64" t="s">
        <v>144</v>
      </c>
      <c r="AZ59" s="62">
        <f>AVERAGE(AZ57:AZ58)</f>
        <v>17.458181818181799</v>
      </c>
      <c r="BA59" s="62">
        <f>AVERAGE(BA57:BA58)</f>
        <v>4.9309090909090898</v>
      </c>
      <c r="BB59" s="62">
        <f>AVERAGE(BB57:BB58)</f>
        <v>1.0290909090909099</v>
      </c>
      <c r="BC59" s="64" t="s">
        <v>123</v>
      </c>
      <c r="BD59" s="62">
        <f>AVERAGE(BD57:BD58)</f>
        <v>17.05954545454545</v>
      </c>
      <c r="BE59" s="409">
        <f>AVERAGE(BE57:BE58)</f>
        <v>32.244949494949495</v>
      </c>
      <c r="BF59" s="439" t="s">
        <v>378</v>
      </c>
      <c r="BG59" s="64" t="s">
        <v>122</v>
      </c>
      <c r="BH59" s="63">
        <f>AVERAGE(BH57:BH58)</f>
        <v>343.45659090909101</v>
      </c>
      <c r="BI59" s="62">
        <f>AVERAGE(BI57:BI58)</f>
        <v>84.207272727272738</v>
      </c>
    </row>
    <row r="60" spans="1:61" s="108" customFormat="1" x14ac:dyDescent="0.25">
      <c r="A60" s="512"/>
      <c r="B60" s="510"/>
      <c r="C60" s="519" t="s">
        <v>474</v>
      </c>
      <c r="D60" s="78" t="s">
        <v>176</v>
      </c>
      <c r="E60" s="114" t="s">
        <v>205</v>
      </c>
      <c r="F60" s="119">
        <v>557.428</v>
      </c>
      <c r="G60" s="324"/>
      <c r="H60" s="114" t="s">
        <v>204</v>
      </c>
      <c r="I60" s="119">
        <v>10.773107373374501</v>
      </c>
      <c r="J60" s="118">
        <v>2</v>
      </c>
      <c r="K60" s="114"/>
      <c r="L60" s="119"/>
      <c r="M60" s="324"/>
      <c r="N60" s="114"/>
      <c r="O60" s="119"/>
      <c r="P60" s="118"/>
      <c r="Q60" s="427">
        <v>776</v>
      </c>
      <c r="R60" s="428">
        <v>8.64</v>
      </c>
      <c r="S60" s="428">
        <v>3.23</v>
      </c>
      <c r="T60" s="428">
        <v>75.180000000000007</v>
      </c>
      <c r="U60" s="427">
        <v>0.28000000000000003</v>
      </c>
      <c r="V60" s="115">
        <v>5</v>
      </c>
      <c r="W60" s="115">
        <v>5</v>
      </c>
      <c r="X60" s="115">
        <v>5</v>
      </c>
      <c r="Y60" s="115">
        <v>3</v>
      </c>
      <c r="Z60" s="115">
        <v>1</v>
      </c>
      <c r="AA60" s="115">
        <v>3</v>
      </c>
      <c r="AB60" s="115">
        <v>3</v>
      </c>
      <c r="AC60" s="115">
        <v>3</v>
      </c>
      <c r="AD60" s="115">
        <v>5</v>
      </c>
      <c r="AE60" s="73">
        <v>3</v>
      </c>
      <c r="AF60" s="73" t="s">
        <v>49</v>
      </c>
      <c r="AG60" s="73">
        <v>5</v>
      </c>
      <c r="AH60" s="73" t="s">
        <v>51</v>
      </c>
      <c r="AI60" s="74">
        <v>11.5</v>
      </c>
      <c r="AJ60" s="73" t="s">
        <v>51</v>
      </c>
      <c r="AK60" s="74"/>
      <c r="AL60" s="73"/>
      <c r="AM60" s="74">
        <v>7.7</v>
      </c>
      <c r="AN60" s="73" t="s">
        <v>49</v>
      </c>
      <c r="AO60" s="73">
        <v>7</v>
      </c>
      <c r="AP60" s="73" t="s">
        <v>53</v>
      </c>
      <c r="AQ60" s="110">
        <v>0.86</v>
      </c>
      <c r="AR60" s="110">
        <v>0.72</v>
      </c>
      <c r="AS60" s="110">
        <v>0</v>
      </c>
      <c r="AT60" s="110">
        <v>0</v>
      </c>
      <c r="AU60" s="139">
        <v>104.4</v>
      </c>
      <c r="AV60" s="111">
        <v>-2.6000000000000099</v>
      </c>
      <c r="AW60" s="111">
        <v>262.3</v>
      </c>
      <c r="AX60" s="111">
        <v>93.94</v>
      </c>
      <c r="AY60" s="328" t="s">
        <v>127</v>
      </c>
      <c r="AZ60" s="110">
        <v>16.32</v>
      </c>
      <c r="BA60" s="110">
        <v>4.8</v>
      </c>
      <c r="BB60" s="110">
        <v>1.4</v>
      </c>
      <c r="BC60" s="328" t="s">
        <v>126</v>
      </c>
      <c r="BD60" s="110">
        <v>17</v>
      </c>
      <c r="BE60" s="412">
        <v>28.56</v>
      </c>
      <c r="BF60" s="328" t="s">
        <v>139</v>
      </c>
      <c r="BG60" s="328" t="s">
        <v>118</v>
      </c>
      <c r="BH60" s="111">
        <v>320.83999999999997</v>
      </c>
      <c r="BI60" s="110">
        <v>86.292000000000002</v>
      </c>
    </row>
    <row r="61" spans="1:61" s="108" customFormat="1" x14ac:dyDescent="0.25">
      <c r="A61" s="512"/>
      <c r="B61" s="510" t="s">
        <v>621</v>
      </c>
      <c r="C61" s="519" t="s">
        <v>622</v>
      </c>
      <c r="D61" s="78" t="s">
        <v>182</v>
      </c>
      <c r="E61" s="114" t="s">
        <v>78</v>
      </c>
      <c r="F61" s="119">
        <v>538.48575116501104</v>
      </c>
      <c r="G61" s="324"/>
      <c r="H61" s="114"/>
      <c r="I61" s="119"/>
      <c r="J61" s="118">
        <v>17</v>
      </c>
      <c r="K61" s="114" t="s">
        <v>78</v>
      </c>
      <c r="L61" s="119">
        <v>586.05369864523902</v>
      </c>
      <c r="M61" s="324"/>
      <c r="N61" s="114"/>
      <c r="O61" s="119"/>
      <c r="P61" s="118">
        <v>10</v>
      </c>
      <c r="Q61" s="427"/>
      <c r="R61" s="428"/>
      <c r="S61" s="428"/>
      <c r="T61" s="428"/>
      <c r="U61" s="427"/>
      <c r="V61" s="115">
        <v>5</v>
      </c>
      <c r="W61" s="115">
        <v>7</v>
      </c>
      <c r="X61" s="115">
        <v>5</v>
      </c>
      <c r="Y61" s="115">
        <v>3</v>
      </c>
      <c r="Z61" s="115"/>
      <c r="AA61" s="115"/>
      <c r="AB61" s="115"/>
      <c r="AC61" s="115">
        <v>7</v>
      </c>
      <c r="AD61" s="115">
        <v>5</v>
      </c>
      <c r="AE61" s="73">
        <v>1</v>
      </c>
      <c r="AF61" s="73" t="s">
        <v>50</v>
      </c>
      <c r="AG61" s="73">
        <v>3</v>
      </c>
      <c r="AH61" s="73" t="s">
        <v>49</v>
      </c>
      <c r="AI61" s="74">
        <v>8.3000000000000007</v>
      </c>
      <c r="AJ61" s="73" t="s">
        <v>49</v>
      </c>
      <c r="AK61" s="74">
        <v>55.6</v>
      </c>
      <c r="AL61" s="73" t="s">
        <v>51</v>
      </c>
      <c r="AM61" s="74">
        <v>26.7</v>
      </c>
      <c r="AN61" s="73" t="s">
        <v>53</v>
      </c>
      <c r="AO61" s="73">
        <v>9</v>
      </c>
      <c r="AP61" s="73" t="s">
        <v>55</v>
      </c>
      <c r="AQ61" s="110">
        <v>8.8888888888888906E-2</v>
      </c>
      <c r="AR61" s="110">
        <v>0.90500000000000003</v>
      </c>
      <c r="AS61" s="110">
        <v>3.17</v>
      </c>
      <c r="AT61" s="110">
        <v>0</v>
      </c>
      <c r="AU61" s="139">
        <v>104.6</v>
      </c>
      <c r="AV61" s="111"/>
      <c r="AW61" s="111">
        <v>229.78</v>
      </c>
      <c r="AX61" s="111">
        <v>96.94</v>
      </c>
      <c r="AY61" s="328" t="s">
        <v>120</v>
      </c>
      <c r="AZ61" s="110">
        <v>17.11</v>
      </c>
      <c r="BA61" s="110">
        <v>4.7649999999999997</v>
      </c>
      <c r="BB61" s="110">
        <v>0.436</v>
      </c>
      <c r="BC61" s="328" t="s">
        <v>126</v>
      </c>
      <c r="BD61" s="110">
        <v>15.11</v>
      </c>
      <c r="BE61" s="412">
        <v>34.233333333333299</v>
      </c>
      <c r="BF61" s="328" t="s">
        <v>139</v>
      </c>
      <c r="BG61" s="328" t="s">
        <v>118</v>
      </c>
      <c r="BH61" s="111">
        <v>326.72000000000003</v>
      </c>
      <c r="BI61" s="110">
        <v>85.73</v>
      </c>
    </row>
    <row r="62" spans="1:61" s="108" customFormat="1" x14ac:dyDescent="0.25">
      <c r="A62" s="512"/>
      <c r="B62" s="510"/>
      <c r="C62" s="519"/>
      <c r="D62" s="78" t="s">
        <v>179</v>
      </c>
      <c r="E62" s="114" t="s">
        <v>203</v>
      </c>
      <c r="F62" s="119">
        <v>561.414141414141</v>
      </c>
      <c r="G62" s="324"/>
      <c r="H62" s="114"/>
      <c r="I62" s="119"/>
      <c r="J62" s="118">
        <v>18</v>
      </c>
      <c r="K62" s="114" t="s">
        <v>202</v>
      </c>
      <c r="L62" s="119">
        <v>593.58882947118195</v>
      </c>
      <c r="M62" s="324"/>
      <c r="N62" s="114"/>
      <c r="O62" s="119"/>
      <c r="P62" s="118">
        <v>12</v>
      </c>
      <c r="Q62" s="427"/>
      <c r="R62" s="428"/>
      <c r="S62" s="428"/>
      <c r="T62" s="428"/>
      <c r="U62" s="427"/>
      <c r="V62" s="115">
        <v>5</v>
      </c>
      <c r="W62" s="115">
        <v>7</v>
      </c>
      <c r="X62" s="115">
        <v>5</v>
      </c>
      <c r="Y62" s="115">
        <v>3</v>
      </c>
      <c r="Z62" s="115"/>
      <c r="AA62" s="115"/>
      <c r="AB62" s="115"/>
      <c r="AC62" s="115">
        <v>7</v>
      </c>
      <c r="AD62" s="115">
        <v>5</v>
      </c>
      <c r="AE62" s="73">
        <v>1</v>
      </c>
      <c r="AF62" s="73" t="s">
        <v>50</v>
      </c>
      <c r="AG62" s="73">
        <v>3</v>
      </c>
      <c r="AH62" s="73" t="s">
        <v>49</v>
      </c>
      <c r="AI62" s="74">
        <v>26.7</v>
      </c>
      <c r="AJ62" s="73" t="s">
        <v>51</v>
      </c>
      <c r="AK62" s="74">
        <v>56.7</v>
      </c>
      <c r="AL62" s="73" t="s">
        <v>51</v>
      </c>
      <c r="AM62" s="74">
        <v>20.7</v>
      </c>
      <c r="AN62" s="73" t="s">
        <v>53</v>
      </c>
      <c r="AO62" s="73">
        <v>9</v>
      </c>
      <c r="AP62" s="73" t="s">
        <v>55</v>
      </c>
      <c r="AQ62" s="110">
        <v>0.15454545454545501</v>
      </c>
      <c r="AR62" s="110">
        <v>0.74545454545454604</v>
      </c>
      <c r="AS62" s="110">
        <v>3.02727272727273</v>
      </c>
      <c r="AT62" s="110">
        <v>0</v>
      </c>
      <c r="AU62" s="139">
        <v>103.272727272727</v>
      </c>
      <c r="AV62" s="111"/>
      <c r="AW62" s="111">
        <v>239.94545454545499</v>
      </c>
      <c r="AX62" s="111">
        <v>100.136363636364</v>
      </c>
      <c r="AY62" s="328" t="s">
        <v>120</v>
      </c>
      <c r="AZ62" s="110">
        <v>17.181818181818201</v>
      </c>
      <c r="BA62" s="110">
        <v>4.84</v>
      </c>
      <c r="BB62" s="110">
        <v>0.41909090909090901</v>
      </c>
      <c r="BC62" s="328" t="s">
        <v>126</v>
      </c>
      <c r="BD62" s="110">
        <v>15.1727272727273</v>
      </c>
      <c r="BE62" s="412">
        <v>34.054545454545497</v>
      </c>
      <c r="BF62" s="328" t="s">
        <v>139</v>
      </c>
      <c r="BG62" s="328" t="s">
        <v>118</v>
      </c>
      <c r="BH62" s="111">
        <v>348.22727272727298</v>
      </c>
      <c r="BI62" s="110">
        <v>85.4</v>
      </c>
    </row>
    <row r="63" spans="1:61" s="141" customFormat="1" x14ac:dyDescent="0.15">
      <c r="A63" s="512"/>
      <c r="B63" s="510"/>
      <c r="C63" s="519"/>
      <c r="D63" s="66" t="s">
        <v>125</v>
      </c>
      <c r="E63" s="66"/>
      <c r="F63" s="71">
        <f>AVERAGE(F61:F62)</f>
        <v>549.94994628957602</v>
      </c>
      <c r="G63" s="144"/>
      <c r="H63" s="66"/>
      <c r="I63" s="71"/>
      <c r="J63" s="70"/>
      <c r="K63" s="66"/>
      <c r="L63" s="71">
        <f>AVERAGE(L61:L62)</f>
        <v>589.82126405821055</v>
      </c>
      <c r="M63" s="144"/>
      <c r="N63" s="66"/>
      <c r="O63" s="71"/>
      <c r="P63" s="70"/>
      <c r="Q63" s="142"/>
      <c r="R63" s="143"/>
      <c r="S63" s="143"/>
      <c r="T63" s="143"/>
      <c r="U63" s="142"/>
      <c r="V63" s="56">
        <f>MAX(V61:V62)</f>
        <v>5</v>
      </c>
      <c r="W63" s="56">
        <f>MAX(W61:W62)</f>
        <v>7</v>
      </c>
      <c r="X63" s="56">
        <f>MAX(X61:X62)</f>
        <v>5</v>
      </c>
      <c r="Y63" s="56">
        <f>MAX(Y61:Y62)</f>
        <v>3</v>
      </c>
      <c r="Z63" s="56"/>
      <c r="AA63" s="56"/>
      <c r="AB63" s="56"/>
      <c r="AC63" s="56">
        <f>MAX(AC61:AC62)</f>
        <v>7</v>
      </c>
      <c r="AD63" s="56">
        <f>MAX(AD61:AD62)</f>
        <v>5</v>
      </c>
      <c r="AE63" s="56">
        <f>MAX(AE61:AE62)</f>
        <v>1</v>
      </c>
      <c r="AF63" s="66" t="s">
        <v>50</v>
      </c>
      <c r="AG63" s="56">
        <f>MAX(AG61:AG62)</f>
        <v>3</v>
      </c>
      <c r="AH63" s="66" t="s">
        <v>49</v>
      </c>
      <c r="AI63" s="65">
        <f>MAX(AI61:AI62)</f>
        <v>26.7</v>
      </c>
      <c r="AJ63" s="65" t="s">
        <v>51</v>
      </c>
      <c r="AK63" s="65">
        <f>MAX(AK61:AK62)</f>
        <v>56.7</v>
      </c>
      <c r="AL63" s="65" t="s">
        <v>51</v>
      </c>
      <c r="AM63" s="65">
        <f>MAX(AM61:AM62)</f>
        <v>26.7</v>
      </c>
      <c r="AN63" s="65" t="s">
        <v>53</v>
      </c>
      <c r="AO63" s="56">
        <f>MAX(AO61:AO62)</f>
        <v>9</v>
      </c>
      <c r="AP63" s="65" t="s">
        <v>55</v>
      </c>
      <c r="AQ63" s="65">
        <f>AVERAGE(AQ61:AQ62)</f>
        <v>0.12171717171717196</v>
      </c>
      <c r="AR63" s="65">
        <f>AVERAGE(AR61:AR62)</f>
        <v>0.82522727272727303</v>
      </c>
      <c r="AS63" s="65">
        <f>AVERAGE(AS61:AS62)</f>
        <v>3.098636363636365</v>
      </c>
      <c r="AT63" s="65">
        <f>AVERAGE(AT61:AT62)</f>
        <v>0</v>
      </c>
      <c r="AU63" s="62">
        <f>AVERAGE(AU61:AU62)</f>
        <v>103.9363636363635</v>
      </c>
      <c r="AV63" s="63"/>
      <c r="AW63" s="63">
        <f>AVERAGE(AW61:AW62)</f>
        <v>234.86272727272751</v>
      </c>
      <c r="AX63" s="63">
        <f>AVERAGE(AX61:AX62)</f>
        <v>98.538181818181997</v>
      </c>
      <c r="AY63" s="64" t="s">
        <v>144</v>
      </c>
      <c r="AZ63" s="62">
        <f>AVERAGE(AZ61:AZ62)</f>
        <v>17.1459090909091</v>
      </c>
      <c r="BA63" s="62">
        <f>AVERAGE(BA61:BA62)</f>
        <v>4.8025000000000002</v>
      </c>
      <c r="BB63" s="62">
        <f>AVERAGE(BB61:BB62)</f>
        <v>0.42754545454545451</v>
      </c>
      <c r="BC63" s="64" t="s">
        <v>123</v>
      </c>
      <c r="BD63" s="62">
        <f>AVERAGE(BD61:BD62)</f>
        <v>15.14136363636365</v>
      </c>
      <c r="BE63" s="409">
        <f>AVERAGE(BE61:BE62)</f>
        <v>34.143939393939398</v>
      </c>
      <c r="BF63" s="439" t="s">
        <v>378</v>
      </c>
      <c r="BG63" s="64" t="s">
        <v>122</v>
      </c>
      <c r="BH63" s="63">
        <f>AVERAGE(BH61:BH62)</f>
        <v>337.4736363636365</v>
      </c>
      <c r="BI63" s="62">
        <f>AVERAGE(BI61:BI62)</f>
        <v>85.564999999999998</v>
      </c>
    </row>
    <row r="64" spans="1:61" s="108" customFormat="1" x14ac:dyDescent="0.25">
      <c r="A64" s="513"/>
      <c r="B64" s="510"/>
      <c r="C64" s="519" t="s">
        <v>622</v>
      </c>
      <c r="D64" s="78" t="s">
        <v>176</v>
      </c>
      <c r="E64" s="114" t="s">
        <v>201</v>
      </c>
      <c r="F64" s="119">
        <v>503.21600000000001</v>
      </c>
      <c r="G64" s="324"/>
      <c r="H64" s="114"/>
      <c r="I64" s="119"/>
      <c r="J64" s="118">
        <v>9</v>
      </c>
      <c r="K64" s="114"/>
      <c r="L64" s="119"/>
      <c r="M64" s="324"/>
      <c r="N64" s="114"/>
      <c r="O64" s="119"/>
      <c r="P64" s="118"/>
      <c r="Q64" s="427">
        <v>774</v>
      </c>
      <c r="R64" s="428">
        <v>7.98</v>
      </c>
      <c r="S64" s="428">
        <v>3.96</v>
      </c>
      <c r="T64" s="428">
        <v>75.430000000000007</v>
      </c>
      <c r="U64" s="427">
        <v>0.24</v>
      </c>
      <c r="V64" s="115">
        <v>5</v>
      </c>
      <c r="W64" s="115">
        <v>5</v>
      </c>
      <c r="X64" s="115">
        <v>7</v>
      </c>
      <c r="Y64" s="115">
        <v>3</v>
      </c>
      <c r="Z64" s="115">
        <v>1</v>
      </c>
      <c r="AA64" s="115">
        <v>1</v>
      </c>
      <c r="AB64" s="115">
        <v>3</v>
      </c>
      <c r="AC64" s="115">
        <v>9</v>
      </c>
      <c r="AD64" s="115">
        <v>4</v>
      </c>
      <c r="AE64" s="73">
        <v>3</v>
      </c>
      <c r="AF64" s="73" t="s">
        <v>49</v>
      </c>
      <c r="AG64" s="73">
        <v>3</v>
      </c>
      <c r="AH64" s="73" t="s">
        <v>49</v>
      </c>
      <c r="AI64" s="74">
        <v>27.1</v>
      </c>
      <c r="AJ64" s="73" t="s">
        <v>51</v>
      </c>
      <c r="AK64" s="74"/>
      <c r="AL64" s="73"/>
      <c r="AM64" s="74">
        <v>13.2</v>
      </c>
      <c r="AN64" s="73" t="s">
        <v>51</v>
      </c>
      <c r="AO64" s="73">
        <v>5</v>
      </c>
      <c r="AP64" s="73" t="s">
        <v>51</v>
      </c>
      <c r="AQ64" s="110">
        <v>0.76</v>
      </c>
      <c r="AR64" s="110">
        <v>0.3</v>
      </c>
      <c r="AS64" s="110">
        <v>2.64</v>
      </c>
      <c r="AT64" s="110">
        <v>0.92</v>
      </c>
      <c r="AU64" s="139">
        <v>101.8</v>
      </c>
      <c r="AV64" s="111"/>
      <c r="AW64" s="111">
        <v>229.92</v>
      </c>
      <c r="AX64" s="111">
        <v>93.64</v>
      </c>
      <c r="AY64" s="328" t="s">
        <v>127</v>
      </c>
      <c r="AZ64" s="110">
        <v>15.62</v>
      </c>
      <c r="BA64" s="110">
        <v>4.4400000000000004</v>
      </c>
      <c r="BB64" s="110">
        <v>0.74</v>
      </c>
      <c r="BC64" s="328" t="s">
        <v>126</v>
      </c>
      <c r="BD64" s="110">
        <v>13.92</v>
      </c>
      <c r="BE64" s="412">
        <v>32.56</v>
      </c>
      <c r="BF64" s="328" t="s">
        <v>139</v>
      </c>
      <c r="BG64" s="328" t="s">
        <v>118</v>
      </c>
      <c r="BH64" s="111">
        <v>285.32</v>
      </c>
      <c r="BI64" s="110">
        <v>86.372</v>
      </c>
    </row>
    <row r="65" spans="1:63" s="108" customFormat="1" x14ac:dyDescent="0.15">
      <c r="A65" s="511" t="s">
        <v>117</v>
      </c>
      <c r="B65" s="518" t="s">
        <v>493</v>
      </c>
      <c r="C65" s="519" t="s">
        <v>494</v>
      </c>
      <c r="D65" s="78" t="s">
        <v>182</v>
      </c>
      <c r="E65" s="78" t="s">
        <v>200</v>
      </c>
      <c r="F65" s="77">
        <v>626.418518518518</v>
      </c>
      <c r="G65" s="140" t="s">
        <v>62</v>
      </c>
      <c r="H65" s="78" t="s">
        <v>57</v>
      </c>
      <c r="I65" s="77">
        <v>10.564317115821501</v>
      </c>
      <c r="J65" s="76">
        <v>1</v>
      </c>
      <c r="K65" s="78" t="s">
        <v>200</v>
      </c>
      <c r="L65" s="77">
        <v>626.418518518518</v>
      </c>
      <c r="M65" s="88" t="s">
        <v>62</v>
      </c>
      <c r="N65" s="78" t="s">
        <v>57</v>
      </c>
      <c r="O65" s="77">
        <v>6.5994798695655996</v>
      </c>
      <c r="P65" s="78">
        <v>1</v>
      </c>
      <c r="Q65" s="59"/>
      <c r="R65" s="58"/>
      <c r="S65" s="59"/>
      <c r="T65" s="59"/>
      <c r="U65" s="57"/>
      <c r="V65" s="115">
        <v>3</v>
      </c>
      <c r="W65" s="115">
        <v>5</v>
      </c>
      <c r="X65" s="115">
        <v>3</v>
      </c>
      <c r="Y65" s="115">
        <v>3</v>
      </c>
      <c r="Z65" s="115"/>
      <c r="AA65" s="115"/>
      <c r="AB65" s="115"/>
      <c r="AC65" s="115">
        <v>5</v>
      </c>
      <c r="AD65" s="115">
        <v>4</v>
      </c>
      <c r="AE65" s="73">
        <v>3</v>
      </c>
      <c r="AF65" s="73" t="s">
        <v>49</v>
      </c>
      <c r="AG65" s="73">
        <v>1</v>
      </c>
      <c r="AH65" s="73" t="s">
        <v>50</v>
      </c>
      <c r="AI65" s="74">
        <v>1.6</v>
      </c>
      <c r="AJ65" s="73" t="s">
        <v>50</v>
      </c>
      <c r="AK65" s="74">
        <v>44.4</v>
      </c>
      <c r="AL65" s="73" t="s">
        <v>51</v>
      </c>
      <c r="AM65" s="74">
        <v>0</v>
      </c>
      <c r="AN65" s="73" t="s">
        <v>50</v>
      </c>
      <c r="AO65" s="73">
        <v>3</v>
      </c>
      <c r="AP65" s="73" t="s">
        <v>49</v>
      </c>
      <c r="AQ65" s="110">
        <v>0.69</v>
      </c>
      <c r="AR65" s="110">
        <v>1.48</v>
      </c>
      <c r="AS65" s="110">
        <v>5.99</v>
      </c>
      <c r="AT65" s="110">
        <v>2.5000000000000001E-2</v>
      </c>
      <c r="AU65" s="139">
        <v>105.9</v>
      </c>
      <c r="AV65" s="312">
        <f>AU$85-AU65</f>
        <v>-0.5</v>
      </c>
      <c r="AW65" s="111">
        <v>250.54</v>
      </c>
      <c r="AX65" s="111">
        <v>95.86</v>
      </c>
      <c r="AY65" s="111" t="s">
        <v>120</v>
      </c>
      <c r="AZ65" s="110">
        <v>18.61</v>
      </c>
      <c r="BA65" s="110">
        <v>4.57</v>
      </c>
      <c r="BB65" s="110">
        <v>0.55000000000000004</v>
      </c>
      <c r="BC65" s="110" t="s">
        <v>126</v>
      </c>
      <c r="BD65" s="110">
        <v>15.75</v>
      </c>
      <c r="BE65" s="412">
        <v>35.08</v>
      </c>
      <c r="BF65" s="110" t="s">
        <v>139</v>
      </c>
      <c r="BG65" s="110" t="s">
        <v>118</v>
      </c>
      <c r="BH65" s="115">
        <v>330.92399999999998</v>
      </c>
      <c r="BI65" s="110">
        <v>85.02</v>
      </c>
      <c r="BJ65" s="138"/>
      <c r="BK65" s="137"/>
    </row>
    <row r="66" spans="1:63" s="108" customFormat="1" x14ac:dyDescent="0.15">
      <c r="A66" s="512"/>
      <c r="B66" s="518"/>
      <c r="C66" s="519"/>
      <c r="D66" s="78" t="s">
        <v>179</v>
      </c>
      <c r="E66" s="78" t="s">
        <v>199</v>
      </c>
      <c r="F66" s="77">
        <v>616.94228846394196</v>
      </c>
      <c r="G66" s="88" t="s">
        <v>62</v>
      </c>
      <c r="H66" s="78" t="s">
        <v>111</v>
      </c>
      <c r="I66" s="77">
        <v>9.8285853166996304</v>
      </c>
      <c r="J66" s="76">
        <v>1</v>
      </c>
      <c r="K66" s="78" t="s">
        <v>199</v>
      </c>
      <c r="L66" s="77">
        <v>616.94228846394196</v>
      </c>
      <c r="M66" s="88" t="s">
        <v>62</v>
      </c>
      <c r="N66" s="78" t="s">
        <v>111</v>
      </c>
      <c r="O66" s="77">
        <v>3.79858316301058</v>
      </c>
      <c r="P66" s="78">
        <v>1</v>
      </c>
      <c r="Q66" s="59"/>
      <c r="R66" s="58"/>
      <c r="S66" s="59"/>
      <c r="T66" s="59"/>
      <c r="U66" s="57"/>
      <c r="V66" s="115">
        <v>3</v>
      </c>
      <c r="W66" s="115">
        <v>5</v>
      </c>
      <c r="X66" s="115">
        <v>3</v>
      </c>
      <c r="Y66" s="115">
        <v>3</v>
      </c>
      <c r="Z66" s="115"/>
      <c r="AA66" s="115"/>
      <c r="AB66" s="115"/>
      <c r="AC66" s="115">
        <v>3</v>
      </c>
      <c r="AD66" s="115">
        <v>3</v>
      </c>
      <c r="AE66" s="73">
        <v>1</v>
      </c>
      <c r="AF66" s="73" t="s">
        <v>50</v>
      </c>
      <c r="AG66" s="73">
        <v>1</v>
      </c>
      <c r="AH66" s="73" t="s">
        <v>50</v>
      </c>
      <c r="AI66" s="74">
        <v>35.4</v>
      </c>
      <c r="AJ66" s="73" t="s">
        <v>53</v>
      </c>
      <c r="AK66" s="74">
        <v>29</v>
      </c>
      <c r="AL66" s="73" t="s">
        <v>49</v>
      </c>
      <c r="AM66" s="74">
        <v>23.1</v>
      </c>
      <c r="AN66" s="73" t="s">
        <v>53</v>
      </c>
      <c r="AO66" s="73">
        <v>7</v>
      </c>
      <c r="AP66" s="73" t="s">
        <v>53</v>
      </c>
      <c r="AQ66" s="110">
        <v>0.20833333333333301</v>
      </c>
      <c r="AR66" s="110">
        <v>1.0249999999999999</v>
      </c>
      <c r="AS66" s="110">
        <v>2.0833333333333299</v>
      </c>
      <c r="AT66" s="110">
        <v>5.83333333333333E-2</v>
      </c>
      <c r="AU66" s="139">
        <v>103.97499999999999</v>
      </c>
      <c r="AV66" s="312">
        <f>AU$86-AU66</f>
        <v>0.19166666666700394</v>
      </c>
      <c r="AW66" s="111">
        <v>251.2</v>
      </c>
      <c r="AX66" s="111">
        <v>103.51666666666701</v>
      </c>
      <c r="AY66" s="111" t="s">
        <v>120</v>
      </c>
      <c r="AZ66" s="110">
        <v>19.058333333333302</v>
      </c>
      <c r="BA66" s="110">
        <v>4.6500000000000004</v>
      </c>
      <c r="BB66" s="110">
        <v>0.25</v>
      </c>
      <c r="BC66" s="110" t="s">
        <v>126</v>
      </c>
      <c r="BD66" s="110">
        <v>15.733333333333301</v>
      </c>
      <c r="BE66" s="412">
        <v>36.483333333333299</v>
      </c>
      <c r="BF66" s="110" t="s">
        <v>139</v>
      </c>
      <c r="BG66" s="110" t="s">
        <v>118</v>
      </c>
      <c r="BH66" s="115">
        <v>315.21583333333302</v>
      </c>
      <c r="BI66" s="110">
        <v>85.834999999999994</v>
      </c>
      <c r="BJ66" s="138"/>
      <c r="BK66" s="137"/>
    </row>
    <row r="67" spans="1:63" s="108" customFormat="1" x14ac:dyDescent="0.15">
      <c r="A67" s="512"/>
      <c r="B67" s="518"/>
      <c r="C67" s="519"/>
      <c r="D67" s="69" t="s">
        <v>125</v>
      </c>
      <c r="E67" s="69"/>
      <c r="F67" s="68">
        <f>AVERAGE(F65:F66)</f>
        <v>621.68040349122998</v>
      </c>
      <c r="G67" s="435"/>
      <c r="H67" s="69"/>
      <c r="I67" s="68">
        <f>AVERAGE(I65:I66)</f>
        <v>10.196451216260566</v>
      </c>
      <c r="J67" s="67"/>
      <c r="K67" s="69"/>
      <c r="L67" s="68">
        <f>AVERAGE(L65:L66)</f>
        <v>621.68040349122998</v>
      </c>
      <c r="M67" s="435"/>
      <c r="N67" s="69"/>
      <c r="O67" s="68">
        <f>AVERAGE(O65:O66)</f>
        <v>5.1990315162880893</v>
      </c>
      <c r="P67" s="67"/>
      <c r="Q67" s="69"/>
      <c r="R67" s="68"/>
      <c r="S67" s="69"/>
      <c r="T67" s="69"/>
      <c r="U67" s="67"/>
      <c r="V67" s="97">
        <f>MAX(V65:V66)</f>
        <v>3</v>
      </c>
      <c r="W67" s="97">
        <f>MAX(W65:W66)</f>
        <v>5</v>
      </c>
      <c r="X67" s="97">
        <f>MAX(X65:X66)</f>
        <v>3</v>
      </c>
      <c r="Y67" s="97">
        <f>MAX(Y65:Y66)</f>
        <v>3</v>
      </c>
      <c r="Z67" s="97"/>
      <c r="AA67" s="97"/>
      <c r="AB67" s="97"/>
      <c r="AC67" s="97">
        <f>MAX(AC65:AC66)</f>
        <v>5</v>
      </c>
      <c r="AD67" s="97">
        <f>MAX(AD65:AD66)</f>
        <v>4</v>
      </c>
      <c r="AE67" s="97">
        <f>MAX(AE65:AE66)</f>
        <v>3</v>
      </c>
      <c r="AF67" s="69" t="s">
        <v>49</v>
      </c>
      <c r="AG67" s="97">
        <f>MAX(AG65:AG66)</f>
        <v>1</v>
      </c>
      <c r="AH67" s="69" t="s">
        <v>50</v>
      </c>
      <c r="AI67" s="96">
        <f>MAX(AI65:AI66)</f>
        <v>35.4</v>
      </c>
      <c r="AJ67" s="96" t="s">
        <v>53</v>
      </c>
      <c r="AK67" s="96">
        <f>MAX(AK65:AK66)</f>
        <v>44.4</v>
      </c>
      <c r="AL67" s="96" t="s">
        <v>51</v>
      </c>
      <c r="AM67" s="96">
        <f>MAX(AM65:AM66)</f>
        <v>23.1</v>
      </c>
      <c r="AN67" s="96" t="s">
        <v>53</v>
      </c>
      <c r="AO67" s="97">
        <f>MAX(AO65:AO66)</f>
        <v>7</v>
      </c>
      <c r="AP67" s="96" t="s">
        <v>53</v>
      </c>
      <c r="AQ67" s="96">
        <f t="shared" ref="AQ67:AX67" si="11">AVERAGE(AQ65:AQ66)</f>
        <v>0.44916666666666649</v>
      </c>
      <c r="AR67" s="96">
        <f t="shared" si="11"/>
        <v>1.2524999999999999</v>
      </c>
      <c r="AS67" s="96">
        <f t="shared" si="11"/>
        <v>4.0366666666666653</v>
      </c>
      <c r="AT67" s="96">
        <f t="shared" si="11"/>
        <v>4.166666666666665E-2</v>
      </c>
      <c r="AU67" s="92">
        <f t="shared" si="11"/>
        <v>104.9375</v>
      </c>
      <c r="AV67" s="93">
        <f t="shared" si="11"/>
        <v>-0.15416666666649803</v>
      </c>
      <c r="AW67" s="93">
        <f t="shared" si="11"/>
        <v>250.87</v>
      </c>
      <c r="AX67" s="93">
        <f t="shared" si="11"/>
        <v>99.688333333333503</v>
      </c>
      <c r="AY67" s="94" t="s">
        <v>144</v>
      </c>
      <c r="AZ67" s="92">
        <f>AVERAGE(AZ65:AZ66)</f>
        <v>18.834166666666651</v>
      </c>
      <c r="BA67" s="92">
        <f>AVERAGE(BA65:BA66)</f>
        <v>4.6100000000000003</v>
      </c>
      <c r="BB67" s="92">
        <f>AVERAGE(BB65:BB66)</f>
        <v>0.4</v>
      </c>
      <c r="BC67" s="94" t="s">
        <v>123</v>
      </c>
      <c r="BD67" s="92">
        <f>AVERAGE(BD65:BD66)</f>
        <v>15.741666666666649</v>
      </c>
      <c r="BE67" s="407">
        <f>AVERAGE(BE65:BE66)</f>
        <v>35.781666666666652</v>
      </c>
      <c r="BF67" s="94" t="s">
        <v>378</v>
      </c>
      <c r="BG67" s="94" t="s">
        <v>122</v>
      </c>
      <c r="BH67" s="93">
        <f>AVERAGE(BH65:BH66)</f>
        <v>323.06991666666647</v>
      </c>
      <c r="BI67" s="92">
        <f>AVERAGE(BI65:BI66)</f>
        <v>85.427499999999995</v>
      </c>
      <c r="BJ67" s="138"/>
      <c r="BK67" s="137"/>
    </row>
    <row r="68" spans="1:63" s="108" customFormat="1" x14ac:dyDescent="0.15">
      <c r="A68" s="512"/>
      <c r="B68" s="518"/>
      <c r="C68" s="519"/>
      <c r="D68" s="78" t="s">
        <v>176</v>
      </c>
      <c r="E68" s="78" t="s">
        <v>198</v>
      </c>
      <c r="F68" s="77">
        <v>578.52</v>
      </c>
      <c r="G68" s="88"/>
      <c r="H68" s="78" t="s">
        <v>183</v>
      </c>
      <c r="I68" s="77">
        <v>9.8525223115386797</v>
      </c>
      <c r="J68" s="76">
        <v>1</v>
      </c>
      <c r="K68" s="78"/>
      <c r="L68" s="77"/>
      <c r="M68" s="88"/>
      <c r="N68" s="78"/>
      <c r="O68" s="77"/>
      <c r="P68" s="78"/>
      <c r="Q68" s="76">
        <v>751</v>
      </c>
      <c r="R68" s="86">
        <v>9.19</v>
      </c>
      <c r="S68" s="86">
        <v>3.6</v>
      </c>
      <c r="T68" s="86">
        <v>74.87</v>
      </c>
      <c r="U68" s="86">
        <v>0.27</v>
      </c>
      <c r="V68" s="115">
        <v>3</v>
      </c>
      <c r="W68" s="115">
        <v>3</v>
      </c>
      <c r="X68" s="115">
        <v>1</v>
      </c>
      <c r="Y68" s="115">
        <v>3</v>
      </c>
      <c r="Z68" s="115">
        <v>3</v>
      </c>
      <c r="AA68" s="115">
        <v>3</v>
      </c>
      <c r="AB68" s="115">
        <v>3</v>
      </c>
      <c r="AC68" s="115">
        <v>5</v>
      </c>
      <c r="AD68" s="115">
        <v>3</v>
      </c>
      <c r="AE68" s="73">
        <v>0</v>
      </c>
      <c r="AF68" s="73" t="s">
        <v>50</v>
      </c>
      <c r="AG68" s="73">
        <v>1</v>
      </c>
      <c r="AH68" s="73" t="s">
        <v>50</v>
      </c>
      <c r="AI68" s="74">
        <v>14.893617021276601</v>
      </c>
      <c r="AJ68" s="73" t="s">
        <v>51</v>
      </c>
      <c r="AK68" s="74"/>
      <c r="AL68" s="73"/>
      <c r="AM68" s="74">
        <v>13.953488372093</v>
      </c>
      <c r="AN68" s="73" t="s">
        <v>51</v>
      </c>
      <c r="AO68" s="73">
        <v>5</v>
      </c>
      <c r="AP68" s="73" t="s">
        <v>51</v>
      </c>
      <c r="AQ68" s="110">
        <v>6.6666666666666693E-2</v>
      </c>
      <c r="AR68" s="110">
        <v>0.68333333333333302</v>
      </c>
      <c r="AS68" s="110">
        <v>0</v>
      </c>
      <c r="AT68" s="110">
        <v>8.3333333333333301E-2</v>
      </c>
      <c r="AU68" s="139">
        <v>106</v>
      </c>
      <c r="AV68" s="312">
        <f>AU$88-AU68</f>
        <v>-1.5</v>
      </c>
      <c r="AW68" s="111">
        <v>237.8</v>
      </c>
      <c r="AX68" s="111">
        <v>98.0833333333333</v>
      </c>
      <c r="AY68" s="111" t="s">
        <v>120</v>
      </c>
      <c r="AZ68" s="110">
        <v>19.4166666666667</v>
      </c>
      <c r="BA68" s="110">
        <v>4.68333333333333</v>
      </c>
      <c r="BB68" s="110">
        <v>0.5</v>
      </c>
      <c r="BC68" s="110" t="s">
        <v>126</v>
      </c>
      <c r="BD68" s="110">
        <v>15.8333333333333</v>
      </c>
      <c r="BE68" s="412">
        <v>37.183333333333302</v>
      </c>
      <c r="BF68" s="110" t="s">
        <v>139</v>
      </c>
      <c r="BG68" s="110" t="s">
        <v>118</v>
      </c>
      <c r="BH68" s="115">
        <v>307.566666666667</v>
      </c>
      <c r="BI68" s="110">
        <v>86.133333333333297</v>
      </c>
      <c r="BJ68" s="138"/>
      <c r="BK68" s="137"/>
    </row>
    <row r="69" spans="1:63" s="108" customFormat="1" x14ac:dyDescent="0.15">
      <c r="A69" s="512"/>
      <c r="B69" s="518" t="s">
        <v>507</v>
      </c>
      <c r="C69" s="519" t="s">
        <v>508</v>
      </c>
      <c r="D69" s="78" t="s">
        <v>182</v>
      </c>
      <c r="E69" s="78" t="s">
        <v>197</v>
      </c>
      <c r="F69" s="77">
        <v>611.08888888888896</v>
      </c>
      <c r="G69" s="140" t="s">
        <v>62</v>
      </c>
      <c r="H69" s="78" t="s">
        <v>72</v>
      </c>
      <c r="I69" s="77">
        <v>7.8586020363137399</v>
      </c>
      <c r="J69" s="76">
        <v>3</v>
      </c>
      <c r="K69" s="78" t="s">
        <v>197</v>
      </c>
      <c r="L69" s="77">
        <v>611.08888888888896</v>
      </c>
      <c r="M69" s="88" t="s">
        <v>62</v>
      </c>
      <c r="N69" s="78" t="s">
        <v>60</v>
      </c>
      <c r="O69" s="77">
        <v>3.9907917532303401</v>
      </c>
      <c r="P69" s="78">
        <v>3</v>
      </c>
      <c r="Q69" s="59"/>
      <c r="R69" s="58"/>
      <c r="S69" s="59"/>
      <c r="T69" s="59"/>
      <c r="U69" s="57"/>
      <c r="V69" s="115">
        <v>5</v>
      </c>
      <c r="W69" s="115">
        <v>5</v>
      </c>
      <c r="X69" s="115">
        <v>5</v>
      </c>
      <c r="Y69" s="115">
        <v>7</v>
      </c>
      <c r="Z69" s="115"/>
      <c r="AA69" s="115"/>
      <c r="AB69" s="115"/>
      <c r="AC69" s="115">
        <v>3</v>
      </c>
      <c r="AD69" s="115">
        <v>5</v>
      </c>
      <c r="AE69" s="73">
        <v>1</v>
      </c>
      <c r="AF69" s="73" t="s">
        <v>50</v>
      </c>
      <c r="AG69" s="73">
        <v>1</v>
      </c>
      <c r="AH69" s="73" t="s">
        <v>50</v>
      </c>
      <c r="AI69" s="74">
        <v>3.8</v>
      </c>
      <c r="AJ69" s="73" t="s">
        <v>50</v>
      </c>
      <c r="AK69" s="74">
        <v>57.5</v>
      </c>
      <c r="AL69" s="73" t="s">
        <v>51</v>
      </c>
      <c r="AM69" s="74">
        <v>8.5</v>
      </c>
      <c r="AN69" s="73" t="s">
        <v>49</v>
      </c>
      <c r="AO69" s="73">
        <v>3</v>
      </c>
      <c r="AP69" s="73" t="s">
        <v>49</v>
      </c>
      <c r="AQ69" s="110">
        <v>0.25</v>
      </c>
      <c r="AR69" s="110">
        <v>0.24</v>
      </c>
      <c r="AS69" s="110">
        <v>3.1</v>
      </c>
      <c r="AT69" s="110">
        <v>0.05</v>
      </c>
      <c r="AU69" s="139">
        <v>104.6</v>
      </c>
      <c r="AV69" s="312">
        <f t="shared" ref="AV69" si="12">AU$85-AU69</f>
        <v>0.80000000000001137</v>
      </c>
      <c r="AW69" s="111">
        <v>252.68</v>
      </c>
      <c r="AX69" s="111">
        <v>96.86</v>
      </c>
      <c r="AY69" s="111" t="s">
        <v>127</v>
      </c>
      <c r="AZ69" s="110">
        <v>17.14</v>
      </c>
      <c r="BA69" s="110">
        <v>4.6900000000000004</v>
      </c>
      <c r="BB69" s="110">
        <v>0.7</v>
      </c>
      <c r="BC69" s="110" t="s">
        <v>126</v>
      </c>
      <c r="BD69" s="110">
        <v>15.92</v>
      </c>
      <c r="BE69" s="412">
        <v>33.340000000000003</v>
      </c>
      <c r="BF69" s="110" t="s">
        <v>139</v>
      </c>
      <c r="BG69" s="110" t="s">
        <v>118</v>
      </c>
      <c r="BH69" s="115">
        <v>324.822</v>
      </c>
      <c r="BI69" s="110">
        <v>84.135000000000005</v>
      </c>
      <c r="BJ69" s="138"/>
      <c r="BK69" s="137"/>
    </row>
    <row r="70" spans="1:63" s="108" customFormat="1" x14ac:dyDescent="0.15">
      <c r="A70" s="512"/>
      <c r="B70" s="518"/>
      <c r="C70" s="519"/>
      <c r="D70" s="78" t="s">
        <v>179</v>
      </c>
      <c r="E70" s="78" t="s">
        <v>196</v>
      </c>
      <c r="F70" s="77">
        <v>596.11000708244796</v>
      </c>
      <c r="G70" s="88" t="s">
        <v>62</v>
      </c>
      <c r="H70" s="78" t="s">
        <v>190</v>
      </c>
      <c r="I70" s="77">
        <v>6.1200050559016903</v>
      </c>
      <c r="J70" s="76">
        <v>4</v>
      </c>
      <c r="K70" s="78" t="s">
        <v>196</v>
      </c>
      <c r="L70" s="77">
        <v>596.11000708244796</v>
      </c>
      <c r="M70" s="88" t="s">
        <v>89</v>
      </c>
      <c r="N70" s="78" t="s">
        <v>109</v>
      </c>
      <c r="O70" s="77">
        <v>0.293617898210769</v>
      </c>
      <c r="P70" s="78">
        <v>4</v>
      </c>
      <c r="Q70" s="59"/>
      <c r="R70" s="58"/>
      <c r="S70" s="59"/>
      <c r="T70" s="59"/>
      <c r="U70" s="57"/>
      <c r="V70" s="115">
        <v>5</v>
      </c>
      <c r="W70" s="115">
        <v>5</v>
      </c>
      <c r="X70" s="115">
        <v>5</v>
      </c>
      <c r="Y70" s="115">
        <v>5</v>
      </c>
      <c r="Z70" s="115"/>
      <c r="AA70" s="115"/>
      <c r="AB70" s="115"/>
      <c r="AC70" s="115">
        <v>3</v>
      </c>
      <c r="AD70" s="115">
        <v>5</v>
      </c>
      <c r="AE70" s="73">
        <v>1</v>
      </c>
      <c r="AF70" s="73" t="s">
        <v>50</v>
      </c>
      <c r="AG70" s="73">
        <v>3</v>
      </c>
      <c r="AH70" s="73" t="s">
        <v>49</v>
      </c>
      <c r="AI70" s="74">
        <v>7.1</v>
      </c>
      <c r="AJ70" s="73" t="s">
        <v>49</v>
      </c>
      <c r="AK70" s="74">
        <v>62.2</v>
      </c>
      <c r="AL70" s="73" t="s">
        <v>53</v>
      </c>
      <c r="AM70" s="74">
        <v>4.4000000000000004</v>
      </c>
      <c r="AN70" s="73" t="s">
        <v>50</v>
      </c>
      <c r="AO70" s="73">
        <v>9</v>
      </c>
      <c r="AP70" s="73" t="s">
        <v>55</v>
      </c>
      <c r="AQ70" s="110">
        <v>0.20833333333333301</v>
      </c>
      <c r="AR70" s="110">
        <v>0.84166666666666701</v>
      </c>
      <c r="AS70" s="110">
        <v>2.3583333333333298</v>
      </c>
      <c r="AT70" s="110">
        <v>0.27500000000000002</v>
      </c>
      <c r="AU70" s="139">
        <v>102.916666666667</v>
      </c>
      <c r="AV70" s="312">
        <f t="shared" ref="AV70" si="13">AU$86-AU70</f>
        <v>1.25</v>
      </c>
      <c r="AW70" s="111">
        <v>243.48333333333301</v>
      </c>
      <c r="AX70" s="111">
        <v>103.083333333333</v>
      </c>
      <c r="AY70" s="111" t="s">
        <v>120</v>
      </c>
      <c r="AZ70" s="110">
        <v>17.133333333333301</v>
      </c>
      <c r="BA70" s="110">
        <v>4.6666666666666696</v>
      </c>
      <c r="BB70" s="110">
        <v>0.57499999999999996</v>
      </c>
      <c r="BC70" s="110" t="s">
        <v>126</v>
      </c>
      <c r="BD70" s="110">
        <v>16.133333333333301</v>
      </c>
      <c r="BE70" s="412">
        <v>34.975000000000001</v>
      </c>
      <c r="BF70" s="110" t="s">
        <v>139</v>
      </c>
      <c r="BG70" s="110" t="s">
        <v>118</v>
      </c>
      <c r="BH70" s="115">
        <v>312.86250000000001</v>
      </c>
      <c r="BI70" s="110">
        <v>85.665833333333396</v>
      </c>
      <c r="BJ70" s="138"/>
      <c r="BK70" s="137"/>
    </row>
    <row r="71" spans="1:63" s="108" customFormat="1" x14ac:dyDescent="0.15">
      <c r="A71" s="512"/>
      <c r="B71" s="518"/>
      <c r="C71" s="519"/>
      <c r="D71" s="69" t="s">
        <v>125</v>
      </c>
      <c r="E71" s="69"/>
      <c r="F71" s="68">
        <f>AVERAGE(F69:F70)</f>
        <v>603.59944798566846</v>
      </c>
      <c r="G71" s="435"/>
      <c r="H71" s="69"/>
      <c r="I71" s="68">
        <f>AVERAGE(I69:I70)</f>
        <v>6.9893035461077151</v>
      </c>
      <c r="J71" s="67"/>
      <c r="K71" s="69"/>
      <c r="L71" s="68">
        <f>AVERAGE(L69:L70)</f>
        <v>603.59944798566846</v>
      </c>
      <c r="M71" s="435"/>
      <c r="N71" s="69"/>
      <c r="O71" s="68">
        <f>AVERAGE(O69:O70)</f>
        <v>2.1422048257205546</v>
      </c>
      <c r="P71" s="67"/>
      <c r="Q71" s="69"/>
      <c r="R71" s="68"/>
      <c r="S71" s="69"/>
      <c r="T71" s="69"/>
      <c r="U71" s="67"/>
      <c r="V71" s="97">
        <f>MAX(V69:V70)</f>
        <v>5</v>
      </c>
      <c r="W71" s="97">
        <f>MAX(W69:W70)</f>
        <v>5</v>
      </c>
      <c r="X71" s="97">
        <f>MAX(X69:X70)</f>
        <v>5</v>
      </c>
      <c r="Y71" s="97">
        <f>MAX(Y69:Y70)</f>
        <v>7</v>
      </c>
      <c r="Z71" s="97"/>
      <c r="AA71" s="97"/>
      <c r="AB71" s="97"/>
      <c r="AC71" s="97">
        <f>MAX(AC69:AC70)</f>
        <v>3</v>
      </c>
      <c r="AD71" s="97">
        <f>MAX(AD69:AD70)</f>
        <v>5</v>
      </c>
      <c r="AE71" s="97">
        <f>MAX(AE69:AE70)</f>
        <v>1</v>
      </c>
      <c r="AF71" s="69" t="s">
        <v>50</v>
      </c>
      <c r="AG71" s="97">
        <f>MAX(AG69:AG70)</f>
        <v>3</v>
      </c>
      <c r="AH71" s="69" t="s">
        <v>49</v>
      </c>
      <c r="AI71" s="96">
        <f>MAX(AI69:AI70)</f>
        <v>7.1</v>
      </c>
      <c r="AJ71" s="96" t="s">
        <v>49</v>
      </c>
      <c r="AK71" s="96">
        <f>MAX(AK69:AK70)</f>
        <v>62.2</v>
      </c>
      <c r="AL71" s="96" t="s">
        <v>53</v>
      </c>
      <c r="AM71" s="96">
        <f>MAX(AM69:AM70)</f>
        <v>8.5</v>
      </c>
      <c r="AN71" s="96" t="s">
        <v>49</v>
      </c>
      <c r="AO71" s="97">
        <f>MAX(AO69:AO70)</f>
        <v>9</v>
      </c>
      <c r="AP71" s="96" t="s">
        <v>55</v>
      </c>
      <c r="AQ71" s="96">
        <f>AVERAGE(AQ69:AQ70)</f>
        <v>0.22916666666666652</v>
      </c>
      <c r="AR71" s="96">
        <f>AVERAGE(AR69:AR70)</f>
        <v>0.5408333333333335</v>
      </c>
      <c r="AS71" s="96">
        <f>AVERAGE(AS69:AS70)</f>
        <v>2.7291666666666652</v>
      </c>
      <c r="AT71" s="96">
        <f>AVERAGE(AT69:AT70)</f>
        <v>0.16250000000000001</v>
      </c>
      <c r="AU71" s="92">
        <f>AVERAGE(AU69:AU70)</f>
        <v>103.7583333333335</v>
      </c>
      <c r="AV71" s="93">
        <f t="shared" ref="AV71" si="14">AVERAGE(AV69:AV70)</f>
        <v>1.0250000000000057</v>
      </c>
      <c r="AW71" s="93">
        <f>AVERAGE(AW69:AW70)</f>
        <v>248.08166666666651</v>
      </c>
      <c r="AX71" s="93">
        <f>AVERAGE(AX69:AX70)</f>
        <v>99.971666666666493</v>
      </c>
      <c r="AY71" s="94" t="s">
        <v>124</v>
      </c>
      <c r="AZ71" s="92">
        <f>AVERAGE(AZ69:AZ70)</f>
        <v>17.136666666666649</v>
      </c>
      <c r="BA71" s="92">
        <f>AVERAGE(BA69:BA70)</f>
        <v>4.6783333333333346</v>
      </c>
      <c r="BB71" s="92">
        <f>AVERAGE(BB69:BB70)</f>
        <v>0.63749999999999996</v>
      </c>
      <c r="BC71" s="94" t="s">
        <v>123</v>
      </c>
      <c r="BD71" s="92">
        <f>AVERAGE(BD69:BD70)</f>
        <v>16.02666666666665</v>
      </c>
      <c r="BE71" s="407">
        <f>AVERAGE(BE69:BE70)</f>
        <v>34.157499999999999</v>
      </c>
      <c r="BF71" s="94" t="s">
        <v>378</v>
      </c>
      <c r="BG71" s="94" t="s">
        <v>122</v>
      </c>
      <c r="BH71" s="93">
        <f>AVERAGE(BH69:BH70)</f>
        <v>318.84225000000004</v>
      </c>
      <c r="BI71" s="92">
        <f>AVERAGE(BI69:BI70)</f>
        <v>84.9004166666667</v>
      </c>
      <c r="BJ71" s="138"/>
      <c r="BK71" s="137"/>
    </row>
    <row r="72" spans="1:63" s="108" customFormat="1" x14ac:dyDescent="0.15">
      <c r="A72" s="512"/>
      <c r="B72" s="518"/>
      <c r="C72" s="519" t="s">
        <v>508</v>
      </c>
      <c r="D72" s="78" t="s">
        <v>176</v>
      </c>
      <c r="E72" s="78" t="s">
        <v>195</v>
      </c>
      <c r="F72" s="77">
        <v>554.87</v>
      </c>
      <c r="G72" s="88"/>
      <c r="H72" s="78" t="s">
        <v>183</v>
      </c>
      <c r="I72" s="77">
        <v>5.3617317551743398</v>
      </c>
      <c r="J72" s="76">
        <v>5</v>
      </c>
      <c r="K72" s="78"/>
      <c r="L72" s="77"/>
      <c r="M72" s="88"/>
      <c r="N72" s="78"/>
      <c r="O72" s="77"/>
      <c r="P72" s="78"/>
      <c r="Q72" s="76">
        <v>775</v>
      </c>
      <c r="R72" s="86">
        <v>8.19</v>
      </c>
      <c r="S72" s="86">
        <v>3.93</v>
      </c>
      <c r="T72" s="86">
        <v>73.84</v>
      </c>
      <c r="U72" s="86">
        <v>0.26</v>
      </c>
      <c r="V72" s="115">
        <v>3</v>
      </c>
      <c r="W72" s="115">
        <v>5</v>
      </c>
      <c r="X72" s="115">
        <v>1</v>
      </c>
      <c r="Y72" s="115">
        <v>3</v>
      </c>
      <c r="Z72" s="115">
        <v>3</v>
      </c>
      <c r="AA72" s="115">
        <v>3</v>
      </c>
      <c r="AB72" s="115">
        <v>3</v>
      </c>
      <c r="AC72" s="115">
        <v>5</v>
      </c>
      <c r="AD72" s="115">
        <v>2</v>
      </c>
      <c r="AE72" s="73">
        <v>0</v>
      </c>
      <c r="AF72" s="73" t="s">
        <v>50</v>
      </c>
      <c r="AG72" s="73">
        <v>3</v>
      </c>
      <c r="AH72" s="73" t="s">
        <v>49</v>
      </c>
      <c r="AI72" s="74">
        <v>3.9215686274509798</v>
      </c>
      <c r="AJ72" s="73" t="s">
        <v>50</v>
      </c>
      <c r="AK72" s="74"/>
      <c r="AL72" s="73"/>
      <c r="AM72" s="74">
        <v>19</v>
      </c>
      <c r="AN72" s="73" t="s">
        <v>51</v>
      </c>
      <c r="AO72" s="73">
        <v>5</v>
      </c>
      <c r="AP72" s="73" t="s">
        <v>51</v>
      </c>
      <c r="AQ72" s="110">
        <v>6.6666666666666693E-2</v>
      </c>
      <c r="AR72" s="110">
        <v>0.61666666666666703</v>
      </c>
      <c r="AS72" s="110">
        <v>0</v>
      </c>
      <c r="AT72" s="110">
        <v>0.41666666666666702</v>
      </c>
      <c r="AU72" s="139">
        <v>105.333333333333</v>
      </c>
      <c r="AV72" s="312">
        <f t="shared" ref="AV72" si="15">AU$88-AU72</f>
        <v>-0.83333333333300175</v>
      </c>
      <c r="AW72" s="111">
        <v>227.5</v>
      </c>
      <c r="AX72" s="111">
        <v>95.366666666666703</v>
      </c>
      <c r="AY72" s="111" t="s">
        <v>127</v>
      </c>
      <c r="AZ72" s="110">
        <v>17.899999999999999</v>
      </c>
      <c r="BA72" s="110">
        <v>4.68333333333333</v>
      </c>
      <c r="BB72" s="110">
        <v>0.85</v>
      </c>
      <c r="BC72" s="110" t="s">
        <v>126</v>
      </c>
      <c r="BD72" s="110">
        <v>15.616666666666699</v>
      </c>
      <c r="BE72" s="412">
        <v>34.450000000000003</v>
      </c>
      <c r="BF72" s="110" t="s">
        <v>132</v>
      </c>
      <c r="BG72" s="110" t="s">
        <v>118</v>
      </c>
      <c r="BH72" s="115">
        <v>301.64999999999998</v>
      </c>
      <c r="BI72" s="110">
        <v>86.8</v>
      </c>
      <c r="BJ72" s="138"/>
      <c r="BK72" s="137"/>
    </row>
    <row r="73" spans="1:63" s="108" customFormat="1" x14ac:dyDescent="0.15">
      <c r="A73" s="512"/>
      <c r="B73" s="518" t="s">
        <v>509</v>
      </c>
      <c r="C73" s="519" t="s">
        <v>510</v>
      </c>
      <c r="D73" s="78" t="s">
        <v>182</v>
      </c>
      <c r="E73" s="78" t="s">
        <v>194</v>
      </c>
      <c r="F73" s="77">
        <v>596.89444444444496</v>
      </c>
      <c r="G73" s="140" t="s">
        <v>62</v>
      </c>
      <c r="H73" s="78" t="s">
        <v>60</v>
      </c>
      <c r="I73" s="77">
        <v>5.3532497671150496</v>
      </c>
      <c r="J73" s="76">
        <v>5</v>
      </c>
      <c r="K73" s="78" t="s">
        <v>194</v>
      </c>
      <c r="L73" s="77">
        <v>596.89444444444496</v>
      </c>
      <c r="M73" s="88" t="s">
        <v>89</v>
      </c>
      <c r="N73" s="78" t="s">
        <v>60</v>
      </c>
      <c r="O73" s="77">
        <v>1.5752814353142199</v>
      </c>
      <c r="P73" s="78">
        <v>5</v>
      </c>
      <c r="Q73" s="59"/>
      <c r="R73" s="58"/>
      <c r="S73" s="59"/>
      <c r="T73" s="59"/>
      <c r="U73" s="57"/>
      <c r="V73" s="115">
        <v>3</v>
      </c>
      <c r="W73" s="115">
        <v>5</v>
      </c>
      <c r="X73" s="115">
        <v>5</v>
      </c>
      <c r="Y73" s="115">
        <v>3</v>
      </c>
      <c r="Z73" s="115"/>
      <c r="AA73" s="115"/>
      <c r="AB73" s="115"/>
      <c r="AC73" s="115">
        <v>5</v>
      </c>
      <c r="AD73" s="115">
        <v>3</v>
      </c>
      <c r="AE73" s="73">
        <v>1</v>
      </c>
      <c r="AF73" s="73" t="s">
        <v>50</v>
      </c>
      <c r="AG73" s="73">
        <v>1</v>
      </c>
      <c r="AH73" s="73" t="s">
        <v>50</v>
      </c>
      <c r="AI73" s="74">
        <v>12.1</v>
      </c>
      <c r="AJ73" s="73" t="s">
        <v>51</v>
      </c>
      <c r="AK73" s="74">
        <v>38.9</v>
      </c>
      <c r="AL73" s="73" t="s">
        <v>49</v>
      </c>
      <c r="AM73" s="74">
        <v>4.0999999999999996</v>
      </c>
      <c r="AN73" s="73" t="s">
        <v>50</v>
      </c>
      <c r="AO73" s="73">
        <v>7</v>
      </c>
      <c r="AP73" s="73" t="s">
        <v>53</v>
      </c>
      <c r="AQ73" s="110">
        <v>0.43</v>
      </c>
      <c r="AR73" s="110">
        <v>0.85</v>
      </c>
      <c r="AS73" s="110">
        <v>4.1100000000000003</v>
      </c>
      <c r="AT73" s="110">
        <v>0.05</v>
      </c>
      <c r="AU73" s="139">
        <v>105.7</v>
      </c>
      <c r="AV73" s="312">
        <f t="shared" ref="AV73" si="16">AU$85-AU73</f>
        <v>-0.29999999999999716</v>
      </c>
      <c r="AW73" s="111">
        <v>261.39999999999998</v>
      </c>
      <c r="AX73" s="111">
        <v>96.47</v>
      </c>
      <c r="AY73" s="111" t="s">
        <v>127</v>
      </c>
      <c r="AZ73" s="110">
        <v>18.37</v>
      </c>
      <c r="BA73" s="110">
        <v>4.7699999999999996</v>
      </c>
      <c r="BB73" s="110">
        <v>1</v>
      </c>
      <c r="BC73" s="110" t="s">
        <v>126</v>
      </c>
      <c r="BD73" s="110">
        <v>16.329999999999998</v>
      </c>
      <c r="BE73" s="412">
        <v>31.28</v>
      </c>
      <c r="BF73" s="110" t="s">
        <v>139</v>
      </c>
      <c r="BG73" s="110" t="s">
        <v>118</v>
      </c>
      <c r="BH73" s="115">
        <v>350.66199999999998</v>
      </c>
      <c r="BI73" s="110">
        <v>82.593000000000004</v>
      </c>
      <c r="BJ73" s="138"/>
      <c r="BK73" s="137"/>
    </row>
    <row r="74" spans="1:63" s="108" customFormat="1" x14ac:dyDescent="0.15">
      <c r="A74" s="512"/>
      <c r="B74" s="518"/>
      <c r="C74" s="519"/>
      <c r="D74" s="78" t="s">
        <v>823</v>
      </c>
      <c r="E74" s="78" t="s">
        <v>193</v>
      </c>
      <c r="F74" s="77">
        <v>600.31600043050196</v>
      </c>
      <c r="G74" s="88" t="s">
        <v>62</v>
      </c>
      <c r="H74" s="78" t="s">
        <v>115</v>
      </c>
      <c r="I74" s="77">
        <v>6.8687595308434197</v>
      </c>
      <c r="J74" s="76">
        <v>3</v>
      </c>
      <c r="K74" s="78" t="s">
        <v>193</v>
      </c>
      <c r="L74" s="77">
        <v>600.31600043050196</v>
      </c>
      <c r="M74" s="88" t="s">
        <v>89</v>
      </c>
      <c r="N74" s="78" t="s">
        <v>185</v>
      </c>
      <c r="O74" s="77">
        <v>1.00126293808638</v>
      </c>
      <c r="P74" s="78">
        <v>3</v>
      </c>
      <c r="Q74" s="59"/>
      <c r="R74" s="58"/>
      <c r="S74" s="59"/>
      <c r="T74" s="59"/>
      <c r="U74" s="57"/>
      <c r="V74" s="115">
        <v>3</v>
      </c>
      <c r="W74" s="115">
        <v>5</v>
      </c>
      <c r="X74" s="115">
        <v>5</v>
      </c>
      <c r="Y74" s="115">
        <v>3</v>
      </c>
      <c r="Z74" s="115"/>
      <c r="AA74" s="115"/>
      <c r="AB74" s="115"/>
      <c r="AC74" s="115">
        <v>7</v>
      </c>
      <c r="AD74" s="115">
        <v>3</v>
      </c>
      <c r="AE74" s="73">
        <v>1</v>
      </c>
      <c r="AF74" s="73" t="s">
        <v>50</v>
      </c>
      <c r="AG74" s="73">
        <v>1</v>
      </c>
      <c r="AH74" s="73" t="s">
        <v>50</v>
      </c>
      <c r="AI74" s="74">
        <v>3.1</v>
      </c>
      <c r="AJ74" s="73" t="s">
        <v>50</v>
      </c>
      <c r="AK74" s="74">
        <v>28.1</v>
      </c>
      <c r="AL74" s="73" t="s">
        <v>49</v>
      </c>
      <c r="AM74" s="74">
        <v>17.8</v>
      </c>
      <c r="AN74" s="73" t="s">
        <v>51</v>
      </c>
      <c r="AO74" s="73">
        <v>9</v>
      </c>
      <c r="AP74" s="73" t="s">
        <v>55</v>
      </c>
      <c r="AQ74" s="110">
        <v>0.42499999999999999</v>
      </c>
      <c r="AR74" s="110">
        <v>1.425</v>
      </c>
      <c r="AS74" s="110">
        <v>3.05833333333333</v>
      </c>
      <c r="AT74" s="110">
        <v>1.6666666666666701E-2</v>
      </c>
      <c r="AU74" s="139">
        <v>104.39166666666701</v>
      </c>
      <c r="AV74" s="312">
        <f t="shared" ref="AV74" si="17">AU$86-AU74</f>
        <v>-0.22500000000000853</v>
      </c>
      <c r="AW74" s="111">
        <v>260.433333333333</v>
      </c>
      <c r="AX74" s="111">
        <v>99.741666666666703</v>
      </c>
      <c r="AY74" s="111" t="s">
        <v>127</v>
      </c>
      <c r="AZ74" s="110">
        <v>17.7916666666667</v>
      </c>
      <c r="BA74" s="110">
        <v>4.80833333333333</v>
      </c>
      <c r="BB74" s="110">
        <v>0.54166666666666696</v>
      </c>
      <c r="BC74" s="110" t="s">
        <v>126</v>
      </c>
      <c r="BD74" s="110">
        <v>16.55</v>
      </c>
      <c r="BE74" s="412">
        <v>33.991666666666703</v>
      </c>
      <c r="BF74" s="110" t="s">
        <v>139</v>
      </c>
      <c r="BG74" s="110" t="s">
        <v>118</v>
      </c>
      <c r="BH74" s="115">
        <v>336.08749999999998</v>
      </c>
      <c r="BI74" s="110">
        <v>84.727500000000006</v>
      </c>
      <c r="BJ74" s="138"/>
      <c r="BK74" s="137"/>
    </row>
    <row r="75" spans="1:63" s="108" customFormat="1" x14ac:dyDescent="0.15">
      <c r="A75" s="512"/>
      <c r="B75" s="518"/>
      <c r="C75" s="519"/>
      <c r="D75" s="69" t="s">
        <v>125</v>
      </c>
      <c r="E75" s="69"/>
      <c r="F75" s="68">
        <f>AVERAGE(F73:F74)</f>
        <v>598.60522243747346</v>
      </c>
      <c r="G75" s="435"/>
      <c r="H75" s="69"/>
      <c r="I75" s="68">
        <f>AVERAGE(I73:I74)</f>
        <v>6.1110046489792342</v>
      </c>
      <c r="J75" s="67"/>
      <c r="K75" s="69"/>
      <c r="L75" s="68">
        <f>AVERAGE(L73:L74)</f>
        <v>598.60522243747346</v>
      </c>
      <c r="M75" s="435"/>
      <c r="N75" s="69"/>
      <c r="O75" s="68">
        <f>AVERAGE(O73:O74)</f>
        <v>1.2882721867003</v>
      </c>
      <c r="P75" s="67"/>
      <c r="Q75" s="69"/>
      <c r="R75" s="68"/>
      <c r="S75" s="69"/>
      <c r="T75" s="69"/>
      <c r="U75" s="67"/>
      <c r="V75" s="97">
        <f>MAX(V73:V74)</f>
        <v>3</v>
      </c>
      <c r="W75" s="97">
        <f>MAX(W73:W74)</f>
        <v>5</v>
      </c>
      <c r="X75" s="97">
        <f>MAX(X73:X74)</f>
        <v>5</v>
      </c>
      <c r="Y75" s="97">
        <f>MAX(Y73:Y74)</f>
        <v>3</v>
      </c>
      <c r="Z75" s="97"/>
      <c r="AA75" s="97"/>
      <c r="AB75" s="97"/>
      <c r="AC75" s="97">
        <f>MAX(AC73:AC74)</f>
        <v>7</v>
      </c>
      <c r="AD75" s="97">
        <f>MAX(AD73:AD74)</f>
        <v>3</v>
      </c>
      <c r="AE75" s="97">
        <f>MAX(AE73:AE74)</f>
        <v>1</v>
      </c>
      <c r="AF75" s="69" t="s">
        <v>50</v>
      </c>
      <c r="AG75" s="97">
        <f>MAX(AG73:AG74)</f>
        <v>1</v>
      </c>
      <c r="AH75" s="69" t="s">
        <v>50</v>
      </c>
      <c r="AI75" s="96">
        <f>MAX(AI73:AI74)</f>
        <v>12.1</v>
      </c>
      <c r="AJ75" s="96" t="s">
        <v>51</v>
      </c>
      <c r="AK75" s="96">
        <f>MAX(AK73:AK74)</f>
        <v>38.9</v>
      </c>
      <c r="AL75" s="96" t="s">
        <v>49</v>
      </c>
      <c r="AM75" s="96">
        <f>MAX(AM73:AM74)</f>
        <v>17.8</v>
      </c>
      <c r="AN75" s="96" t="s">
        <v>51</v>
      </c>
      <c r="AO75" s="97">
        <f>MAX(AO73:AO74)</f>
        <v>9</v>
      </c>
      <c r="AP75" s="96" t="s">
        <v>55</v>
      </c>
      <c r="AQ75" s="96">
        <f>AVERAGE(AQ73:AQ74)</f>
        <v>0.42749999999999999</v>
      </c>
      <c r="AR75" s="96">
        <f>AVERAGE(AR73:AR74)</f>
        <v>1.1375</v>
      </c>
      <c r="AS75" s="96">
        <f>AVERAGE(AS73:AS74)</f>
        <v>3.5841666666666652</v>
      </c>
      <c r="AT75" s="96">
        <f>AVERAGE(AT73:AT74)</f>
        <v>3.3333333333333354E-2</v>
      </c>
      <c r="AU75" s="92">
        <f>AVERAGE(AU73:AU74)</f>
        <v>105.0458333333335</v>
      </c>
      <c r="AV75" s="93">
        <f t="shared" ref="AV75" si="18">AVERAGE(AV73:AV74)</f>
        <v>-0.26250000000000284</v>
      </c>
      <c r="AW75" s="93">
        <f>AVERAGE(AW73:AW74)</f>
        <v>260.91666666666652</v>
      </c>
      <c r="AX75" s="93">
        <f>AVERAGE(AX73:AX74)</f>
        <v>98.105833333333351</v>
      </c>
      <c r="AY75" s="94" t="s">
        <v>124</v>
      </c>
      <c r="AZ75" s="92">
        <f>AVERAGE(AZ73:AZ74)</f>
        <v>18.080833333333352</v>
      </c>
      <c r="BA75" s="92">
        <f>AVERAGE(BA73:BA74)</f>
        <v>4.7891666666666648</v>
      </c>
      <c r="BB75" s="92">
        <f>AVERAGE(BB73:BB74)</f>
        <v>0.77083333333333348</v>
      </c>
      <c r="BC75" s="94" t="s">
        <v>123</v>
      </c>
      <c r="BD75" s="92">
        <f>AVERAGE(BD73:BD74)</f>
        <v>16.439999999999998</v>
      </c>
      <c r="BE75" s="407">
        <f>AVERAGE(BE73:BE74)</f>
        <v>32.635833333333352</v>
      </c>
      <c r="BF75" s="94" t="s">
        <v>378</v>
      </c>
      <c r="BG75" s="94" t="s">
        <v>122</v>
      </c>
      <c r="BH75" s="93">
        <f>AVERAGE(BH73:BH74)</f>
        <v>343.37474999999995</v>
      </c>
      <c r="BI75" s="92">
        <f>AVERAGE(BI73:BI74)</f>
        <v>83.660250000000005</v>
      </c>
      <c r="BJ75" s="138"/>
      <c r="BK75" s="137"/>
    </row>
    <row r="76" spans="1:63" s="108" customFormat="1" x14ac:dyDescent="0.15">
      <c r="A76" s="512"/>
      <c r="B76" s="518"/>
      <c r="C76" s="519" t="s">
        <v>510</v>
      </c>
      <c r="D76" s="78" t="s">
        <v>176</v>
      </c>
      <c r="E76" s="78" t="s">
        <v>192</v>
      </c>
      <c r="F76" s="77">
        <v>558.37666666666701</v>
      </c>
      <c r="G76" s="88"/>
      <c r="H76" s="78" t="s">
        <v>183</v>
      </c>
      <c r="I76" s="77">
        <v>6.0275966833343704</v>
      </c>
      <c r="J76" s="76">
        <v>3</v>
      </c>
      <c r="K76" s="78"/>
      <c r="L76" s="77"/>
      <c r="M76" s="88"/>
      <c r="N76" s="78"/>
      <c r="O76" s="77"/>
      <c r="P76" s="78"/>
      <c r="Q76" s="76">
        <v>758</v>
      </c>
      <c r="R76" s="86">
        <v>8.26</v>
      </c>
      <c r="S76" s="86">
        <v>3.99</v>
      </c>
      <c r="T76" s="86">
        <v>75.03</v>
      </c>
      <c r="U76" s="86">
        <v>0.26</v>
      </c>
      <c r="V76" s="115">
        <v>3</v>
      </c>
      <c r="W76" s="115">
        <v>5</v>
      </c>
      <c r="X76" s="115">
        <v>1</v>
      </c>
      <c r="Y76" s="115">
        <v>3</v>
      </c>
      <c r="Z76" s="115">
        <v>3</v>
      </c>
      <c r="AA76" s="115">
        <v>3</v>
      </c>
      <c r="AB76" s="115">
        <v>3</v>
      </c>
      <c r="AC76" s="115">
        <v>7</v>
      </c>
      <c r="AD76" s="115">
        <v>3</v>
      </c>
      <c r="AE76" s="73">
        <v>3</v>
      </c>
      <c r="AF76" s="73" t="s">
        <v>49</v>
      </c>
      <c r="AG76" s="73">
        <v>3</v>
      </c>
      <c r="AH76" s="73" t="s">
        <v>49</v>
      </c>
      <c r="AI76" s="74">
        <v>11.538461538461499</v>
      </c>
      <c r="AJ76" s="73" t="s">
        <v>51</v>
      </c>
      <c r="AK76" s="74"/>
      <c r="AL76" s="73"/>
      <c r="AM76" s="74">
        <v>19.600000000000001</v>
      </c>
      <c r="AN76" s="73" t="s">
        <v>51</v>
      </c>
      <c r="AO76" s="73">
        <v>7</v>
      </c>
      <c r="AP76" s="73" t="s">
        <v>53</v>
      </c>
      <c r="AQ76" s="110">
        <v>8.3333333333333301E-2</v>
      </c>
      <c r="AR76" s="110">
        <v>0.43333333333333302</v>
      </c>
      <c r="AS76" s="110">
        <v>0.2</v>
      </c>
      <c r="AT76" s="110">
        <v>0</v>
      </c>
      <c r="AU76" s="139">
        <v>105</v>
      </c>
      <c r="AV76" s="312">
        <f t="shared" ref="AV76" si="19">AU$88-AU76</f>
        <v>-0.5</v>
      </c>
      <c r="AW76" s="111">
        <v>244.25</v>
      </c>
      <c r="AX76" s="111">
        <v>93.2</v>
      </c>
      <c r="AY76" s="111" t="s">
        <v>120</v>
      </c>
      <c r="AZ76" s="110">
        <v>19</v>
      </c>
      <c r="BA76" s="110">
        <v>4.7833333333333297</v>
      </c>
      <c r="BB76" s="110">
        <v>1.13333333333333</v>
      </c>
      <c r="BC76" s="110" t="s">
        <v>126</v>
      </c>
      <c r="BD76" s="110">
        <v>16.233333333333299</v>
      </c>
      <c r="BE76" s="412">
        <v>33.25</v>
      </c>
      <c r="BF76" s="110" t="s">
        <v>132</v>
      </c>
      <c r="BG76" s="110" t="s">
        <v>118</v>
      </c>
      <c r="BH76" s="115">
        <v>316.25</v>
      </c>
      <c r="BI76" s="110">
        <v>84.466666666666697</v>
      </c>
      <c r="BJ76" s="138"/>
      <c r="BK76" s="137"/>
    </row>
    <row r="77" spans="1:63" s="108" customFormat="1" x14ac:dyDescent="0.15">
      <c r="A77" s="512"/>
      <c r="B77" s="518" t="s">
        <v>511</v>
      </c>
      <c r="C77" s="519" t="s">
        <v>512</v>
      </c>
      <c r="D77" s="78" t="s">
        <v>182</v>
      </c>
      <c r="E77" s="78" t="s">
        <v>191</v>
      </c>
      <c r="F77" s="77">
        <v>611.61851851851895</v>
      </c>
      <c r="G77" s="140" t="s">
        <v>62</v>
      </c>
      <c r="H77" s="78" t="s">
        <v>57</v>
      </c>
      <c r="I77" s="77">
        <v>7.95208289071567</v>
      </c>
      <c r="J77" s="76">
        <v>2</v>
      </c>
      <c r="K77" s="78" t="s">
        <v>191</v>
      </c>
      <c r="L77" s="77">
        <v>611.61851851851895</v>
      </c>
      <c r="M77" s="88" t="s">
        <v>62</v>
      </c>
      <c r="N77" s="78" t="s">
        <v>72</v>
      </c>
      <c r="O77" s="77">
        <v>4.0809203834878804</v>
      </c>
      <c r="P77" s="78">
        <v>2</v>
      </c>
      <c r="Q77" s="59"/>
      <c r="R77" s="58"/>
      <c r="S77" s="59"/>
      <c r="T77" s="59"/>
      <c r="U77" s="57"/>
      <c r="V77" s="115">
        <v>3</v>
      </c>
      <c r="W77" s="115">
        <v>5</v>
      </c>
      <c r="X77" s="115">
        <v>5</v>
      </c>
      <c r="Y77" s="115">
        <v>3</v>
      </c>
      <c r="Z77" s="115"/>
      <c r="AA77" s="115"/>
      <c r="AB77" s="115"/>
      <c r="AC77" s="115">
        <v>3</v>
      </c>
      <c r="AD77" s="115">
        <v>5</v>
      </c>
      <c r="AE77" s="73">
        <v>1</v>
      </c>
      <c r="AF77" s="73" t="s">
        <v>50</v>
      </c>
      <c r="AG77" s="73">
        <v>5</v>
      </c>
      <c r="AH77" s="73" t="s">
        <v>51</v>
      </c>
      <c r="AI77" s="74">
        <v>4.7</v>
      </c>
      <c r="AJ77" s="73" t="s">
        <v>50</v>
      </c>
      <c r="AK77" s="74">
        <v>68</v>
      </c>
      <c r="AL77" s="73" t="s">
        <v>53</v>
      </c>
      <c r="AM77" s="74">
        <v>7.5</v>
      </c>
      <c r="AN77" s="73" t="s">
        <v>49</v>
      </c>
      <c r="AO77" s="73">
        <v>5</v>
      </c>
      <c r="AP77" s="73" t="s">
        <v>51</v>
      </c>
      <c r="AQ77" s="110">
        <v>0.25</v>
      </c>
      <c r="AR77" s="110">
        <v>0.56000000000000005</v>
      </c>
      <c r="AS77" s="110">
        <v>4.79</v>
      </c>
      <c r="AT77" s="110">
        <v>0.33750000000000002</v>
      </c>
      <c r="AU77" s="139">
        <v>104.9</v>
      </c>
      <c r="AV77" s="312">
        <f t="shared" ref="AV77" si="20">AU$85-AU77</f>
        <v>0.5</v>
      </c>
      <c r="AW77" s="111">
        <v>247.06</v>
      </c>
      <c r="AX77" s="111">
        <v>100.92</v>
      </c>
      <c r="AY77" s="111" t="s">
        <v>127</v>
      </c>
      <c r="AZ77" s="110">
        <v>17.63</v>
      </c>
      <c r="BA77" s="110">
        <v>4.5999999999999996</v>
      </c>
      <c r="BB77" s="110">
        <v>1.1000000000000001</v>
      </c>
      <c r="BC77" s="110" t="s">
        <v>126</v>
      </c>
      <c r="BD77" s="110">
        <v>14.92</v>
      </c>
      <c r="BE77" s="412">
        <v>32.04</v>
      </c>
      <c r="BF77" s="110" t="s">
        <v>139</v>
      </c>
      <c r="BG77" s="110" t="s">
        <v>118</v>
      </c>
      <c r="BH77" s="115">
        <v>337.55200000000002</v>
      </c>
      <c r="BI77" s="110">
        <v>84.146000000000001</v>
      </c>
      <c r="BJ77" s="138"/>
      <c r="BK77" s="137"/>
    </row>
    <row r="78" spans="1:63" s="108" customFormat="1" x14ac:dyDescent="0.15">
      <c r="A78" s="512"/>
      <c r="B78" s="518"/>
      <c r="C78" s="519"/>
      <c r="D78" s="78" t="s">
        <v>179</v>
      </c>
      <c r="E78" s="78" t="s">
        <v>189</v>
      </c>
      <c r="F78" s="77">
        <v>600.77755905511799</v>
      </c>
      <c r="G78" s="88" t="s">
        <v>62</v>
      </c>
      <c r="H78" s="78" t="s">
        <v>190</v>
      </c>
      <c r="I78" s="77">
        <v>6.9509265855748597</v>
      </c>
      <c r="J78" s="76">
        <v>2</v>
      </c>
      <c r="K78" s="78" t="s">
        <v>189</v>
      </c>
      <c r="L78" s="77">
        <v>600.77755905511799</v>
      </c>
      <c r="M78" s="88" t="s">
        <v>89</v>
      </c>
      <c r="N78" s="78" t="s">
        <v>109</v>
      </c>
      <c r="O78" s="77">
        <v>1.0789187126664099</v>
      </c>
      <c r="P78" s="78">
        <v>2</v>
      </c>
      <c r="Q78" s="59"/>
      <c r="R78" s="58"/>
      <c r="S78" s="59"/>
      <c r="T78" s="59"/>
      <c r="U78" s="57"/>
      <c r="V78" s="115">
        <v>3</v>
      </c>
      <c r="W78" s="115">
        <v>5</v>
      </c>
      <c r="X78" s="115">
        <v>5</v>
      </c>
      <c r="Y78" s="115">
        <v>3</v>
      </c>
      <c r="Z78" s="115"/>
      <c r="AA78" s="115"/>
      <c r="AB78" s="115"/>
      <c r="AC78" s="115">
        <v>3</v>
      </c>
      <c r="AD78" s="115">
        <v>3</v>
      </c>
      <c r="AE78" s="73">
        <v>1</v>
      </c>
      <c r="AF78" s="73" t="s">
        <v>50</v>
      </c>
      <c r="AG78" s="73">
        <v>1</v>
      </c>
      <c r="AH78" s="73" t="s">
        <v>50</v>
      </c>
      <c r="AI78" s="74">
        <v>24.5</v>
      </c>
      <c r="AJ78" s="73" t="s">
        <v>51</v>
      </c>
      <c r="AK78" s="74">
        <v>41.2</v>
      </c>
      <c r="AL78" s="73" t="s">
        <v>51</v>
      </c>
      <c r="AM78" s="74">
        <v>0</v>
      </c>
      <c r="AN78" s="73" t="s">
        <v>50</v>
      </c>
      <c r="AO78" s="73">
        <v>9</v>
      </c>
      <c r="AP78" s="73" t="s">
        <v>55</v>
      </c>
      <c r="AQ78" s="110">
        <v>0.31666666666666698</v>
      </c>
      <c r="AR78" s="110">
        <v>0.61666666666666703</v>
      </c>
      <c r="AS78" s="110">
        <v>2.2583333333333302</v>
      </c>
      <c r="AT78" s="110">
        <v>0.25</v>
      </c>
      <c r="AU78" s="139">
        <v>103.558333333333</v>
      </c>
      <c r="AV78" s="312">
        <f t="shared" ref="AV78" si="21">AU$86-AU78</f>
        <v>0.60833333333400219</v>
      </c>
      <c r="AW78" s="111">
        <v>242.26666666666699</v>
      </c>
      <c r="AX78" s="111">
        <v>104.216666666667</v>
      </c>
      <c r="AY78" s="111" t="s">
        <v>120</v>
      </c>
      <c r="AZ78" s="110">
        <v>17.574999999999999</v>
      </c>
      <c r="BA78" s="110">
        <v>4.6583333333333297</v>
      </c>
      <c r="BB78" s="110">
        <v>0.60833333333333295</v>
      </c>
      <c r="BC78" s="110" t="s">
        <v>126</v>
      </c>
      <c r="BD78" s="110">
        <v>14.9416666666667</v>
      </c>
      <c r="BE78" s="412">
        <v>34.549999999999997</v>
      </c>
      <c r="BF78" s="110" t="s">
        <v>139</v>
      </c>
      <c r="BG78" s="110" t="s">
        <v>118</v>
      </c>
      <c r="BH78" s="115">
        <v>336.34249999999997</v>
      </c>
      <c r="BI78" s="110">
        <v>85.9166666666667</v>
      </c>
      <c r="BJ78" s="138"/>
      <c r="BK78" s="137"/>
    </row>
    <row r="79" spans="1:63" s="108" customFormat="1" x14ac:dyDescent="0.15">
      <c r="A79" s="512"/>
      <c r="B79" s="518"/>
      <c r="C79" s="519"/>
      <c r="D79" s="69" t="s">
        <v>125</v>
      </c>
      <c r="E79" s="69"/>
      <c r="F79" s="68">
        <f>AVERAGE(F77:F78)</f>
        <v>606.19803878681842</v>
      </c>
      <c r="G79" s="435"/>
      <c r="H79" s="69"/>
      <c r="I79" s="68">
        <f>AVERAGE(I77:I78)</f>
        <v>7.4515047381452648</v>
      </c>
      <c r="J79" s="67"/>
      <c r="K79" s="69"/>
      <c r="L79" s="68">
        <f>AVERAGE(L77:L78)</f>
        <v>606.19803878681842</v>
      </c>
      <c r="M79" s="435"/>
      <c r="N79" s="69"/>
      <c r="O79" s="68">
        <f>AVERAGE(O77:O78)</f>
        <v>2.5799195480771453</v>
      </c>
      <c r="P79" s="67"/>
      <c r="Q79" s="69"/>
      <c r="R79" s="68"/>
      <c r="S79" s="69"/>
      <c r="T79" s="69"/>
      <c r="U79" s="67"/>
      <c r="V79" s="97">
        <f>MAX(V77:V78)</f>
        <v>3</v>
      </c>
      <c r="W79" s="97">
        <f>MAX(W77:W78)</f>
        <v>5</v>
      </c>
      <c r="X79" s="97">
        <f>MAX(X77:X78)</f>
        <v>5</v>
      </c>
      <c r="Y79" s="97">
        <f>MAX(Y77:Y78)</f>
        <v>3</v>
      </c>
      <c r="Z79" s="97"/>
      <c r="AA79" s="97"/>
      <c r="AB79" s="97"/>
      <c r="AC79" s="97">
        <f>MAX(AC77:AC78)</f>
        <v>3</v>
      </c>
      <c r="AD79" s="97">
        <f>MAX(AD77:AD78)</f>
        <v>5</v>
      </c>
      <c r="AE79" s="97">
        <f>MAX(AE77:AE78)</f>
        <v>1</v>
      </c>
      <c r="AF79" s="69" t="s">
        <v>50</v>
      </c>
      <c r="AG79" s="97">
        <f>MAX(AG77:AG78)</f>
        <v>5</v>
      </c>
      <c r="AH79" s="69" t="s">
        <v>51</v>
      </c>
      <c r="AI79" s="96">
        <f>MAX(AI77:AI78)</f>
        <v>24.5</v>
      </c>
      <c r="AJ79" s="96" t="s">
        <v>51</v>
      </c>
      <c r="AK79" s="96">
        <f>MAX(AK77:AK78)</f>
        <v>68</v>
      </c>
      <c r="AL79" s="96" t="s">
        <v>53</v>
      </c>
      <c r="AM79" s="96">
        <f>MAX(AM77:AM78)</f>
        <v>7.5</v>
      </c>
      <c r="AN79" s="96" t="s">
        <v>49</v>
      </c>
      <c r="AO79" s="97">
        <f>MAX(AO77:AO78)</f>
        <v>9</v>
      </c>
      <c r="AP79" s="96" t="s">
        <v>55</v>
      </c>
      <c r="AQ79" s="96">
        <f>AVERAGE(AQ77:AQ78)</f>
        <v>0.28333333333333349</v>
      </c>
      <c r="AR79" s="96">
        <f>AVERAGE(AR77:AR78)</f>
        <v>0.5883333333333336</v>
      </c>
      <c r="AS79" s="96">
        <f>AVERAGE(AS77:AS78)</f>
        <v>3.5241666666666651</v>
      </c>
      <c r="AT79" s="96">
        <f>AVERAGE(AT77:AT78)</f>
        <v>0.29375000000000001</v>
      </c>
      <c r="AU79" s="92">
        <f>AVERAGE(AU77:AU78)</f>
        <v>104.2291666666665</v>
      </c>
      <c r="AV79" s="93">
        <f t="shared" ref="AV79" si="22">AVERAGE(AV77:AV78)</f>
        <v>0.5541666666670011</v>
      </c>
      <c r="AW79" s="93">
        <f>AVERAGE(AW77:AW78)</f>
        <v>244.6633333333335</v>
      </c>
      <c r="AX79" s="93">
        <f>AVERAGE(AX77:AX78)</f>
        <v>102.5683333333335</v>
      </c>
      <c r="AY79" s="94" t="s">
        <v>124</v>
      </c>
      <c r="AZ79" s="92">
        <f>AVERAGE(AZ77:AZ78)</f>
        <v>17.602499999999999</v>
      </c>
      <c r="BA79" s="92">
        <f>AVERAGE(BA77:BA78)</f>
        <v>4.6291666666666647</v>
      </c>
      <c r="BB79" s="92">
        <f>AVERAGE(BB77:BB78)</f>
        <v>0.85416666666666652</v>
      </c>
      <c r="BC79" s="94" t="s">
        <v>123</v>
      </c>
      <c r="BD79" s="92">
        <f>AVERAGE(BD77:BD78)</f>
        <v>14.93083333333335</v>
      </c>
      <c r="BE79" s="407">
        <f>AVERAGE(BE77:BE78)</f>
        <v>33.295000000000002</v>
      </c>
      <c r="BF79" s="94" t="s">
        <v>378</v>
      </c>
      <c r="BG79" s="94" t="s">
        <v>122</v>
      </c>
      <c r="BH79" s="93">
        <f>AVERAGE(BH77:BH78)</f>
        <v>336.94725</v>
      </c>
      <c r="BI79" s="92">
        <f>AVERAGE(BI77:BI78)</f>
        <v>85.03133333333335</v>
      </c>
      <c r="BJ79" s="138"/>
      <c r="BK79" s="137"/>
    </row>
    <row r="80" spans="1:63" s="108" customFormat="1" x14ac:dyDescent="0.15">
      <c r="A80" s="512"/>
      <c r="B80" s="518"/>
      <c r="C80" s="519" t="s">
        <v>512</v>
      </c>
      <c r="D80" s="78" t="s">
        <v>176</v>
      </c>
      <c r="E80" s="78" t="s">
        <v>188</v>
      </c>
      <c r="F80" s="77">
        <v>564.01666666666699</v>
      </c>
      <c r="G80" s="88"/>
      <c r="H80" s="78" t="s">
        <v>183</v>
      </c>
      <c r="I80" s="77">
        <v>7.09855054117347</v>
      </c>
      <c r="J80" s="76">
        <v>2</v>
      </c>
      <c r="K80" s="78"/>
      <c r="L80" s="77"/>
      <c r="M80" s="88"/>
      <c r="N80" s="78"/>
      <c r="O80" s="77"/>
      <c r="P80" s="78"/>
      <c r="Q80" s="76">
        <v>761</v>
      </c>
      <c r="R80" s="86">
        <v>10.09</v>
      </c>
      <c r="S80" s="86">
        <v>4</v>
      </c>
      <c r="T80" s="86">
        <v>72.540000000000006</v>
      </c>
      <c r="U80" s="86">
        <v>0.28999999999999998</v>
      </c>
      <c r="V80" s="115">
        <v>5</v>
      </c>
      <c r="W80" s="115">
        <v>3</v>
      </c>
      <c r="X80" s="115">
        <v>3</v>
      </c>
      <c r="Y80" s="115">
        <v>3</v>
      </c>
      <c r="Z80" s="115">
        <v>3</v>
      </c>
      <c r="AA80" s="115">
        <v>3</v>
      </c>
      <c r="AB80" s="115">
        <v>3</v>
      </c>
      <c r="AC80" s="115">
        <v>5</v>
      </c>
      <c r="AD80" s="115">
        <v>3</v>
      </c>
      <c r="AE80" s="73">
        <v>1</v>
      </c>
      <c r="AF80" s="73" t="s">
        <v>50</v>
      </c>
      <c r="AG80" s="73">
        <v>3</v>
      </c>
      <c r="AH80" s="73" t="s">
        <v>49</v>
      </c>
      <c r="AI80" s="74">
        <v>0</v>
      </c>
      <c r="AJ80" s="73" t="s">
        <v>50</v>
      </c>
      <c r="AK80" s="74"/>
      <c r="AL80" s="73"/>
      <c r="AM80" s="74">
        <v>14.285714285714301</v>
      </c>
      <c r="AN80" s="73" t="s">
        <v>51</v>
      </c>
      <c r="AO80" s="73">
        <v>7</v>
      </c>
      <c r="AP80" s="73" t="s">
        <v>53</v>
      </c>
      <c r="AQ80" s="110">
        <v>0.1</v>
      </c>
      <c r="AR80" s="110">
        <v>0.66666666666666696</v>
      </c>
      <c r="AS80" s="110">
        <v>0.66666666666666696</v>
      </c>
      <c r="AT80" s="110">
        <v>0.05</v>
      </c>
      <c r="AU80" s="139">
        <v>104.666666666667</v>
      </c>
      <c r="AV80" s="312">
        <f t="shared" ref="AV80" si="23">AU$88-AU80</f>
        <v>-0.16666666666699825</v>
      </c>
      <c r="AW80" s="111">
        <v>228.916666666667</v>
      </c>
      <c r="AX80" s="111">
        <v>96.3</v>
      </c>
      <c r="AY80" s="111" t="s">
        <v>120</v>
      </c>
      <c r="AZ80" s="110">
        <v>17.8</v>
      </c>
      <c r="BA80" s="110">
        <v>4.56666666666667</v>
      </c>
      <c r="BB80" s="110">
        <v>0.7</v>
      </c>
      <c r="BC80" s="110" t="s">
        <v>126</v>
      </c>
      <c r="BD80" s="110">
        <v>14.4333333333333</v>
      </c>
      <c r="BE80" s="412">
        <v>32.733333333333299</v>
      </c>
      <c r="BF80" s="110" t="s">
        <v>139</v>
      </c>
      <c r="BG80" s="110" t="s">
        <v>118</v>
      </c>
      <c r="BH80" s="115">
        <v>323.61666666666702</v>
      </c>
      <c r="BI80" s="110">
        <v>84.716666666666697</v>
      </c>
      <c r="BJ80" s="138"/>
      <c r="BK80" s="137"/>
    </row>
    <row r="81" spans="1:63" s="108" customFormat="1" x14ac:dyDescent="0.15">
      <c r="A81" s="512"/>
      <c r="B81" s="518" t="s">
        <v>513</v>
      </c>
      <c r="C81" s="519" t="s">
        <v>513</v>
      </c>
      <c r="D81" s="78" t="s">
        <v>182</v>
      </c>
      <c r="E81" s="78" t="s">
        <v>187</v>
      </c>
      <c r="F81" s="77">
        <v>602.30185185185201</v>
      </c>
      <c r="G81" s="140" t="s">
        <v>62</v>
      </c>
      <c r="H81" s="78" t="s">
        <v>72</v>
      </c>
      <c r="I81" s="77">
        <v>6.3076696791907203</v>
      </c>
      <c r="J81" s="76">
        <v>4</v>
      </c>
      <c r="K81" s="78" t="s">
        <v>187</v>
      </c>
      <c r="L81" s="77">
        <v>602.30185185185201</v>
      </c>
      <c r="M81" s="88" t="s">
        <v>91</v>
      </c>
      <c r="N81" s="78" t="s">
        <v>65</v>
      </c>
      <c r="O81" s="77">
        <v>2.4954758421393799</v>
      </c>
      <c r="P81" s="78">
        <v>4</v>
      </c>
      <c r="Q81" s="59"/>
      <c r="R81" s="58"/>
      <c r="S81" s="59"/>
      <c r="T81" s="59"/>
      <c r="U81" s="57"/>
      <c r="V81" s="115">
        <v>3</v>
      </c>
      <c r="W81" s="115">
        <v>3</v>
      </c>
      <c r="X81" s="115">
        <v>5</v>
      </c>
      <c r="Y81" s="115">
        <v>3</v>
      </c>
      <c r="Z81" s="115"/>
      <c r="AA81" s="115"/>
      <c r="AB81" s="115"/>
      <c r="AC81" s="115">
        <v>3</v>
      </c>
      <c r="AD81" s="115">
        <v>5</v>
      </c>
      <c r="AE81" s="73">
        <v>1</v>
      </c>
      <c r="AF81" s="73" t="s">
        <v>50</v>
      </c>
      <c r="AG81" s="73">
        <v>5</v>
      </c>
      <c r="AH81" s="73" t="s">
        <v>51</v>
      </c>
      <c r="AI81" s="74">
        <v>7.1</v>
      </c>
      <c r="AJ81" s="73" t="s">
        <v>49</v>
      </c>
      <c r="AK81" s="74">
        <v>58.9</v>
      </c>
      <c r="AL81" s="73" t="s">
        <v>51</v>
      </c>
      <c r="AM81" s="74">
        <v>17.399999999999999</v>
      </c>
      <c r="AN81" s="73" t="s">
        <v>51</v>
      </c>
      <c r="AO81" s="73">
        <v>5</v>
      </c>
      <c r="AP81" s="73" t="s">
        <v>51</v>
      </c>
      <c r="AQ81" s="110">
        <v>0.43</v>
      </c>
      <c r="AR81" s="110">
        <v>0.44</v>
      </c>
      <c r="AS81" s="110">
        <v>1.7</v>
      </c>
      <c r="AT81" s="110">
        <v>0.26250000000000001</v>
      </c>
      <c r="AU81" s="139">
        <v>104.6</v>
      </c>
      <c r="AV81" s="312">
        <f t="shared" ref="AV81" si="24">AU$85-AU81</f>
        <v>0.80000000000001137</v>
      </c>
      <c r="AW81" s="111">
        <v>227.5</v>
      </c>
      <c r="AX81" s="111">
        <v>90.17</v>
      </c>
      <c r="AY81" s="111" t="s">
        <v>127</v>
      </c>
      <c r="AZ81" s="110">
        <v>18.12</v>
      </c>
      <c r="BA81" s="110">
        <v>4.41</v>
      </c>
      <c r="BB81" s="110">
        <v>1.53</v>
      </c>
      <c r="BC81" s="110" t="s">
        <v>126</v>
      </c>
      <c r="BD81" s="110">
        <v>14.66</v>
      </c>
      <c r="BE81" s="412">
        <v>32.159999999999997</v>
      </c>
      <c r="BF81" s="110" t="s">
        <v>139</v>
      </c>
      <c r="BG81" s="110" t="s">
        <v>118</v>
      </c>
      <c r="BH81" s="115">
        <v>320.57600000000002</v>
      </c>
      <c r="BI81" s="110">
        <v>83.762</v>
      </c>
      <c r="BJ81" s="138"/>
      <c r="BK81" s="137"/>
    </row>
    <row r="82" spans="1:63" s="108" customFormat="1" x14ac:dyDescent="0.15">
      <c r="A82" s="512"/>
      <c r="B82" s="518"/>
      <c r="C82" s="519"/>
      <c r="D82" s="78" t="s">
        <v>179</v>
      </c>
      <c r="E82" s="78" t="s">
        <v>186</v>
      </c>
      <c r="F82" s="77">
        <v>594.48464948825801</v>
      </c>
      <c r="G82" s="88" t="s">
        <v>62</v>
      </c>
      <c r="H82" s="78" t="s">
        <v>115</v>
      </c>
      <c r="I82" s="77">
        <v>5.8306575293314902</v>
      </c>
      <c r="J82" s="76">
        <v>5</v>
      </c>
      <c r="K82" s="78" t="s">
        <v>186</v>
      </c>
      <c r="L82" s="77">
        <v>594.48464948825801</v>
      </c>
      <c r="M82" s="88" t="s">
        <v>89</v>
      </c>
      <c r="N82" s="78" t="s">
        <v>185</v>
      </c>
      <c r="O82" s="77">
        <v>2.0156638438521699E-2</v>
      </c>
      <c r="P82" s="78">
        <v>5</v>
      </c>
      <c r="Q82" s="59"/>
      <c r="R82" s="58"/>
      <c r="S82" s="59"/>
      <c r="T82" s="59"/>
      <c r="U82" s="57"/>
      <c r="V82" s="115">
        <v>3</v>
      </c>
      <c r="W82" s="115">
        <v>5</v>
      </c>
      <c r="X82" s="115">
        <v>5</v>
      </c>
      <c r="Y82" s="115">
        <v>5</v>
      </c>
      <c r="Z82" s="115"/>
      <c r="AA82" s="115"/>
      <c r="AB82" s="115"/>
      <c r="AC82" s="115">
        <v>3</v>
      </c>
      <c r="AD82" s="115">
        <v>3</v>
      </c>
      <c r="AE82" s="73">
        <v>1</v>
      </c>
      <c r="AF82" s="73" t="s">
        <v>50</v>
      </c>
      <c r="AG82" s="73">
        <v>1</v>
      </c>
      <c r="AH82" s="73" t="s">
        <v>50</v>
      </c>
      <c r="AI82" s="74">
        <v>22.9</v>
      </c>
      <c r="AJ82" s="73" t="s">
        <v>51</v>
      </c>
      <c r="AK82" s="74">
        <v>32.799999999999997</v>
      </c>
      <c r="AL82" s="73" t="s">
        <v>49</v>
      </c>
      <c r="AM82" s="74">
        <v>0</v>
      </c>
      <c r="AN82" s="73" t="s">
        <v>50</v>
      </c>
      <c r="AO82" s="73">
        <v>9</v>
      </c>
      <c r="AP82" s="73" t="s">
        <v>55</v>
      </c>
      <c r="AQ82" s="110">
        <v>0.16666666666666699</v>
      </c>
      <c r="AR82" s="110">
        <v>0.625</v>
      </c>
      <c r="AS82" s="110">
        <v>1.05833333333333</v>
      </c>
      <c r="AT82" s="110">
        <v>0</v>
      </c>
      <c r="AU82" s="139">
        <v>103.916666666667</v>
      </c>
      <c r="AV82" s="312">
        <f t="shared" ref="AV82" si="25">AU$86-AU82</f>
        <v>0.25</v>
      </c>
      <c r="AW82" s="111">
        <v>227.1</v>
      </c>
      <c r="AX82" s="111">
        <v>97.866666666666703</v>
      </c>
      <c r="AY82" s="111" t="s">
        <v>127</v>
      </c>
      <c r="AZ82" s="110">
        <v>17.891666666666701</v>
      </c>
      <c r="BA82" s="110">
        <v>4.4833333333333298</v>
      </c>
      <c r="BB82" s="110">
        <v>0.91666666666666696</v>
      </c>
      <c r="BC82" s="110" t="s">
        <v>126</v>
      </c>
      <c r="BD82" s="110">
        <v>15.133333333333301</v>
      </c>
      <c r="BE82" s="412">
        <v>35.391666666666701</v>
      </c>
      <c r="BF82" s="110" t="s">
        <v>139</v>
      </c>
      <c r="BG82" s="110" t="s">
        <v>118</v>
      </c>
      <c r="BH82" s="115">
        <v>314.93416666666701</v>
      </c>
      <c r="BI82" s="110">
        <v>85.705833333333302</v>
      </c>
      <c r="BJ82" s="138"/>
      <c r="BK82" s="137"/>
    </row>
    <row r="83" spans="1:63" s="108" customFormat="1" x14ac:dyDescent="0.15">
      <c r="A83" s="512"/>
      <c r="B83" s="518"/>
      <c r="C83" s="519"/>
      <c r="D83" s="69" t="s">
        <v>125</v>
      </c>
      <c r="E83" s="69"/>
      <c r="F83" s="68">
        <f>AVERAGE(F81:F82)</f>
        <v>598.39325067005507</v>
      </c>
      <c r="G83" s="435"/>
      <c r="H83" s="69"/>
      <c r="I83" s="68">
        <f>AVERAGE(I81:I82)</f>
        <v>6.0691636042611048</v>
      </c>
      <c r="J83" s="67"/>
      <c r="K83" s="69"/>
      <c r="L83" s="68">
        <f>AVERAGE(L81:L82)</f>
        <v>598.39325067005507</v>
      </c>
      <c r="M83" s="435"/>
      <c r="N83" s="69"/>
      <c r="O83" s="68">
        <f>AVERAGE(O81:O82)</f>
        <v>1.2578162402889508</v>
      </c>
      <c r="P83" s="67"/>
      <c r="Q83" s="69"/>
      <c r="R83" s="68"/>
      <c r="S83" s="69"/>
      <c r="T83" s="69"/>
      <c r="U83" s="67"/>
      <c r="V83" s="97">
        <f>MAX(V81:V82)</f>
        <v>3</v>
      </c>
      <c r="W83" s="97">
        <f>MAX(W81:W82)</f>
        <v>5</v>
      </c>
      <c r="X83" s="97">
        <f>MAX(X81:X82)</f>
        <v>5</v>
      </c>
      <c r="Y83" s="97">
        <f>MAX(Y81:Y82)</f>
        <v>5</v>
      </c>
      <c r="Z83" s="97"/>
      <c r="AA83" s="97"/>
      <c r="AB83" s="97"/>
      <c r="AC83" s="97">
        <f>MAX(AC81:AC82)</f>
        <v>3</v>
      </c>
      <c r="AD83" s="97">
        <f>MAX(AD81:AD82)</f>
        <v>5</v>
      </c>
      <c r="AE83" s="97">
        <f>MAX(AE81:AE82)</f>
        <v>1</v>
      </c>
      <c r="AF83" s="69" t="s">
        <v>50</v>
      </c>
      <c r="AG83" s="97">
        <f>MAX(AG81:AG82)</f>
        <v>5</v>
      </c>
      <c r="AH83" s="69" t="s">
        <v>51</v>
      </c>
      <c r="AI83" s="96">
        <f>MAX(AI81:AI82)</f>
        <v>22.9</v>
      </c>
      <c r="AJ83" s="96" t="s">
        <v>51</v>
      </c>
      <c r="AK83" s="96">
        <f>MAX(AK81:AK82)</f>
        <v>58.9</v>
      </c>
      <c r="AL83" s="96" t="s">
        <v>51</v>
      </c>
      <c r="AM83" s="96">
        <f>MAX(AM81:AM82)</f>
        <v>17.399999999999999</v>
      </c>
      <c r="AN83" s="96" t="s">
        <v>51</v>
      </c>
      <c r="AO83" s="97">
        <f>MAX(AO81:AO82)</f>
        <v>9</v>
      </c>
      <c r="AP83" s="96" t="s">
        <v>55</v>
      </c>
      <c r="AQ83" s="96">
        <f>AVERAGE(AQ81:AQ82)</f>
        <v>0.29833333333333351</v>
      </c>
      <c r="AR83" s="96">
        <f>AVERAGE(AR81:AR82)</f>
        <v>0.53249999999999997</v>
      </c>
      <c r="AS83" s="96">
        <f>AVERAGE(AS81:AS82)</f>
        <v>1.3791666666666651</v>
      </c>
      <c r="AT83" s="96">
        <f>AVERAGE(AT81:AT82)</f>
        <v>0.13125000000000001</v>
      </c>
      <c r="AU83" s="92">
        <f>AVERAGE(AU81:AU82)</f>
        <v>104.2583333333335</v>
      </c>
      <c r="AV83" s="93">
        <f t="shared" ref="AV83" si="26">AVERAGE(AV81:AV82)</f>
        <v>0.52500000000000568</v>
      </c>
      <c r="AW83" s="93">
        <f>AVERAGE(AW81:AW82)</f>
        <v>227.3</v>
      </c>
      <c r="AX83" s="93">
        <f>AVERAGE(AX81:AX82)</f>
        <v>94.018333333333345</v>
      </c>
      <c r="AY83" s="94" t="s">
        <v>124</v>
      </c>
      <c r="AZ83" s="92">
        <f>AVERAGE(AZ81:AZ82)</f>
        <v>18.005833333333349</v>
      </c>
      <c r="BA83" s="92">
        <f>AVERAGE(BA81:BA82)</f>
        <v>4.4466666666666654</v>
      </c>
      <c r="BB83" s="92">
        <f>AVERAGE(BB81:BB82)</f>
        <v>1.2233333333333336</v>
      </c>
      <c r="BC83" s="94" t="s">
        <v>123</v>
      </c>
      <c r="BD83" s="92">
        <f>AVERAGE(BD81:BD82)</f>
        <v>14.896666666666651</v>
      </c>
      <c r="BE83" s="407">
        <f>AVERAGE(BE81:BE82)</f>
        <v>33.775833333333352</v>
      </c>
      <c r="BF83" s="94" t="s">
        <v>378</v>
      </c>
      <c r="BG83" s="94" t="s">
        <v>122</v>
      </c>
      <c r="BH83" s="93">
        <f>AVERAGE(BH81:BH82)</f>
        <v>317.75508333333352</v>
      </c>
      <c r="BI83" s="92">
        <f>AVERAGE(BI81:BI82)</f>
        <v>84.733916666666659</v>
      </c>
      <c r="BJ83" s="138"/>
      <c r="BK83" s="137"/>
    </row>
    <row r="84" spans="1:63" s="108" customFormat="1" x14ac:dyDescent="0.15">
      <c r="A84" s="512"/>
      <c r="B84" s="518"/>
      <c r="C84" s="519" t="s">
        <v>513</v>
      </c>
      <c r="D84" s="78" t="s">
        <v>176</v>
      </c>
      <c r="E84" s="78" t="s">
        <v>184</v>
      </c>
      <c r="F84" s="77">
        <v>555.43333333333305</v>
      </c>
      <c r="G84" s="88"/>
      <c r="H84" s="78" t="s">
        <v>183</v>
      </c>
      <c r="I84" s="77">
        <v>5.4687005506677497</v>
      </c>
      <c r="J84" s="76">
        <v>4</v>
      </c>
      <c r="K84" s="78"/>
      <c r="L84" s="77"/>
      <c r="M84" s="88"/>
      <c r="N84" s="78"/>
      <c r="O84" s="77"/>
      <c r="P84" s="78"/>
      <c r="Q84" s="76">
        <v>768</v>
      </c>
      <c r="R84" s="86">
        <v>9.41</v>
      </c>
      <c r="S84" s="86">
        <v>3.87</v>
      </c>
      <c r="T84" s="86">
        <v>72.02</v>
      </c>
      <c r="U84" s="86">
        <v>0.28000000000000003</v>
      </c>
      <c r="V84" s="115">
        <v>3</v>
      </c>
      <c r="W84" s="115">
        <v>3</v>
      </c>
      <c r="X84" s="115">
        <v>1</v>
      </c>
      <c r="Y84" s="115">
        <v>3</v>
      </c>
      <c r="Z84" s="115">
        <v>3</v>
      </c>
      <c r="AA84" s="115">
        <v>3</v>
      </c>
      <c r="AB84" s="115">
        <v>3</v>
      </c>
      <c r="AC84" s="115">
        <v>5</v>
      </c>
      <c r="AD84" s="115">
        <v>3</v>
      </c>
      <c r="AE84" s="73">
        <v>0</v>
      </c>
      <c r="AF84" s="73" t="s">
        <v>50</v>
      </c>
      <c r="AG84" s="73">
        <v>3</v>
      </c>
      <c r="AH84" s="73" t="s">
        <v>49</v>
      </c>
      <c r="AI84" s="74">
        <v>9.4339622641509404</v>
      </c>
      <c r="AJ84" s="73" t="s">
        <v>49</v>
      </c>
      <c r="AK84" s="74"/>
      <c r="AL84" s="73"/>
      <c r="AM84" s="74">
        <v>13.3</v>
      </c>
      <c r="AN84" s="73" t="s">
        <v>51</v>
      </c>
      <c r="AO84" s="73">
        <v>5</v>
      </c>
      <c r="AP84" s="73" t="s">
        <v>51</v>
      </c>
      <c r="AQ84" s="110">
        <v>8.3333333333333301E-2</v>
      </c>
      <c r="AR84" s="110">
        <v>0.56666666666666698</v>
      </c>
      <c r="AS84" s="110">
        <v>0.05</v>
      </c>
      <c r="AT84" s="110">
        <v>0</v>
      </c>
      <c r="AU84" s="139">
        <v>105.5</v>
      </c>
      <c r="AV84" s="312">
        <f t="shared" ref="AV84" si="27">AU$88-AU84</f>
        <v>-1</v>
      </c>
      <c r="AW84" s="111">
        <v>227.86666666666699</v>
      </c>
      <c r="AX84" s="111">
        <v>99.366666666666703</v>
      </c>
      <c r="AY84" s="111" t="s">
        <v>127</v>
      </c>
      <c r="AZ84" s="110">
        <v>18.350000000000001</v>
      </c>
      <c r="BA84" s="110">
        <v>4.4166666666666696</v>
      </c>
      <c r="BB84" s="110">
        <v>0.73333333333333295</v>
      </c>
      <c r="BC84" s="110" t="s">
        <v>126</v>
      </c>
      <c r="BD84" s="110">
        <v>15</v>
      </c>
      <c r="BE84" s="412">
        <v>34.766666666666701</v>
      </c>
      <c r="BF84" s="110" t="s">
        <v>132</v>
      </c>
      <c r="BG84" s="110" t="s">
        <v>118</v>
      </c>
      <c r="BH84" s="115">
        <v>301.45</v>
      </c>
      <c r="BI84" s="110">
        <v>84.866666666666703</v>
      </c>
      <c r="BJ84" s="138"/>
      <c r="BK84" s="137"/>
    </row>
    <row r="85" spans="1:63" s="108" customFormat="1" x14ac:dyDescent="0.15">
      <c r="A85" s="512"/>
      <c r="B85" s="518" t="s">
        <v>621</v>
      </c>
      <c r="C85" s="519" t="s">
        <v>622</v>
      </c>
      <c r="D85" s="78" t="s">
        <v>182</v>
      </c>
      <c r="E85" s="78" t="s">
        <v>181</v>
      </c>
      <c r="F85" s="77">
        <v>566.56481481481501</v>
      </c>
      <c r="G85" s="140"/>
      <c r="H85" s="78"/>
      <c r="I85" s="77"/>
      <c r="J85" s="76">
        <v>7</v>
      </c>
      <c r="K85" s="78" t="s">
        <v>180</v>
      </c>
      <c r="L85" s="77">
        <v>587.63750000000005</v>
      </c>
      <c r="M85" s="88"/>
      <c r="N85" s="78"/>
      <c r="O85" s="77"/>
      <c r="P85" s="78">
        <v>6</v>
      </c>
      <c r="Q85" s="59"/>
      <c r="R85" s="58"/>
      <c r="S85" s="59"/>
      <c r="T85" s="59"/>
      <c r="U85" s="57"/>
      <c r="V85" s="115">
        <v>3</v>
      </c>
      <c r="W85" s="115">
        <v>5</v>
      </c>
      <c r="X85" s="115">
        <v>7</v>
      </c>
      <c r="Y85" s="115">
        <v>5</v>
      </c>
      <c r="Z85" s="115"/>
      <c r="AA85" s="115"/>
      <c r="AB85" s="115"/>
      <c r="AC85" s="115">
        <v>7</v>
      </c>
      <c r="AD85" s="115">
        <v>5</v>
      </c>
      <c r="AE85" s="73">
        <v>1</v>
      </c>
      <c r="AF85" s="73" t="s">
        <v>50</v>
      </c>
      <c r="AG85" s="73">
        <v>1</v>
      </c>
      <c r="AH85" s="73" t="s">
        <v>50</v>
      </c>
      <c r="AI85" s="74">
        <v>17.7</v>
      </c>
      <c r="AJ85" s="73" t="s">
        <v>51</v>
      </c>
      <c r="AK85" s="74">
        <v>46</v>
      </c>
      <c r="AL85" s="74" t="s">
        <v>51</v>
      </c>
      <c r="AM85" s="74">
        <v>9.8000000000000007</v>
      </c>
      <c r="AN85" s="73" t="s">
        <v>49</v>
      </c>
      <c r="AO85" s="73">
        <v>9</v>
      </c>
      <c r="AP85" s="73" t="s">
        <v>55</v>
      </c>
      <c r="AQ85" s="110">
        <v>0.4</v>
      </c>
      <c r="AR85" s="110">
        <v>1.27</v>
      </c>
      <c r="AS85" s="110">
        <v>7.05</v>
      </c>
      <c r="AT85" s="110">
        <v>0.21249999999999999</v>
      </c>
      <c r="AU85" s="139">
        <v>105.4</v>
      </c>
      <c r="AV85" s="312"/>
      <c r="AW85" s="111">
        <v>234.3</v>
      </c>
      <c r="AX85" s="111">
        <v>95.75</v>
      </c>
      <c r="AY85" s="111" t="s">
        <v>120</v>
      </c>
      <c r="AZ85" s="110">
        <v>16.66</v>
      </c>
      <c r="BA85" s="110">
        <v>4.6900000000000004</v>
      </c>
      <c r="BB85" s="110">
        <v>0.55000000000000004</v>
      </c>
      <c r="BC85" s="110" t="s">
        <v>126</v>
      </c>
      <c r="BD85" s="110">
        <v>14.94</v>
      </c>
      <c r="BE85" s="412">
        <v>32.82</v>
      </c>
      <c r="BF85" s="110" t="s">
        <v>139</v>
      </c>
      <c r="BG85" s="110" t="s">
        <v>118</v>
      </c>
      <c r="BH85" s="115">
        <v>328.02600000000001</v>
      </c>
      <c r="BI85" s="110">
        <v>85.11</v>
      </c>
      <c r="BJ85" s="138"/>
      <c r="BK85" s="137"/>
    </row>
    <row r="86" spans="1:63" s="108" customFormat="1" x14ac:dyDescent="0.15">
      <c r="A86" s="512"/>
      <c r="B86" s="518"/>
      <c r="C86" s="519"/>
      <c r="D86" s="78" t="s">
        <v>179</v>
      </c>
      <c r="E86" s="78" t="s">
        <v>178</v>
      </c>
      <c r="F86" s="77">
        <v>561.73198141898899</v>
      </c>
      <c r="G86" s="88"/>
      <c r="H86" s="78"/>
      <c r="I86" s="77"/>
      <c r="J86" s="76">
        <v>8</v>
      </c>
      <c r="K86" s="78" t="s">
        <v>177</v>
      </c>
      <c r="L86" s="77">
        <v>594.36484551534204</v>
      </c>
      <c r="M86" s="88"/>
      <c r="N86" s="78"/>
      <c r="O86" s="77"/>
      <c r="P86" s="78">
        <v>6</v>
      </c>
      <c r="Q86" s="59"/>
      <c r="R86" s="58"/>
      <c r="S86" s="59"/>
      <c r="T86" s="59"/>
      <c r="U86" s="57"/>
      <c r="V86" s="115">
        <v>5</v>
      </c>
      <c r="W86" s="115">
        <v>5</v>
      </c>
      <c r="X86" s="115">
        <v>5</v>
      </c>
      <c r="Y86" s="115">
        <v>5</v>
      </c>
      <c r="Z86" s="115"/>
      <c r="AA86" s="115"/>
      <c r="AB86" s="115"/>
      <c r="AC86" s="115">
        <v>7</v>
      </c>
      <c r="AD86" s="115">
        <v>3</v>
      </c>
      <c r="AE86" s="73">
        <v>3</v>
      </c>
      <c r="AF86" s="73" t="s">
        <v>49</v>
      </c>
      <c r="AG86" s="73">
        <v>5</v>
      </c>
      <c r="AH86" s="73" t="s">
        <v>51</v>
      </c>
      <c r="AI86" s="74">
        <v>20.6</v>
      </c>
      <c r="AJ86" s="73" t="s">
        <v>51</v>
      </c>
      <c r="AK86" s="73">
        <v>41.4</v>
      </c>
      <c r="AL86" s="74" t="s">
        <v>51</v>
      </c>
      <c r="AM86" s="74">
        <v>3.6</v>
      </c>
      <c r="AN86" s="73" t="s">
        <v>50</v>
      </c>
      <c r="AO86" s="73">
        <v>9</v>
      </c>
      <c r="AP86" s="73" t="s">
        <v>55</v>
      </c>
      <c r="AQ86" s="110">
        <v>0.53333333333333299</v>
      </c>
      <c r="AR86" s="110">
        <v>1.1666666666666701</v>
      </c>
      <c r="AS86" s="110">
        <v>2.7916666666666701</v>
      </c>
      <c r="AT86" s="110">
        <v>3.3333333333333298E-2</v>
      </c>
      <c r="AU86" s="139">
        <v>104.166666666667</v>
      </c>
      <c r="AV86" s="312"/>
      <c r="AW86" s="111">
        <v>235.958333333333</v>
      </c>
      <c r="AX86" s="111">
        <v>103.22499999999999</v>
      </c>
      <c r="AY86" s="111" t="s">
        <v>120</v>
      </c>
      <c r="AZ86" s="110">
        <v>16.191666666666698</v>
      </c>
      <c r="BA86" s="110">
        <v>4.7416666666666698</v>
      </c>
      <c r="BB86" s="110">
        <v>0.34166666666666701</v>
      </c>
      <c r="BC86" s="110" t="s">
        <v>126</v>
      </c>
      <c r="BD86" s="110">
        <v>15.175000000000001</v>
      </c>
      <c r="BE86" s="412">
        <v>33.4166666666667</v>
      </c>
      <c r="BF86" s="110" t="s">
        <v>139</v>
      </c>
      <c r="BG86" s="110" t="s">
        <v>118</v>
      </c>
      <c r="BH86" s="115">
        <v>325.90083333333303</v>
      </c>
      <c r="BI86" s="110">
        <v>85.710833333333397</v>
      </c>
      <c r="BJ86" s="138"/>
      <c r="BK86" s="137"/>
    </row>
    <row r="87" spans="1:63" s="108" customFormat="1" x14ac:dyDescent="0.15">
      <c r="A87" s="512"/>
      <c r="B87" s="518"/>
      <c r="C87" s="519"/>
      <c r="D87" s="69" t="s">
        <v>125</v>
      </c>
      <c r="E87" s="69"/>
      <c r="F87" s="68">
        <f>AVERAGE(F85:F86)</f>
        <v>564.14839811690194</v>
      </c>
      <c r="G87" s="435"/>
      <c r="H87" s="69"/>
      <c r="I87" s="68"/>
      <c r="J87" s="67"/>
      <c r="K87" s="69"/>
      <c r="L87" s="68">
        <f>AVERAGE(L85:L86)</f>
        <v>591.00117275767104</v>
      </c>
      <c r="M87" s="435"/>
      <c r="N87" s="69"/>
      <c r="O87" s="68"/>
      <c r="P87" s="67"/>
      <c r="Q87" s="69"/>
      <c r="R87" s="68"/>
      <c r="S87" s="69"/>
      <c r="T87" s="69"/>
      <c r="U87" s="67"/>
      <c r="V87" s="97">
        <f>MAX(V85:V86)</f>
        <v>5</v>
      </c>
      <c r="W87" s="97">
        <f>MAX(W85:W86)</f>
        <v>5</v>
      </c>
      <c r="X87" s="97">
        <f>MAX(X85:X86)</f>
        <v>7</v>
      </c>
      <c r="Y87" s="97">
        <f>MAX(Y85:Y86)</f>
        <v>5</v>
      </c>
      <c r="Z87" s="97"/>
      <c r="AA87" s="97"/>
      <c r="AB87" s="97"/>
      <c r="AC87" s="97">
        <f>MAX(AC85:AC86)</f>
        <v>7</v>
      </c>
      <c r="AD87" s="97">
        <f>MAX(AD85:AD86)</f>
        <v>5</v>
      </c>
      <c r="AE87" s="97">
        <f>MAX(AE85:AE86)</f>
        <v>3</v>
      </c>
      <c r="AF87" s="69" t="s">
        <v>49</v>
      </c>
      <c r="AG87" s="97">
        <f>MAX(AG85:AG86)</f>
        <v>5</v>
      </c>
      <c r="AH87" s="69" t="s">
        <v>51</v>
      </c>
      <c r="AI87" s="96">
        <f>MAX(AI85:AI86)</f>
        <v>20.6</v>
      </c>
      <c r="AJ87" s="96" t="s">
        <v>51</v>
      </c>
      <c r="AK87" s="96">
        <v>46</v>
      </c>
      <c r="AL87" s="96" t="s">
        <v>51</v>
      </c>
      <c r="AM87" s="96">
        <f>MAX(AM85:AM86)</f>
        <v>9.8000000000000007</v>
      </c>
      <c r="AN87" s="96" t="s">
        <v>49</v>
      </c>
      <c r="AO87" s="97">
        <f>MAX(AO85:AO86)</f>
        <v>9</v>
      </c>
      <c r="AP87" s="96" t="s">
        <v>55</v>
      </c>
      <c r="AQ87" s="96">
        <f>AVERAGE(AQ85:AQ86)</f>
        <v>0.46666666666666651</v>
      </c>
      <c r="AR87" s="96">
        <f>AVERAGE(AR85:AR86)</f>
        <v>1.218333333333335</v>
      </c>
      <c r="AS87" s="96">
        <f>AVERAGE(AS85:AS86)</f>
        <v>4.9208333333333352</v>
      </c>
      <c r="AT87" s="96">
        <f>AVERAGE(AT85:AT86)</f>
        <v>0.12291666666666665</v>
      </c>
      <c r="AU87" s="92">
        <f>AVERAGE(AU85:AU86)</f>
        <v>104.7833333333335</v>
      </c>
      <c r="AV87" s="93"/>
      <c r="AW87" s="93">
        <f>AVERAGE(AW85:AW86)</f>
        <v>235.12916666666649</v>
      </c>
      <c r="AX87" s="93">
        <f>AVERAGE(AX85:AX86)</f>
        <v>99.487499999999997</v>
      </c>
      <c r="AY87" s="94" t="s">
        <v>144</v>
      </c>
      <c r="AZ87" s="92">
        <f>AVERAGE(AZ85:AZ86)</f>
        <v>16.425833333333351</v>
      </c>
      <c r="BA87" s="92">
        <f>AVERAGE(BA85:BA86)</f>
        <v>4.7158333333333351</v>
      </c>
      <c r="BB87" s="92">
        <f>AVERAGE(BB85:BB86)</f>
        <v>0.44583333333333353</v>
      </c>
      <c r="BC87" s="94" t="s">
        <v>123</v>
      </c>
      <c r="BD87" s="92">
        <f>AVERAGE(BD85:BD86)</f>
        <v>15.057500000000001</v>
      </c>
      <c r="BE87" s="407">
        <f>AVERAGE(BE85:BE86)</f>
        <v>33.118333333333354</v>
      </c>
      <c r="BF87" s="94" t="s">
        <v>378</v>
      </c>
      <c r="BG87" s="94" t="s">
        <v>122</v>
      </c>
      <c r="BH87" s="93">
        <f>AVERAGE(BH85:BH86)</f>
        <v>326.96341666666649</v>
      </c>
      <c r="BI87" s="92">
        <f>AVERAGE(BI85:BI86)</f>
        <v>85.410416666666691</v>
      </c>
      <c r="BJ87" s="138"/>
      <c r="BK87" s="137"/>
    </row>
    <row r="88" spans="1:63" s="108" customFormat="1" x14ac:dyDescent="0.15">
      <c r="A88" s="513"/>
      <c r="B88" s="518"/>
      <c r="C88" s="519" t="s">
        <v>622</v>
      </c>
      <c r="D88" s="78" t="s">
        <v>176</v>
      </c>
      <c r="E88" s="78" t="s">
        <v>175</v>
      </c>
      <c r="F88" s="77">
        <v>526.63333333333298</v>
      </c>
      <c r="G88" s="88"/>
      <c r="H88" s="78"/>
      <c r="I88" s="77"/>
      <c r="J88" s="76">
        <v>6</v>
      </c>
      <c r="K88" s="78"/>
      <c r="L88" s="77"/>
      <c r="M88" s="88"/>
      <c r="N88" s="78"/>
      <c r="O88" s="77"/>
      <c r="P88" s="78"/>
      <c r="Q88" s="76">
        <v>769</v>
      </c>
      <c r="R88" s="86">
        <v>9.0399999999999991</v>
      </c>
      <c r="S88" s="86">
        <v>4.6399999999999997</v>
      </c>
      <c r="T88" s="86">
        <v>75.09</v>
      </c>
      <c r="U88" s="86">
        <v>0.24</v>
      </c>
      <c r="V88" s="115">
        <v>5</v>
      </c>
      <c r="W88" s="115">
        <v>7</v>
      </c>
      <c r="X88" s="115">
        <v>3</v>
      </c>
      <c r="Y88" s="115">
        <v>3</v>
      </c>
      <c r="Z88" s="115">
        <v>3</v>
      </c>
      <c r="AA88" s="115">
        <v>3</v>
      </c>
      <c r="AB88" s="115">
        <v>3</v>
      </c>
      <c r="AC88" s="115">
        <v>9</v>
      </c>
      <c r="AD88" s="115">
        <v>3</v>
      </c>
      <c r="AE88" s="73">
        <v>0</v>
      </c>
      <c r="AF88" s="73" t="s">
        <v>50</v>
      </c>
      <c r="AG88" s="73">
        <v>3</v>
      </c>
      <c r="AH88" s="73" t="s">
        <v>49</v>
      </c>
      <c r="AI88" s="74">
        <v>27.272727272727298</v>
      </c>
      <c r="AJ88" s="73" t="s">
        <v>51</v>
      </c>
      <c r="AK88" s="74"/>
      <c r="AL88" s="73"/>
      <c r="AM88" s="74">
        <v>19.600000000000001</v>
      </c>
      <c r="AN88" s="73" t="s">
        <v>51</v>
      </c>
      <c r="AO88" s="73">
        <v>7</v>
      </c>
      <c r="AP88" s="73" t="s">
        <v>53</v>
      </c>
      <c r="AQ88" s="110">
        <v>3.3333333333333298E-2</v>
      </c>
      <c r="AR88" s="110">
        <v>0.8</v>
      </c>
      <c r="AS88" s="110">
        <v>0.133333333333333</v>
      </c>
      <c r="AT88" s="110">
        <v>0</v>
      </c>
      <c r="AU88" s="139">
        <v>104.5</v>
      </c>
      <c r="AV88" s="312"/>
      <c r="AW88" s="111">
        <v>229.8</v>
      </c>
      <c r="AX88" s="111">
        <v>94.216666666666697</v>
      </c>
      <c r="AY88" s="111" t="s">
        <v>120</v>
      </c>
      <c r="AZ88" s="110">
        <v>17.4166666666667</v>
      </c>
      <c r="BA88" s="110">
        <v>4.6500000000000004</v>
      </c>
      <c r="BB88" s="110">
        <v>0.51666666666666705</v>
      </c>
      <c r="BC88" s="110" t="s">
        <v>126</v>
      </c>
      <c r="BD88" s="110">
        <v>15.15</v>
      </c>
      <c r="BE88" s="412">
        <v>34.4</v>
      </c>
      <c r="BF88" s="110" t="s">
        <v>139</v>
      </c>
      <c r="BG88" s="110" t="s">
        <v>118</v>
      </c>
      <c r="BH88" s="115">
        <v>307.183333333333</v>
      </c>
      <c r="BI88" s="110">
        <v>85.05</v>
      </c>
      <c r="BJ88" s="138"/>
      <c r="BK88" s="137"/>
    </row>
    <row r="89" spans="1:63" s="108" customFormat="1" x14ac:dyDescent="0.15">
      <c r="A89" s="514" t="s">
        <v>174</v>
      </c>
      <c r="B89" s="510" t="s">
        <v>514</v>
      </c>
      <c r="C89" s="519" t="s">
        <v>31</v>
      </c>
      <c r="D89" s="325">
        <v>2018</v>
      </c>
      <c r="E89" s="121" t="s">
        <v>173</v>
      </c>
      <c r="F89" s="121">
        <v>600.9</v>
      </c>
      <c r="G89" s="326" t="s">
        <v>91</v>
      </c>
      <c r="H89" s="133" t="s">
        <v>60</v>
      </c>
      <c r="I89" s="135">
        <v>7.4</v>
      </c>
      <c r="J89" s="73">
        <v>4</v>
      </c>
      <c r="K89" s="121" t="s">
        <v>173</v>
      </c>
      <c r="L89" s="121">
        <v>600.9</v>
      </c>
      <c r="M89" s="326" t="s">
        <v>89</v>
      </c>
      <c r="N89" s="133" t="s">
        <v>65</v>
      </c>
      <c r="O89" s="121">
        <v>3</v>
      </c>
      <c r="P89" s="73">
        <v>4</v>
      </c>
      <c r="Q89" s="325"/>
      <c r="R89" s="125"/>
      <c r="S89" s="125"/>
      <c r="T89" s="125"/>
      <c r="U89" s="125"/>
      <c r="V89" s="122">
        <v>3</v>
      </c>
      <c r="W89" s="122">
        <v>5</v>
      </c>
      <c r="X89" s="122">
        <v>5</v>
      </c>
      <c r="Y89" s="822">
        <v>3</v>
      </c>
      <c r="Z89" s="122"/>
      <c r="AA89" s="122"/>
      <c r="AB89" s="325"/>
      <c r="AC89" s="73">
        <v>5</v>
      </c>
      <c r="AD89" s="73">
        <v>5</v>
      </c>
      <c r="AE89" s="123">
        <v>3</v>
      </c>
      <c r="AF89" s="123" t="s">
        <v>49</v>
      </c>
      <c r="AG89" s="123">
        <v>1</v>
      </c>
      <c r="AH89" s="123" t="s">
        <v>50</v>
      </c>
      <c r="AI89" s="124">
        <v>11.1</v>
      </c>
      <c r="AJ89" s="123" t="s">
        <v>51</v>
      </c>
      <c r="AK89" s="124">
        <v>61.7</v>
      </c>
      <c r="AL89" s="123" t="s">
        <v>53</v>
      </c>
      <c r="AM89" s="124">
        <v>19.399999999999999</v>
      </c>
      <c r="AN89" s="123" t="s">
        <v>51</v>
      </c>
      <c r="AO89" s="123">
        <v>5</v>
      </c>
      <c r="AP89" s="123" t="s">
        <v>51</v>
      </c>
      <c r="AQ89" s="121">
        <v>0.27777777777777801</v>
      </c>
      <c r="AR89" s="121">
        <v>1.56</v>
      </c>
      <c r="AS89" s="121">
        <v>2.58</v>
      </c>
      <c r="AT89" s="121">
        <v>0.16666666666666699</v>
      </c>
      <c r="AU89" s="122">
        <v>105.1</v>
      </c>
      <c r="AV89" s="122">
        <f>AU$101-AU89</f>
        <v>-0.79999999999999716</v>
      </c>
      <c r="AW89" s="122">
        <v>255.74</v>
      </c>
      <c r="AX89" s="122">
        <v>101.48</v>
      </c>
      <c r="AY89" s="325" t="s">
        <v>127</v>
      </c>
      <c r="AZ89" s="121">
        <v>17.64</v>
      </c>
      <c r="BA89" s="121">
        <v>4.74444444444444</v>
      </c>
      <c r="BB89" s="121">
        <v>0.93300000000000005</v>
      </c>
      <c r="BC89" s="325" t="s">
        <v>126</v>
      </c>
      <c r="BD89" s="121">
        <v>16.14</v>
      </c>
      <c r="BE89" s="413">
        <v>31.5555555555556</v>
      </c>
      <c r="BF89" s="121" t="s">
        <v>139</v>
      </c>
      <c r="BG89" s="121" t="s">
        <v>118</v>
      </c>
      <c r="BH89" s="122">
        <v>338.38</v>
      </c>
      <c r="BI89" s="121">
        <v>85.4</v>
      </c>
    </row>
    <row r="90" spans="1:63" s="108" customFormat="1" x14ac:dyDescent="0.15">
      <c r="A90" s="510"/>
      <c r="B90" s="510"/>
      <c r="C90" s="519"/>
      <c r="D90" s="325">
        <v>2019</v>
      </c>
      <c r="E90" s="121" t="s">
        <v>172</v>
      </c>
      <c r="F90" s="121">
        <v>630.1</v>
      </c>
      <c r="G90" s="326" t="s">
        <v>89</v>
      </c>
      <c r="H90" s="133" t="s">
        <v>63</v>
      </c>
      <c r="I90" s="135">
        <v>5.7</v>
      </c>
      <c r="J90" s="73">
        <v>6</v>
      </c>
      <c r="K90" s="121" t="s">
        <v>172</v>
      </c>
      <c r="L90" s="121">
        <v>630.1</v>
      </c>
      <c r="M90" s="326" t="s">
        <v>89</v>
      </c>
      <c r="N90" s="133" t="s">
        <v>61</v>
      </c>
      <c r="O90" s="121">
        <v>1.7</v>
      </c>
      <c r="P90" s="73">
        <v>6</v>
      </c>
      <c r="Q90" s="325"/>
      <c r="R90" s="125"/>
      <c r="S90" s="125"/>
      <c r="T90" s="125"/>
      <c r="U90" s="125"/>
      <c r="V90" s="325">
        <v>3</v>
      </c>
      <c r="W90" s="325">
        <v>3</v>
      </c>
      <c r="X90" s="122">
        <v>5</v>
      </c>
      <c r="Y90" s="822">
        <v>1</v>
      </c>
      <c r="Z90" s="122"/>
      <c r="AA90" s="122"/>
      <c r="AB90" s="325"/>
      <c r="AC90" s="73">
        <v>3</v>
      </c>
      <c r="AD90" s="73">
        <v>3</v>
      </c>
      <c r="AE90" s="123">
        <v>1</v>
      </c>
      <c r="AF90" s="123" t="s">
        <v>50</v>
      </c>
      <c r="AG90" s="123">
        <v>3</v>
      </c>
      <c r="AH90" s="123" t="s">
        <v>49</v>
      </c>
      <c r="AI90" s="124">
        <v>0</v>
      </c>
      <c r="AJ90" s="123" t="s">
        <v>50</v>
      </c>
      <c r="AK90" s="124">
        <v>30.2</v>
      </c>
      <c r="AL90" s="123" t="s">
        <v>49</v>
      </c>
      <c r="AM90" s="124">
        <v>2</v>
      </c>
      <c r="AN90" s="123" t="s">
        <v>50</v>
      </c>
      <c r="AO90" s="123">
        <v>9</v>
      </c>
      <c r="AP90" s="123" t="s">
        <v>55</v>
      </c>
      <c r="AQ90" s="121">
        <v>0.31818181818181801</v>
      </c>
      <c r="AR90" s="121">
        <v>2.8909090909090902</v>
      </c>
      <c r="AS90" s="121">
        <v>3.4818181818181801</v>
      </c>
      <c r="AT90" s="121">
        <v>1.55</v>
      </c>
      <c r="AU90" s="122">
        <v>103.09090909090899</v>
      </c>
      <c r="AV90" s="122">
        <f>AU$102-AU90</f>
        <v>-0.18181818181798803</v>
      </c>
      <c r="AW90" s="122">
        <v>262.33636363636401</v>
      </c>
      <c r="AX90" s="122">
        <v>103.663636363636</v>
      </c>
      <c r="AY90" s="325" t="s">
        <v>120</v>
      </c>
      <c r="AZ90" s="121">
        <v>17.145454545454498</v>
      </c>
      <c r="BA90" s="121">
        <v>4.7363636363636399</v>
      </c>
      <c r="BB90" s="121">
        <v>1.19090909090909</v>
      </c>
      <c r="BC90" s="325" t="s">
        <v>126</v>
      </c>
      <c r="BD90" s="121">
        <v>16.427272727272701</v>
      </c>
      <c r="BE90" s="413">
        <v>32.527272727272702</v>
      </c>
      <c r="BF90" s="121" t="s">
        <v>139</v>
      </c>
      <c r="BG90" s="121" t="s">
        <v>118</v>
      </c>
      <c r="BH90" s="122">
        <v>333.65454545454497</v>
      </c>
      <c r="BI90" s="121">
        <v>85.826363636363595</v>
      </c>
    </row>
    <row r="91" spans="1:63" s="108" customFormat="1" x14ac:dyDescent="0.15">
      <c r="A91" s="510"/>
      <c r="B91" s="510"/>
      <c r="C91" s="519"/>
      <c r="D91" s="132" t="s">
        <v>125</v>
      </c>
      <c r="E91" s="131"/>
      <c r="F91" s="126">
        <f>AVERAGE(F89:F90)</f>
        <v>615.5</v>
      </c>
      <c r="G91" s="440"/>
      <c r="H91" s="134"/>
      <c r="I91" s="126">
        <f>AVERAGE(I89:I90)</f>
        <v>6.5500000000000007</v>
      </c>
      <c r="J91" s="130"/>
      <c r="K91" s="131"/>
      <c r="L91" s="126">
        <f>AVERAGE(L89:L90)</f>
        <v>615.5</v>
      </c>
      <c r="M91" s="128"/>
      <c r="N91" s="129"/>
      <c r="O91" s="126">
        <f>AVERAGE(O89:O90)</f>
        <v>2.35</v>
      </c>
      <c r="P91" s="132"/>
      <c r="Q91" s="325"/>
      <c r="R91" s="125"/>
      <c r="S91" s="125"/>
      <c r="T91" s="125"/>
      <c r="U91" s="125"/>
      <c r="V91" s="132">
        <v>3</v>
      </c>
      <c r="W91" s="132">
        <v>5</v>
      </c>
      <c r="X91" s="127">
        <v>5</v>
      </c>
      <c r="Y91" s="823">
        <v>3</v>
      </c>
      <c r="Z91" s="127"/>
      <c r="AA91" s="127"/>
      <c r="AB91" s="132"/>
      <c r="AC91" s="132">
        <v>5</v>
      </c>
      <c r="AD91" s="132">
        <v>5</v>
      </c>
      <c r="AE91" s="130">
        <v>3</v>
      </c>
      <c r="AF91" s="130" t="s">
        <v>49</v>
      </c>
      <c r="AG91" s="130">
        <v>3</v>
      </c>
      <c r="AH91" s="130" t="s">
        <v>49</v>
      </c>
      <c r="AI91" s="131">
        <v>11.1</v>
      </c>
      <c r="AJ91" s="130" t="s">
        <v>51</v>
      </c>
      <c r="AK91" s="131">
        <v>61.7</v>
      </c>
      <c r="AL91" s="130" t="s">
        <v>53</v>
      </c>
      <c r="AM91" s="131">
        <v>19.399999999999999</v>
      </c>
      <c r="AN91" s="130" t="s">
        <v>51</v>
      </c>
      <c r="AO91" s="130">
        <v>9</v>
      </c>
      <c r="AP91" s="130" t="s">
        <v>55</v>
      </c>
      <c r="AQ91" s="126">
        <f t="shared" ref="AQ91:AX91" si="28">AVERAGE(AQ89:AQ90)</f>
        <v>0.29797979797979801</v>
      </c>
      <c r="AR91" s="126">
        <f t="shared" si="28"/>
        <v>2.2254545454545451</v>
      </c>
      <c r="AS91" s="126">
        <f t="shared" si="28"/>
        <v>3.0309090909090903</v>
      </c>
      <c r="AT91" s="126">
        <f t="shared" si="28"/>
        <v>0.8583333333333335</v>
      </c>
      <c r="AU91" s="127">
        <f t="shared" si="28"/>
        <v>104.09545454545449</v>
      </c>
      <c r="AV91" s="127">
        <f t="shared" si="28"/>
        <v>-0.4909090909089926</v>
      </c>
      <c r="AW91" s="127">
        <f t="shared" si="28"/>
        <v>259.03818181818201</v>
      </c>
      <c r="AX91" s="127">
        <f t="shared" si="28"/>
        <v>102.571818181818</v>
      </c>
      <c r="AY91" s="132" t="s">
        <v>124</v>
      </c>
      <c r="AZ91" s="126">
        <f>AVERAGE(AZ89:AZ90)</f>
        <v>17.392727272727249</v>
      </c>
      <c r="BA91" s="126">
        <f>AVERAGE(BA89:BA90)</f>
        <v>4.74040404040404</v>
      </c>
      <c r="BB91" s="126">
        <f>AVERAGE(BB89:BB90)</f>
        <v>1.0619545454545452</v>
      </c>
      <c r="BC91" s="132" t="s">
        <v>123</v>
      </c>
      <c r="BD91" s="126">
        <f>AVERAGE(BD89:BD90)</f>
        <v>16.283636363636351</v>
      </c>
      <c r="BE91" s="414">
        <f>AVERAGE(BE89:BE90)</f>
        <v>32.041414141414151</v>
      </c>
      <c r="BF91" s="126" t="s">
        <v>378</v>
      </c>
      <c r="BG91" s="126" t="s">
        <v>122</v>
      </c>
      <c r="BH91" s="127">
        <f>AVERAGE(BH89:BH90)</f>
        <v>336.01727272727248</v>
      </c>
      <c r="BI91" s="126">
        <f>AVERAGE(BI89:BI90)</f>
        <v>85.613181818181801</v>
      </c>
    </row>
    <row r="92" spans="1:63" s="108" customFormat="1" x14ac:dyDescent="0.15">
      <c r="A92" s="510"/>
      <c r="B92" s="510"/>
      <c r="C92" s="519"/>
      <c r="D92" s="325">
        <v>2020</v>
      </c>
      <c r="E92" s="73" t="s">
        <v>171</v>
      </c>
      <c r="F92" s="73">
        <v>542.29999999999995</v>
      </c>
      <c r="G92" s="326"/>
      <c r="H92" s="73" t="s">
        <v>164</v>
      </c>
      <c r="I92" s="73">
        <v>7.8</v>
      </c>
      <c r="J92" s="73">
        <v>2</v>
      </c>
      <c r="K92" s="73"/>
      <c r="L92" s="73"/>
      <c r="M92" s="326"/>
      <c r="N92" s="73"/>
      <c r="O92" s="73"/>
      <c r="P92" s="73"/>
      <c r="Q92" s="325">
        <v>778</v>
      </c>
      <c r="R92" s="125">
        <v>10.14</v>
      </c>
      <c r="S92" s="125">
        <v>3.37</v>
      </c>
      <c r="T92" s="125">
        <v>73.22</v>
      </c>
      <c r="U92" s="125">
        <v>0.28999999999999998</v>
      </c>
      <c r="V92" s="327">
        <v>3</v>
      </c>
      <c r="W92" s="327">
        <v>5</v>
      </c>
      <c r="X92" s="466">
        <v>5</v>
      </c>
      <c r="Y92" s="467">
        <v>3</v>
      </c>
      <c r="Z92" s="466">
        <v>3</v>
      </c>
      <c r="AA92" s="466">
        <v>3</v>
      </c>
      <c r="AB92" s="466">
        <v>3</v>
      </c>
      <c r="AC92" s="123">
        <v>5</v>
      </c>
      <c r="AD92" s="123">
        <v>5</v>
      </c>
      <c r="AE92" s="123">
        <v>1</v>
      </c>
      <c r="AF92" s="123" t="s">
        <v>50</v>
      </c>
      <c r="AG92" s="123">
        <v>5</v>
      </c>
      <c r="AH92" s="123" t="s">
        <v>51</v>
      </c>
      <c r="AI92" s="124">
        <v>7.5</v>
      </c>
      <c r="AJ92" s="123" t="s">
        <v>49</v>
      </c>
      <c r="AK92" s="124"/>
      <c r="AL92" s="123"/>
      <c r="AM92" s="124">
        <v>14.6</v>
      </c>
      <c r="AN92" s="123" t="s">
        <v>51</v>
      </c>
      <c r="AO92" s="123">
        <v>7</v>
      </c>
      <c r="AP92" s="123" t="s">
        <v>53</v>
      </c>
      <c r="AQ92" s="121">
        <v>0</v>
      </c>
      <c r="AR92" s="121">
        <v>0.17142857142857101</v>
      </c>
      <c r="AS92" s="121">
        <v>0</v>
      </c>
      <c r="AT92" s="121">
        <v>0</v>
      </c>
      <c r="AU92" s="122">
        <v>104.857142857143</v>
      </c>
      <c r="AV92" s="122">
        <f>AU$104-AU92</f>
        <v>-1.2857142857140076</v>
      </c>
      <c r="AW92" s="122">
        <v>251.6</v>
      </c>
      <c r="AX92" s="122">
        <v>96.214285714285694</v>
      </c>
      <c r="AY92" s="325" t="s">
        <v>127</v>
      </c>
      <c r="AZ92" s="121">
        <v>17.4142857142857</v>
      </c>
      <c r="BA92" s="121">
        <v>4.5714285714285703</v>
      </c>
      <c r="BB92" s="121">
        <v>1.24285714285714</v>
      </c>
      <c r="BC92" s="325" t="s">
        <v>126</v>
      </c>
      <c r="BD92" s="121">
        <v>15.3714285714286</v>
      </c>
      <c r="BE92" s="413">
        <v>31.842857142857099</v>
      </c>
      <c r="BF92" s="325" t="s">
        <v>139</v>
      </c>
      <c r="BG92" s="325" t="s">
        <v>118</v>
      </c>
      <c r="BH92" s="122">
        <v>316.94285714285701</v>
      </c>
      <c r="BI92" s="121">
        <v>84.63</v>
      </c>
    </row>
    <row r="93" spans="1:63" s="108" customFormat="1" x14ac:dyDescent="0.15">
      <c r="A93" s="510"/>
      <c r="B93" s="510" t="s">
        <v>526</v>
      </c>
      <c r="C93" s="519" t="s">
        <v>33</v>
      </c>
      <c r="D93" s="325">
        <v>2018</v>
      </c>
      <c r="E93" s="121" t="s">
        <v>170</v>
      </c>
      <c r="F93" s="121">
        <v>604.1</v>
      </c>
      <c r="G93" s="326" t="s">
        <v>62</v>
      </c>
      <c r="H93" s="133" t="s">
        <v>57</v>
      </c>
      <c r="I93" s="135">
        <v>8</v>
      </c>
      <c r="J93" s="73">
        <v>3</v>
      </c>
      <c r="K93" s="121" t="s">
        <v>170</v>
      </c>
      <c r="L93" s="121">
        <v>604.1</v>
      </c>
      <c r="M93" s="326" t="s">
        <v>89</v>
      </c>
      <c r="N93" s="133" t="s">
        <v>72</v>
      </c>
      <c r="O93" s="121">
        <v>3.6</v>
      </c>
      <c r="P93" s="73">
        <v>3</v>
      </c>
      <c r="Q93" s="325"/>
      <c r="R93" s="125"/>
      <c r="S93" s="125"/>
      <c r="T93" s="125"/>
      <c r="U93" s="125"/>
      <c r="V93" s="122">
        <v>5</v>
      </c>
      <c r="W93" s="122">
        <v>5</v>
      </c>
      <c r="X93" s="122">
        <v>7</v>
      </c>
      <c r="Y93" s="822">
        <v>5</v>
      </c>
      <c r="Z93" s="122"/>
      <c r="AA93" s="122"/>
      <c r="AB93" s="325"/>
      <c r="AC93" s="73">
        <v>7</v>
      </c>
      <c r="AD93" s="73">
        <v>5</v>
      </c>
      <c r="AE93" s="123">
        <v>3</v>
      </c>
      <c r="AF93" s="123" t="s">
        <v>49</v>
      </c>
      <c r="AG93" s="123">
        <v>1</v>
      </c>
      <c r="AH93" s="123" t="s">
        <v>50</v>
      </c>
      <c r="AI93" s="124">
        <v>24</v>
      </c>
      <c r="AJ93" s="123" t="s">
        <v>51</v>
      </c>
      <c r="AK93" s="124">
        <v>49.4</v>
      </c>
      <c r="AL93" s="123" t="s">
        <v>51</v>
      </c>
      <c r="AM93" s="124">
        <v>12.5</v>
      </c>
      <c r="AN93" s="123" t="s">
        <v>51</v>
      </c>
      <c r="AO93" s="123">
        <v>7</v>
      </c>
      <c r="AP93" s="123" t="s">
        <v>53</v>
      </c>
      <c r="AQ93" s="121">
        <v>0.36666666666666697</v>
      </c>
      <c r="AR93" s="121">
        <v>0.03</v>
      </c>
      <c r="AS93" s="121">
        <v>6.32</v>
      </c>
      <c r="AT93" s="121">
        <v>0</v>
      </c>
      <c r="AU93" s="122">
        <v>103.4</v>
      </c>
      <c r="AV93" s="122">
        <f t="shared" ref="AV93" si="29">AU$101-AU93</f>
        <v>0.89999999999999147</v>
      </c>
      <c r="AW93" s="122">
        <v>233.22</v>
      </c>
      <c r="AX93" s="122">
        <v>93.39</v>
      </c>
      <c r="AY93" s="325" t="s">
        <v>127</v>
      </c>
      <c r="AZ93" s="121">
        <v>17.61</v>
      </c>
      <c r="BA93" s="121">
        <v>4.81111111111111</v>
      </c>
      <c r="BB93" s="121">
        <v>0.60099999999999998</v>
      </c>
      <c r="BC93" s="325" t="s">
        <v>126</v>
      </c>
      <c r="BD93" s="121">
        <v>15.3</v>
      </c>
      <c r="BE93" s="413">
        <v>34.022222222222197</v>
      </c>
      <c r="BF93" s="121" t="s">
        <v>139</v>
      </c>
      <c r="BG93" s="121" t="s">
        <v>118</v>
      </c>
      <c r="BH93" s="122">
        <v>358.79</v>
      </c>
      <c r="BI93" s="121">
        <v>85.736999999999995</v>
      </c>
    </row>
    <row r="94" spans="1:63" s="108" customFormat="1" x14ac:dyDescent="0.15">
      <c r="A94" s="510"/>
      <c r="B94" s="510"/>
      <c r="C94" s="519"/>
      <c r="D94" s="325">
        <v>2019</v>
      </c>
      <c r="E94" s="121" t="s">
        <v>169</v>
      </c>
      <c r="F94" s="121">
        <v>658.8</v>
      </c>
      <c r="G94" s="326" t="s">
        <v>62</v>
      </c>
      <c r="H94" s="133" t="s">
        <v>59</v>
      </c>
      <c r="I94" s="135">
        <v>10.5</v>
      </c>
      <c r="J94" s="73">
        <v>1</v>
      </c>
      <c r="K94" s="121" t="s">
        <v>169</v>
      </c>
      <c r="L94" s="121">
        <v>658.8</v>
      </c>
      <c r="M94" s="326" t="s">
        <v>91</v>
      </c>
      <c r="N94" s="133" t="s">
        <v>100</v>
      </c>
      <c r="O94" s="121">
        <v>6.3</v>
      </c>
      <c r="P94" s="73">
        <v>1</v>
      </c>
      <c r="Q94" s="325"/>
      <c r="R94" s="125"/>
      <c r="S94" s="125"/>
      <c r="T94" s="125"/>
      <c r="U94" s="125"/>
      <c r="V94" s="325">
        <v>3</v>
      </c>
      <c r="W94" s="327">
        <v>5</v>
      </c>
      <c r="X94" s="136">
        <v>5</v>
      </c>
      <c r="Y94" s="822">
        <v>1</v>
      </c>
      <c r="Z94" s="136"/>
      <c r="AA94" s="136"/>
      <c r="AB94" s="466"/>
      <c r="AC94" s="123">
        <v>5</v>
      </c>
      <c r="AD94" s="123">
        <v>3</v>
      </c>
      <c r="AE94" s="123">
        <v>1</v>
      </c>
      <c r="AF94" s="123" t="s">
        <v>50</v>
      </c>
      <c r="AG94" s="123">
        <v>3</v>
      </c>
      <c r="AH94" s="123" t="s">
        <v>49</v>
      </c>
      <c r="AI94" s="124">
        <v>15.4</v>
      </c>
      <c r="AJ94" s="123" t="s">
        <v>51</v>
      </c>
      <c r="AK94" s="124">
        <v>25.6</v>
      </c>
      <c r="AL94" s="123" t="s">
        <v>49</v>
      </c>
      <c r="AM94" s="124">
        <v>3</v>
      </c>
      <c r="AN94" s="123" t="s">
        <v>50</v>
      </c>
      <c r="AO94" s="123">
        <v>9</v>
      </c>
      <c r="AP94" s="123" t="s">
        <v>55</v>
      </c>
      <c r="AQ94" s="121">
        <v>0.39090909090909098</v>
      </c>
      <c r="AR94" s="121">
        <v>0.58181818181818201</v>
      </c>
      <c r="AS94" s="121">
        <v>2.4636363636363598</v>
      </c>
      <c r="AT94" s="121">
        <v>0.63</v>
      </c>
      <c r="AU94" s="122">
        <v>102.454545454545</v>
      </c>
      <c r="AV94" s="122">
        <f t="shared" ref="AV94" si="30">AU$102-AU94</f>
        <v>0.45454545454600748</v>
      </c>
      <c r="AW94" s="122">
        <v>239.16363636363599</v>
      </c>
      <c r="AX94" s="122">
        <v>98.572727272727306</v>
      </c>
      <c r="AY94" s="325" t="s">
        <v>120</v>
      </c>
      <c r="AZ94" s="121">
        <v>17.854545454545502</v>
      </c>
      <c r="BA94" s="121">
        <v>4.8454545454545404</v>
      </c>
      <c r="BB94" s="121">
        <v>0.49090909090909102</v>
      </c>
      <c r="BC94" s="325" t="s">
        <v>126</v>
      </c>
      <c r="BD94" s="121">
        <v>15.945454545454499</v>
      </c>
      <c r="BE94" s="413">
        <v>34.1727272727273</v>
      </c>
      <c r="BF94" s="121" t="s">
        <v>142</v>
      </c>
      <c r="BG94" s="121" t="s">
        <v>118</v>
      </c>
      <c r="BH94" s="122">
        <v>361.62272727272699</v>
      </c>
      <c r="BI94" s="121">
        <v>86.995454545454507</v>
      </c>
    </row>
    <row r="95" spans="1:63" s="108" customFormat="1" x14ac:dyDescent="0.15">
      <c r="A95" s="510"/>
      <c r="B95" s="510"/>
      <c r="C95" s="519"/>
      <c r="D95" s="132" t="s">
        <v>125</v>
      </c>
      <c r="E95" s="126"/>
      <c r="F95" s="126">
        <f>AVERAGE(F93:F94)</f>
        <v>631.45000000000005</v>
      </c>
      <c r="G95" s="128"/>
      <c r="H95" s="129"/>
      <c r="I95" s="126">
        <f>AVERAGE(I93:I94)</f>
        <v>9.25</v>
      </c>
      <c r="J95" s="132"/>
      <c r="K95" s="126"/>
      <c r="L95" s="126">
        <f>AVERAGE(L93:L94)</f>
        <v>631.45000000000005</v>
      </c>
      <c r="M95" s="128"/>
      <c r="N95" s="129"/>
      <c r="O95" s="126">
        <f>AVERAGE(O93:O94)</f>
        <v>4.95</v>
      </c>
      <c r="P95" s="132"/>
      <c r="Q95" s="325"/>
      <c r="R95" s="125"/>
      <c r="S95" s="125"/>
      <c r="T95" s="125"/>
      <c r="U95" s="125"/>
      <c r="V95" s="132">
        <v>5</v>
      </c>
      <c r="W95" s="132">
        <v>5</v>
      </c>
      <c r="X95" s="127">
        <v>7</v>
      </c>
      <c r="Y95" s="823">
        <v>5</v>
      </c>
      <c r="Z95" s="127"/>
      <c r="AA95" s="127"/>
      <c r="AB95" s="132"/>
      <c r="AC95" s="132">
        <v>7</v>
      </c>
      <c r="AD95" s="132">
        <v>5</v>
      </c>
      <c r="AE95" s="130">
        <v>3</v>
      </c>
      <c r="AF95" s="130" t="s">
        <v>49</v>
      </c>
      <c r="AG95" s="130">
        <v>3</v>
      </c>
      <c r="AH95" s="130" t="s">
        <v>49</v>
      </c>
      <c r="AI95" s="131">
        <v>15.4</v>
      </c>
      <c r="AJ95" s="130" t="s">
        <v>51</v>
      </c>
      <c r="AK95" s="131">
        <v>49.4</v>
      </c>
      <c r="AL95" s="130" t="s">
        <v>51</v>
      </c>
      <c r="AM95" s="131">
        <v>12.5</v>
      </c>
      <c r="AN95" s="130" t="s">
        <v>51</v>
      </c>
      <c r="AO95" s="130">
        <v>9</v>
      </c>
      <c r="AP95" s="130" t="s">
        <v>55</v>
      </c>
      <c r="AQ95" s="126">
        <f>AVERAGE(AQ93:AQ94)</f>
        <v>0.37878787878787901</v>
      </c>
      <c r="AR95" s="126">
        <f>AVERAGE(AR93:AR94)</f>
        <v>0.30590909090909102</v>
      </c>
      <c r="AS95" s="126">
        <f>AVERAGE(AS93:AS94)</f>
        <v>4.3918181818181798</v>
      </c>
      <c r="AT95" s="126">
        <f>AVERAGE(AT93:AT94)</f>
        <v>0.315</v>
      </c>
      <c r="AU95" s="127">
        <f>AVERAGE(AU93:AU94)</f>
        <v>102.92727272727251</v>
      </c>
      <c r="AV95" s="127">
        <f t="shared" ref="AV95" si="31">AVERAGE(AV93:AV94)</f>
        <v>0.67727272727299948</v>
      </c>
      <c r="AW95" s="127">
        <f>AVERAGE(AW93:AW94)</f>
        <v>236.19181818181801</v>
      </c>
      <c r="AX95" s="127">
        <f>AVERAGE(AX93:AX94)</f>
        <v>95.981363636363653</v>
      </c>
      <c r="AY95" s="132" t="s">
        <v>124</v>
      </c>
      <c r="AZ95" s="126">
        <f>AVERAGE(AZ93:AZ94)</f>
        <v>17.732272727272751</v>
      </c>
      <c r="BA95" s="126">
        <f>AVERAGE(BA93:BA94)</f>
        <v>4.8282828282828252</v>
      </c>
      <c r="BB95" s="126">
        <f>AVERAGE(BB93:BB94)</f>
        <v>0.54595454545454547</v>
      </c>
      <c r="BC95" s="132" t="s">
        <v>123</v>
      </c>
      <c r="BD95" s="126">
        <f>AVERAGE(BD93:BD94)</f>
        <v>15.62272727272725</v>
      </c>
      <c r="BE95" s="414">
        <f>AVERAGE(BE93:BE94)</f>
        <v>34.097474747474749</v>
      </c>
      <c r="BF95" s="126" t="s">
        <v>378</v>
      </c>
      <c r="BG95" s="126" t="s">
        <v>122</v>
      </c>
      <c r="BH95" s="127">
        <f>AVERAGE(BH93:BH94)</f>
        <v>360.20636363636351</v>
      </c>
      <c r="BI95" s="126">
        <f>AVERAGE(BI93:BI94)</f>
        <v>86.366227272727258</v>
      </c>
    </row>
    <row r="96" spans="1:63" s="108" customFormat="1" x14ac:dyDescent="0.15">
      <c r="A96" s="510"/>
      <c r="B96" s="510"/>
      <c r="C96" s="519"/>
      <c r="D96" s="325">
        <v>2020</v>
      </c>
      <c r="E96" s="73" t="s">
        <v>168</v>
      </c>
      <c r="F96" s="73">
        <v>531.79999999999995</v>
      </c>
      <c r="G96" s="326"/>
      <c r="H96" s="73" t="s">
        <v>164</v>
      </c>
      <c r="I96" s="73">
        <v>5.7</v>
      </c>
      <c r="J96" s="73">
        <v>4</v>
      </c>
      <c r="K96" s="73"/>
      <c r="L96" s="73"/>
      <c r="M96" s="326"/>
      <c r="N96" s="73"/>
      <c r="O96" s="73"/>
      <c r="P96" s="73"/>
      <c r="Q96" s="325">
        <v>742</v>
      </c>
      <c r="R96" s="125">
        <v>9.3000000000000007</v>
      </c>
      <c r="S96" s="125">
        <v>4.54</v>
      </c>
      <c r="T96" s="125">
        <v>73.39</v>
      </c>
      <c r="U96" s="125">
        <v>0.3</v>
      </c>
      <c r="V96" s="327">
        <v>5</v>
      </c>
      <c r="W96" s="327">
        <v>5</v>
      </c>
      <c r="X96" s="466">
        <v>7</v>
      </c>
      <c r="Y96" s="467">
        <v>3</v>
      </c>
      <c r="Z96" s="466">
        <v>3</v>
      </c>
      <c r="AA96" s="466">
        <v>5</v>
      </c>
      <c r="AB96" s="466">
        <v>3</v>
      </c>
      <c r="AC96" s="123">
        <v>7</v>
      </c>
      <c r="AD96" s="123">
        <v>3</v>
      </c>
      <c r="AE96" s="123">
        <v>1</v>
      </c>
      <c r="AF96" s="123" t="s">
        <v>50</v>
      </c>
      <c r="AG96" s="123">
        <v>1</v>
      </c>
      <c r="AH96" s="123" t="s">
        <v>50</v>
      </c>
      <c r="AI96" s="124">
        <v>24.2</v>
      </c>
      <c r="AJ96" s="123" t="s">
        <v>51</v>
      </c>
      <c r="AK96" s="124"/>
      <c r="AL96" s="123"/>
      <c r="AM96" s="124">
        <v>3.8</v>
      </c>
      <c r="AN96" s="123" t="s">
        <v>50</v>
      </c>
      <c r="AO96" s="123">
        <v>3</v>
      </c>
      <c r="AP96" s="123" t="s">
        <v>49</v>
      </c>
      <c r="AQ96" s="121">
        <v>0.84285714285714297</v>
      </c>
      <c r="AR96" s="121">
        <v>2.8571428571428598E-2</v>
      </c>
      <c r="AS96" s="121">
        <v>0.214285714285714</v>
      </c>
      <c r="AT96" s="121">
        <v>0</v>
      </c>
      <c r="AU96" s="122">
        <v>103.142857142857</v>
      </c>
      <c r="AV96" s="122">
        <f t="shared" ref="AV96" si="32">AU$104-AU96</f>
        <v>0.42857142857199904</v>
      </c>
      <c r="AW96" s="122">
        <v>233.5</v>
      </c>
      <c r="AX96" s="122">
        <v>94.371428571428595</v>
      </c>
      <c r="AY96" s="325" t="s">
        <v>127</v>
      </c>
      <c r="AZ96" s="121">
        <v>17.0857142857143</v>
      </c>
      <c r="BA96" s="121">
        <v>4.6428571428571397</v>
      </c>
      <c r="BB96" s="121">
        <v>0.98571428571428599</v>
      </c>
      <c r="BC96" s="325" t="s">
        <v>126</v>
      </c>
      <c r="BD96" s="121">
        <v>15.685714285714299</v>
      </c>
      <c r="BE96" s="413">
        <v>31.9428571428571</v>
      </c>
      <c r="BF96" s="325" t="s">
        <v>139</v>
      </c>
      <c r="BG96" s="325" t="s">
        <v>118</v>
      </c>
      <c r="BH96" s="122">
        <v>313.5</v>
      </c>
      <c r="BI96" s="121">
        <v>86.5</v>
      </c>
    </row>
    <row r="97" spans="1:61" s="108" customFormat="1" x14ac:dyDescent="0.15">
      <c r="A97" s="510"/>
      <c r="B97" s="510" t="s">
        <v>528</v>
      </c>
      <c r="C97" s="519" t="s">
        <v>528</v>
      </c>
      <c r="D97" s="325">
        <v>2018</v>
      </c>
      <c r="E97" s="121" t="s">
        <v>167</v>
      </c>
      <c r="F97" s="121">
        <v>589</v>
      </c>
      <c r="G97" s="326" t="s">
        <v>91</v>
      </c>
      <c r="H97" s="133" t="s">
        <v>72</v>
      </c>
      <c r="I97" s="135">
        <v>5.3</v>
      </c>
      <c r="J97" s="73">
        <v>5</v>
      </c>
      <c r="K97" s="121" t="s">
        <v>167</v>
      </c>
      <c r="L97" s="121">
        <v>589</v>
      </c>
      <c r="M97" s="326" t="s">
        <v>89</v>
      </c>
      <c r="N97" s="133" t="s">
        <v>72</v>
      </c>
      <c r="O97" s="121">
        <v>1</v>
      </c>
      <c r="P97" s="73">
        <v>5</v>
      </c>
      <c r="Q97" s="325"/>
      <c r="R97" s="125"/>
      <c r="S97" s="125"/>
      <c r="T97" s="125"/>
      <c r="U97" s="125"/>
      <c r="V97" s="122">
        <v>3</v>
      </c>
      <c r="W97" s="122">
        <v>5</v>
      </c>
      <c r="X97" s="122">
        <v>5</v>
      </c>
      <c r="Y97" s="822">
        <v>3</v>
      </c>
      <c r="Z97" s="122"/>
      <c r="AA97" s="122"/>
      <c r="AB97" s="325"/>
      <c r="AC97" s="73">
        <v>3</v>
      </c>
      <c r="AD97" s="73">
        <v>5</v>
      </c>
      <c r="AE97" s="123">
        <v>5</v>
      </c>
      <c r="AF97" s="123" t="s">
        <v>51</v>
      </c>
      <c r="AG97" s="123">
        <v>1</v>
      </c>
      <c r="AH97" s="123" t="s">
        <v>50</v>
      </c>
      <c r="AI97" s="124">
        <v>9.3000000000000007</v>
      </c>
      <c r="AJ97" s="123" t="s">
        <v>49</v>
      </c>
      <c r="AK97" s="124">
        <v>51</v>
      </c>
      <c r="AL97" s="123" t="s">
        <v>51</v>
      </c>
      <c r="AM97" s="124">
        <v>27</v>
      </c>
      <c r="AN97" s="123" t="s">
        <v>53</v>
      </c>
      <c r="AO97" s="123">
        <v>3</v>
      </c>
      <c r="AP97" s="123" t="s">
        <v>49</v>
      </c>
      <c r="AQ97" s="121">
        <v>0.52222222222222203</v>
      </c>
      <c r="AR97" s="121">
        <v>1.4</v>
      </c>
      <c r="AS97" s="121">
        <v>3.41</v>
      </c>
      <c r="AT97" s="121">
        <v>0</v>
      </c>
      <c r="AU97" s="122">
        <v>105.2</v>
      </c>
      <c r="AV97" s="122">
        <f t="shared" ref="AV97" si="33">AU$101-AU97</f>
        <v>-0.90000000000000568</v>
      </c>
      <c r="AW97" s="122">
        <v>229.92</v>
      </c>
      <c r="AX97" s="122">
        <v>96.12</v>
      </c>
      <c r="AY97" s="325" t="s">
        <v>120</v>
      </c>
      <c r="AZ97" s="121">
        <v>17.100000000000001</v>
      </c>
      <c r="BA97" s="121">
        <v>4.7333333333333298</v>
      </c>
      <c r="BB97" s="121">
        <v>0.65200000000000002</v>
      </c>
      <c r="BC97" s="325" t="s">
        <v>126</v>
      </c>
      <c r="BD97" s="121">
        <v>14.55</v>
      </c>
      <c r="BE97" s="413">
        <v>32.788888888888899</v>
      </c>
      <c r="BF97" s="121" t="s">
        <v>139</v>
      </c>
      <c r="BG97" s="121" t="s">
        <v>118</v>
      </c>
      <c r="BH97" s="122">
        <v>359.08</v>
      </c>
      <c r="BI97" s="121">
        <v>84.32</v>
      </c>
    </row>
    <row r="98" spans="1:61" s="108" customFormat="1" x14ac:dyDescent="0.15">
      <c r="A98" s="510"/>
      <c r="B98" s="510"/>
      <c r="C98" s="519"/>
      <c r="D98" s="325">
        <v>2019</v>
      </c>
      <c r="E98" s="121" t="s">
        <v>166</v>
      </c>
      <c r="F98" s="121">
        <v>628.29999999999995</v>
      </c>
      <c r="G98" s="326" t="s">
        <v>89</v>
      </c>
      <c r="H98" s="133" t="s">
        <v>63</v>
      </c>
      <c r="I98" s="135">
        <v>5.4</v>
      </c>
      <c r="J98" s="73">
        <v>7</v>
      </c>
      <c r="K98" s="121" t="s">
        <v>166</v>
      </c>
      <c r="L98" s="121">
        <v>628.29999999999995</v>
      </c>
      <c r="M98" s="326" t="s">
        <v>89</v>
      </c>
      <c r="N98" s="133" t="s">
        <v>64</v>
      </c>
      <c r="O98" s="121">
        <v>1.4</v>
      </c>
      <c r="P98" s="73">
        <v>7</v>
      </c>
      <c r="Q98" s="325"/>
      <c r="R98" s="125"/>
      <c r="S98" s="125"/>
      <c r="T98" s="125"/>
      <c r="U98" s="125"/>
      <c r="V98" s="325">
        <v>5</v>
      </c>
      <c r="W98" s="325">
        <v>5</v>
      </c>
      <c r="X98" s="122">
        <v>5</v>
      </c>
      <c r="Y98" s="822">
        <v>1</v>
      </c>
      <c r="Z98" s="122"/>
      <c r="AA98" s="122"/>
      <c r="AB98" s="325"/>
      <c r="AC98" s="73">
        <v>3</v>
      </c>
      <c r="AD98" s="73">
        <v>5</v>
      </c>
      <c r="AE98" s="123">
        <v>1</v>
      </c>
      <c r="AF98" s="123" t="s">
        <v>50</v>
      </c>
      <c r="AG98" s="123">
        <v>1</v>
      </c>
      <c r="AH98" s="123" t="s">
        <v>50</v>
      </c>
      <c r="AI98" s="124">
        <v>10</v>
      </c>
      <c r="AJ98" s="123" t="s">
        <v>49</v>
      </c>
      <c r="AK98" s="124">
        <v>32.700000000000003</v>
      </c>
      <c r="AL98" s="123" t="s">
        <v>49</v>
      </c>
      <c r="AM98" s="124">
        <v>10</v>
      </c>
      <c r="AN98" s="123" t="s">
        <v>49</v>
      </c>
      <c r="AO98" s="123">
        <v>7</v>
      </c>
      <c r="AP98" s="123" t="s">
        <v>53</v>
      </c>
      <c r="AQ98" s="121">
        <v>0.74545454545454504</v>
      </c>
      <c r="AR98" s="121">
        <v>1.77272727272727</v>
      </c>
      <c r="AS98" s="121">
        <v>1.30909090909091</v>
      </c>
      <c r="AT98" s="121">
        <v>0.77</v>
      </c>
      <c r="AU98" s="122">
        <v>103.636363636364</v>
      </c>
      <c r="AV98" s="122">
        <f t="shared" ref="AV98" si="34">AU$102-AU98</f>
        <v>-0.72727272727298953</v>
      </c>
      <c r="AW98" s="122">
        <v>237.154545454545</v>
      </c>
      <c r="AX98" s="122">
        <v>96.954545454545496</v>
      </c>
      <c r="AY98" s="325" t="s">
        <v>120</v>
      </c>
      <c r="AZ98" s="121">
        <v>17.436363636363598</v>
      </c>
      <c r="BA98" s="121">
        <v>4.7181818181818196</v>
      </c>
      <c r="BB98" s="121">
        <v>0.80909090909090897</v>
      </c>
      <c r="BC98" s="325" t="s">
        <v>126</v>
      </c>
      <c r="BD98" s="121">
        <v>14.6272727272727</v>
      </c>
      <c r="BE98" s="413">
        <v>34.1727272727273</v>
      </c>
      <c r="BF98" s="121" t="s">
        <v>139</v>
      </c>
      <c r="BG98" s="121" t="s">
        <v>118</v>
      </c>
      <c r="BH98" s="122">
        <v>347.72272727272701</v>
      </c>
      <c r="BI98" s="121">
        <v>85.991818181818203</v>
      </c>
    </row>
    <row r="99" spans="1:61" s="108" customFormat="1" x14ac:dyDescent="0.15">
      <c r="A99" s="510"/>
      <c r="B99" s="510"/>
      <c r="C99" s="519"/>
      <c r="D99" s="132" t="s">
        <v>125</v>
      </c>
      <c r="E99" s="126"/>
      <c r="F99" s="126">
        <f>AVERAGE(F97:F98)</f>
        <v>608.65</v>
      </c>
      <c r="G99" s="128"/>
      <c r="H99" s="129"/>
      <c r="I99" s="126">
        <f>AVERAGE(I97:I98)</f>
        <v>5.35</v>
      </c>
      <c r="J99" s="132"/>
      <c r="K99" s="126"/>
      <c r="L99" s="126">
        <f>AVERAGE(L97:L98)</f>
        <v>608.65</v>
      </c>
      <c r="M99" s="440"/>
      <c r="N99" s="134"/>
      <c r="O99" s="126">
        <f>AVERAGE(O97:O98)</f>
        <v>1.2</v>
      </c>
      <c r="P99" s="130"/>
      <c r="Q99" s="325"/>
      <c r="R99" s="125"/>
      <c r="S99" s="125"/>
      <c r="T99" s="125"/>
      <c r="U99" s="125"/>
      <c r="V99" s="132">
        <v>5</v>
      </c>
      <c r="W99" s="132">
        <v>5</v>
      </c>
      <c r="X99" s="127">
        <v>5</v>
      </c>
      <c r="Y99" s="823">
        <v>3</v>
      </c>
      <c r="Z99" s="127"/>
      <c r="AA99" s="127"/>
      <c r="AB99" s="132"/>
      <c r="AC99" s="132">
        <v>3</v>
      </c>
      <c r="AD99" s="132">
        <v>5</v>
      </c>
      <c r="AE99" s="130">
        <v>5</v>
      </c>
      <c r="AF99" s="130" t="s">
        <v>51</v>
      </c>
      <c r="AG99" s="130">
        <v>1</v>
      </c>
      <c r="AH99" s="130" t="s">
        <v>50</v>
      </c>
      <c r="AI99" s="131">
        <v>10</v>
      </c>
      <c r="AJ99" s="130" t="s">
        <v>49</v>
      </c>
      <c r="AK99" s="131">
        <v>51</v>
      </c>
      <c r="AL99" s="130" t="s">
        <v>51</v>
      </c>
      <c r="AM99" s="131">
        <v>27</v>
      </c>
      <c r="AN99" s="130" t="s">
        <v>53</v>
      </c>
      <c r="AO99" s="130">
        <v>7</v>
      </c>
      <c r="AP99" s="130" t="s">
        <v>53</v>
      </c>
      <c r="AQ99" s="126">
        <f>AVERAGE(AQ97:AQ98)</f>
        <v>0.63383838383838353</v>
      </c>
      <c r="AR99" s="126">
        <f>AVERAGE(AR97:AR98)</f>
        <v>1.5863636363636351</v>
      </c>
      <c r="AS99" s="126">
        <f>AVERAGE(AS97:AS98)</f>
        <v>2.3595454545454553</v>
      </c>
      <c r="AT99" s="126">
        <f>AVERAGE(AT97:AT98)</f>
        <v>0.38500000000000001</v>
      </c>
      <c r="AU99" s="127">
        <f>AVERAGE(AU97:AU98)</f>
        <v>104.41818181818201</v>
      </c>
      <c r="AV99" s="127">
        <f t="shared" ref="AV99" si="35">AVERAGE(AV97:AV98)</f>
        <v>-0.81363636363649761</v>
      </c>
      <c r="AW99" s="127">
        <f>AVERAGE(AW97:AW98)</f>
        <v>233.53727272727249</v>
      </c>
      <c r="AX99" s="127">
        <f>AVERAGE(AX97:AX98)</f>
        <v>96.53727272727275</v>
      </c>
      <c r="AY99" s="132" t="s">
        <v>144</v>
      </c>
      <c r="AZ99" s="126">
        <f>AVERAGE(AZ97:AZ98)</f>
        <v>17.268181818181802</v>
      </c>
      <c r="BA99" s="126">
        <f>AVERAGE(BA97:BA98)</f>
        <v>4.7257575757575747</v>
      </c>
      <c r="BB99" s="126">
        <f>AVERAGE(BB97:BB98)</f>
        <v>0.7305454545454545</v>
      </c>
      <c r="BC99" s="132" t="s">
        <v>123</v>
      </c>
      <c r="BD99" s="126">
        <f>AVERAGE(BD97:BD98)</f>
        <v>14.588636363636351</v>
      </c>
      <c r="BE99" s="414">
        <f>AVERAGE(BE97:BE98)</f>
        <v>33.480808080808103</v>
      </c>
      <c r="BF99" s="126" t="s">
        <v>378</v>
      </c>
      <c r="BG99" s="126" t="s">
        <v>122</v>
      </c>
      <c r="BH99" s="127">
        <f>AVERAGE(BH97:BH98)</f>
        <v>353.4013636363635</v>
      </c>
      <c r="BI99" s="126">
        <f>AVERAGE(BI97:BI98)</f>
        <v>85.155909090909091</v>
      </c>
    </row>
    <row r="100" spans="1:61" s="108" customFormat="1" x14ac:dyDescent="0.15">
      <c r="A100" s="510"/>
      <c r="B100" s="510"/>
      <c r="C100" s="519"/>
      <c r="D100" s="325">
        <v>2020</v>
      </c>
      <c r="E100" s="73" t="s">
        <v>165</v>
      </c>
      <c r="F100" s="73">
        <v>541.4</v>
      </c>
      <c r="G100" s="326"/>
      <c r="H100" s="73" t="s">
        <v>164</v>
      </c>
      <c r="I100" s="73">
        <v>7.6</v>
      </c>
      <c r="J100" s="73">
        <v>3</v>
      </c>
      <c r="K100" s="73"/>
      <c r="L100" s="73"/>
      <c r="M100" s="326"/>
      <c r="N100" s="73"/>
      <c r="O100" s="73"/>
      <c r="P100" s="73"/>
      <c r="Q100" s="325">
        <v>788</v>
      </c>
      <c r="R100" s="125">
        <v>9.16</v>
      </c>
      <c r="S100" s="125">
        <v>4.5599999999999996</v>
      </c>
      <c r="T100" s="125">
        <v>73.319999999999993</v>
      </c>
      <c r="U100" s="125">
        <v>0.27</v>
      </c>
      <c r="V100" s="327">
        <v>5</v>
      </c>
      <c r="W100" s="327">
        <v>3</v>
      </c>
      <c r="X100" s="466">
        <v>5</v>
      </c>
      <c r="Y100" s="467">
        <v>3</v>
      </c>
      <c r="Z100" s="466">
        <v>3</v>
      </c>
      <c r="AA100" s="466">
        <v>3</v>
      </c>
      <c r="AB100" s="466">
        <v>3</v>
      </c>
      <c r="AC100" s="123">
        <v>3</v>
      </c>
      <c r="AD100" s="123">
        <v>5</v>
      </c>
      <c r="AE100" s="123">
        <v>1</v>
      </c>
      <c r="AF100" s="123" t="s">
        <v>50</v>
      </c>
      <c r="AG100" s="123">
        <v>1</v>
      </c>
      <c r="AH100" s="123" t="s">
        <v>50</v>
      </c>
      <c r="AI100" s="124">
        <v>4.5</v>
      </c>
      <c r="AJ100" s="123" t="s">
        <v>50</v>
      </c>
      <c r="AK100" s="124"/>
      <c r="AL100" s="123"/>
      <c r="AM100" s="124">
        <v>39.1</v>
      </c>
      <c r="AN100" s="123" t="s">
        <v>53</v>
      </c>
      <c r="AO100" s="123">
        <v>5</v>
      </c>
      <c r="AP100" s="123" t="s">
        <v>51</v>
      </c>
      <c r="AQ100" s="121">
        <v>0.3</v>
      </c>
      <c r="AR100" s="121">
        <v>0</v>
      </c>
      <c r="AS100" s="121">
        <v>0.1</v>
      </c>
      <c r="AT100" s="121">
        <v>0</v>
      </c>
      <c r="AU100" s="122">
        <v>104.857142857143</v>
      </c>
      <c r="AV100" s="122">
        <f t="shared" ref="AV100" si="36">AU$104-AU100</f>
        <v>-1.2857142857140076</v>
      </c>
      <c r="AW100" s="122">
        <v>228.357142857143</v>
      </c>
      <c r="AX100" s="122">
        <v>92.7</v>
      </c>
      <c r="AY100" s="325" t="s">
        <v>127</v>
      </c>
      <c r="AZ100" s="121">
        <v>17.5857142857143</v>
      </c>
      <c r="BA100" s="121">
        <v>4.6285714285714299</v>
      </c>
      <c r="BB100" s="121">
        <v>0.82857142857142896</v>
      </c>
      <c r="BC100" s="325" t="s">
        <v>126</v>
      </c>
      <c r="BD100" s="121">
        <v>14.228571428571399</v>
      </c>
      <c r="BE100" s="413">
        <v>32.928571428571402</v>
      </c>
      <c r="BF100" s="325" t="s">
        <v>139</v>
      </c>
      <c r="BG100" s="325" t="s">
        <v>118</v>
      </c>
      <c r="BH100" s="122">
        <v>340.88571428571402</v>
      </c>
      <c r="BI100" s="121">
        <v>83.3814285714286</v>
      </c>
    </row>
    <row r="101" spans="1:61" s="108" customFormat="1" x14ac:dyDescent="0.15">
      <c r="A101" s="510"/>
      <c r="B101" s="515" t="s">
        <v>621</v>
      </c>
      <c r="C101" s="519" t="s">
        <v>623</v>
      </c>
      <c r="D101" s="325">
        <v>2018</v>
      </c>
      <c r="E101" s="121" t="s">
        <v>163</v>
      </c>
      <c r="F101" s="121">
        <v>559.4</v>
      </c>
      <c r="G101" s="326"/>
      <c r="H101" s="133"/>
      <c r="I101" s="121"/>
      <c r="J101" s="73">
        <v>6</v>
      </c>
      <c r="K101" s="121" t="s">
        <v>162</v>
      </c>
      <c r="L101" s="121">
        <v>583.20000000000005</v>
      </c>
      <c r="M101" s="326"/>
      <c r="N101" s="133"/>
      <c r="O101" s="121"/>
      <c r="P101" s="73">
        <v>6</v>
      </c>
      <c r="Q101" s="325"/>
      <c r="R101" s="125"/>
      <c r="S101" s="125"/>
      <c r="T101" s="125"/>
      <c r="U101" s="125"/>
      <c r="V101" s="122">
        <v>5</v>
      </c>
      <c r="W101" s="122">
        <v>7</v>
      </c>
      <c r="X101" s="122">
        <v>5</v>
      </c>
      <c r="Y101" s="822">
        <v>5</v>
      </c>
      <c r="Z101" s="122"/>
      <c r="AA101" s="122"/>
      <c r="AB101" s="325"/>
      <c r="AC101" s="73">
        <v>7</v>
      </c>
      <c r="AD101" s="73">
        <v>5</v>
      </c>
      <c r="AE101" s="123">
        <v>3</v>
      </c>
      <c r="AF101" s="123" t="s">
        <v>49</v>
      </c>
      <c r="AG101" s="123">
        <v>1</v>
      </c>
      <c r="AH101" s="123" t="s">
        <v>50</v>
      </c>
      <c r="AI101" s="124">
        <v>20.9</v>
      </c>
      <c r="AJ101" s="123" t="s">
        <v>51</v>
      </c>
      <c r="AK101" s="124">
        <v>40.1</v>
      </c>
      <c r="AL101" s="123" t="s">
        <v>51</v>
      </c>
      <c r="AM101" s="124">
        <v>14.3</v>
      </c>
      <c r="AN101" s="123" t="s">
        <v>51</v>
      </c>
      <c r="AO101" s="123">
        <v>5</v>
      </c>
      <c r="AP101" s="123" t="s">
        <v>51</v>
      </c>
      <c r="AQ101" s="121">
        <v>0.55555555555555602</v>
      </c>
      <c r="AR101" s="121">
        <v>0.74</v>
      </c>
      <c r="AS101" s="121">
        <v>8.68</v>
      </c>
      <c r="AT101" s="121">
        <v>0</v>
      </c>
      <c r="AU101" s="122">
        <v>104.3</v>
      </c>
      <c r="AV101" s="122"/>
      <c r="AW101" s="122">
        <v>237.13</v>
      </c>
      <c r="AX101" s="122">
        <v>100.77</v>
      </c>
      <c r="AY101" s="325" t="s">
        <v>120</v>
      </c>
      <c r="AZ101" s="121">
        <v>16.329999999999998</v>
      </c>
      <c r="BA101" s="121">
        <v>4.7777777777777803</v>
      </c>
      <c r="BB101" s="121">
        <v>0.45600000000000002</v>
      </c>
      <c r="BC101" s="325" t="s">
        <v>126</v>
      </c>
      <c r="BD101" s="121">
        <v>15.02</v>
      </c>
      <c r="BE101" s="413">
        <v>33.122222222222199</v>
      </c>
      <c r="BF101" s="121" t="s">
        <v>139</v>
      </c>
      <c r="BG101" s="121" t="s">
        <v>118</v>
      </c>
      <c r="BH101" s="122">
        <v>341.99</v>
      </c>
      <c r="BI101" s="121">
        <v>85.448999999999998</v>
      </c>
    </row>
    <row r="102" spans="1:61" s="108" customFormat="1" x14ac:dyDescent="0.15">
      <c r="A102" s="510"/>
      <c r="B102" s="516"/>
      <c r="C102" s="519"/>
      <c r="D102" s="325">
        <v>2019</v>
      </c>
      <c r="E102" s="121" t="s">
        <v>161</v>
      </c>
      <c r="F102" s="121">
        <v>596.1</v>
      </c>
      <c r="G102" s="326"/>
      <c r="H102" s="133"/>
      <c r="I102" s="121"/>
      <c r="J102" s="73">
        <v>10</v>
      </c>
      <c r="K102" s="121" t="s">
        <v>160</v>
      </c>
      <c r="L102" s="73">
        <v>623.20000000000005</v>
      </c>
      <c r="M102" s="326"/>
      <c r="N102" s="133"/>
      <c r="O102" s="121"/>
      <c r="P102" s="73">
        <v>9</v>
      </c>
      <c r="Q102" s="325"/>
      <c r="R102" s="125"/>
      <c r="S102" s="125"/>
      <c r="T102" s="125"/>
      <c r="U102" s="125"/>
      <c r="V102" s="325">
        <v>5</v>
      </c>
      <c r="W102" s="325">
        <v>7</v>
      </c>
      <c r="X102" s="122">
        <v>7</v>
      </c>
      <c r="Y102" s="822">
        <v>3</v>
      </c>
      <c r="Z102" s="122"/>
      <c r="AA102" s="122"/>
      <c r="AB102" s="325"/>
      <c r="AC102" s="73">
        <v>9</v>
      </c>
      <c r="AD102" s="73">
        <v>5</v>
      </c>
      <c r="AE102" s="123">
        <v>1</v>
      </c>
      <c r="AF102" s="123" t="s">
        <v>50</v>
      </c>
      <c r="AG102" s="123">
        <v>3</v>
      </c>
      <c r="AH102" s="123" t="s">
        <v>49</v>
      </c>
      <c r="AI102" s="124">
        <v>26.7</v>
      </c>
      <c r="AJ102" s="123" t="s">
        <v>51</v>
      </c>
      <c r="AK102" s="124">
        <v>56.7</v>
      </c>
      <c r="AL102" s="123" t="s">
        <v>51</v>
      </c>
      <c r="AM102" s="124">
        <v>5.7</v>
      </c>
      <c r="AN102" s="123" t="s">
        <v>49</v>
      </c>
      <c r="AO102" s="123">
        <v>9</v>
      </c>
      <c r="AP102" s="123" t="s">
        <v>55</v>
      </c>
      <c r="AQ102" s="121">
        <v>0.98181818181818203</v>
      </c>
      <c r="AR102" s="121">
        <v>1.1181818181818199</v>
      </c>
      <c r="AS102" s="121">
        <v>2.0363636363636402</v>
      </c>
      <c r="AT102" s="121">
        <v>0.22</v>
      </c>
      <c r="AU102" s="122">
        <v>102.90909090909101</v>
      </c>
      <c r="AV102" s="122"/>
      <c r="AW102" s="122">
        <v>242.1</v>
      </c>
      <c r="AX102" s="122">
        <v>103.981818181818</v>
      </c>
      <c r="AY102" s="325" t="s">
        <v>120</v>
      </c>
      <c r="AZ102" s="121">
        <v>16.454545454545499</v>
      </c>
      <c r="BA102" s="121">
        <v>4.8181818181818201</v>
      </c>
      <c r="BB102" s="121">
        <v>0.63636363636363602</v>
      </c>
      <c r="BC102" s="325" t="s">
        <v>126</v>
      </c>
      <c r="BD102" s="121">
        <v>15.3090909090909</v>
      </c>
      <c r="BE102" s="413">
        <v>33.654545454545499</v>
      </c>
      <c r="BF102" s="121" t="s">
        <v>139</v>
      </c>
      <c r="BG102" s="121" t="s">
        <v>118</v>
      </c>
      <c r="BH102" s="122">
        <v>346.11363636363598</v>
      </c>
      <c r="BI102" s="121">
        <v>84.75</v>
      </c>
    </row>
    <row r="103" spans="1:61" s="108" customFormat="1" x14ac:dyDescent="0.15">
      <c r="A103" s="510"/>
      <c r="B103" s="516"/>
      <c r="C103" s="519"/>
      <c r="D103" s="132" t="s">
        <v>125</v>
      </c>
      <c r="E103" s="126"/>
      <c r="F103" s="126">
        <f>AVERAGE(F101:F102)</f>
        <v>577.75</v>
      </c>
      <c r="G103" s="128"/>
      <c r="H103" s="129"/>
      <c r="I103" s="126"/>
      <c r="J103" s="132"/>
      <c r="K103" s="126"/>
      <c r="L103" s="126">
        <f>AVERAGE(L101:L102)</f>
        <v>603.20000000000005</v>
      </c>
      <c r="M103" s="128"/>
      <c r="N103" s="129"/>
      <c r="O103" s="126"/>
      <c r="P103" s="132"/>
      <c r="Q103" s="325"/>
      <c r="R103" s="125"/>
      <c r="S103" s="125"/>
      <c r="T103" s="125"/>
      <c r="U103" s="125"/>
      <c r="V103" s="132">
        <v>5</v>
      </c>
      <c r="W103" s="132">
        <v>7</v>
      </c>
      <c r="X103" s="127">
        <v>7</v>
      </c>
      <c r="Y103" s="823">
        <v>5</v>
      </c>
      <c r="Z103" s="127"/>
      <c r="AA103" s="127"/>
      <c r="AB103" s="132"/>
      <c r="AC103" s="132">
        <v>9</v>
      </c>
      <c r="AD103" s="132">
        <v>5</v>
      </c>
      <c r="AE103" s="130">
        <v>3</v>
      </c>
      <c r="AF103" s="130" t="s">
        <v>49</v>
      </c>
      <c r="AG103" s="130">
        <v>3</v>
      </c>
      <c r="AH103" s="130" t="s">
        <v>49</v>
      </c>
      <c r="AI103" s="131">
        <v>26.7</v>
      </c>
      <c r="AJ103" s="130" t="s">
        <v>51</v>
      </c>
      <c r="AK103" s="131">
        <v>56.7</v>
      </c>
      <c r="AL103" s="130" t="s">
        <v>51</v>
      </c>
      <c r="AM103" s="131">
        <v>14.3</v>
      </c>
      <c r="AN103" s="130" t="s">
        <v>51</v>
      </c>
      <c r="AO103" s="130">
        <v>9</v>
      </c>
      <c r="AP103" s="130" t="s">
        <v>55</v>
      </c>
      <c r="AQ103" s="126">
        <f>AVERAGE(AQ101:AQ102)</f>
        <v>0.76868686868686908</v>
      </c>
      <c r="AR103" s="126">
        <f>AVERAGE(AR101:AR102)</f>
        <v>0.92909090909090997</v>
      </c>
      <c r="AS103" s="126">
        <f>AVERAGE(AS101:AS102)</f>
        <v>5.3581818181818202</v>
      </c>
      <c r="AT103" s="126">
        <f>AVERAGE(AT101:AT102)</f>
        <v>0.11</v>
      </c>
      <c r="AU103" s="127">
        <f>AVERAGE(AU101:AU102)</f>
        <v>103.6045454545455</v>
      </c>
      <c r="AV103" s="127"/>
      <c r="AW103" s="127">
        <f>AVERAGE(AW101:AW102)</f>
        <v>239.61500000000001</v>
      </c>
      <c r="AX103" s="127">
        <f>AVERAGE(AX101:AX102)</f>
        <v>102.375909090909</v>
      </c>
      <c r="AY103" s="132" t="s">
        <v>144</v>
      </c>
      <c r="AZ103" s="126">
        <f>AVERAGE(AZ101:AZ102)</f>
        <v>16.392272727272747</v>
      </c>
      <c r="BA103" s="126">
        <f>AVERAGE(BA101:BA102)</f>
        <v>4.7979797979798002</v>
      </c>
      <c r="BB103" s="126">
        <f>AVERAGE(BB101:BB102)</f>
        <v>0.54618181818181799</v>
      </c>
      <c r="BC103" s="132" t="s">
        <v>123</v>
      </c>
      <c r="BD103" s="126">
        <f>AVERAGE(BD101:BD102)</f>
        <v>15.164545454545451</v>
      </c>
      <c r="BE103" s="414">
        <f>AVERAGE(BE101:BE102)</f>
        <v>33.388383838383845</v>
      </c>
      <c r="BF103" s="126" t="s">
        <v>378</v>
      </c>
      <c r="BG103" s="126" t="s">
        <v>122</v>
      </c>
      <c r="BH103" s="127">
        <f>AVERAGE(BH101:BH102)</f>
        <v>344.05181818181802</v>
      </c>
      <c r="BI103" s="126">
        <f>AVERAGE(BI101:BI102)</f>
        <v>85.099500000000006</v>
      </c>
    </row>
    <row r="104" spans="1:61" s="108" customFormat="1" x14ac:dyDescent="0.15">
      <c r="A104" s="510"/>
      <c r="B104" s="517"/>
      <c r="C104" s="519"/>
      <c r="D104" s="325">
        <v>2020</v>
      </c>
      <c r="E104" s="73" t="s">
        <v>159</v>
      </c>
      <c r="F104" s="74">
        <v>503</v>
      </c>
      <c r="G104" s="326"/>
      <c r="H104" s="73"/>
      <c r="I104" s="73"/>
      <c r="J104" s="73">
        <v>5</v>
      </c>
      <c r="K104" s="73"/>
      <c r="L104" s="73"/>
      <c r="M104" s="326"/>
      <c r="N104" s="73"/>
      <c r="O104" s="73"/>
      <c r="P104" s="73"/>
      <c r="Q104" s="325">
        <v>780</v>
      </c>
      <c r="R104" s="125">
        <v>9.49</v>
      </c>
      <c r="S104" s="125">
        <v>4.7</v>
      </c>
      <c r="T104" s="125">
        <v>72.44</v>
      </c>
      <c r="U104" s="125">
        <v>0.28000000000000003</v>
      </c>
      <c r="V104" s="327">
        <v>5</v>
      </c>
      <c r="W104" s="327">
        <v>5</v>
      </c>
      <c r="X104" s="466">
        <v>7</v>
      </c>
      <c r="Y104" s="467">
        <v>3</v>
      </c>
      <c r="Z104" s="466"/>
      <c r="AA104" s="466"/>
      <c r="AB104" s="466"/>
      <c r="AC104" s="123">
        <v>9</v>
      </c>
      <c r="AD104" s="123">
        <v>3</v>
      </c>
      <c r="AE104" s="123">
        <v>1</v>
      </c>
      <c r="AF104" s="123" t="s">
        <v>50</v>
      </c>
      <c r="AG104" s="123">
        <v>1</v>
      </c>
      <c r="AH104" s="123" t="s">
        <v>50</v>
      </c>
      <c r="AI104" s="124">
        <v>27.5</v>
      </c>
      <c r="AJ104" s="123" t="s">
        <v>51</v>
      </c>
      <c r="AK104" s="124"/>
      <c r="AL104" s="123"/>
      <c r="AM104" s="124">
        <v>16</v>
      </c>
      <c r="AN104" s="123" t="s">
        <v>51</v>
      </c>
      <c r="AO104" s="123">
        <v>7</v>
      </c>
      <c r="AP104" s="123" t="s">
        <v>53</v>
      </c>
      <c r="AQ104" s="121">
        <v>0.28571428571428598</v>
      </c>
      <c r="AR104" s="121">
        <v>0.57142857142857095</v>
      </c>
      <c r="AS104" s="121">
        <v>0.114285714285714</v>
      </c>
      <c r="AT104" s="121">
        <v>0</v>
      </c>
      <c r="AU104" s="122">
        <v>103.571428571429</v>
      </c>
      <c r="AV104" s="313"/>
      <c r="AW104" s="122">
        <v>233.57142857142901</v>
      </c>
      <c r="AX104" s="122">
        <v>94.9</v>
      </c>
      <c r="AY104" s="325" t="s">
        <v>120</v>
      </c>
      <c r="AZ104" s="121">
        <v>16.6142857142857</v>
      </c>
      <c r="BA104" s="121">
        <v>4.6142857142857103</v>
      </c>
      <c r="BB104" s="121">
        <v>0.47142857142857097</v>
      </c>
      <c r="BC104" s="325" t="s">
        <v>126</v>
      </c>
      <c r="BD104" s="121">
        <v>15.285714285714301</v>
      </c>
      <c r="BE104" s="413">
        <v>34.1</v>
      </c>
      <c r="BF104" s="325" t="s">
        <v>139</v>
      </c>
      <c r="BG104" s="325" t="s">
        <v>118</v>
      </c>
      <c r="BH104" s="122">
        <v>292.771428571429</v>
      </c>
      <c r="BI104" s="121">
        <v>84.86</v>
      </c>
    </row>
    <row r="105" spans="1:61" s="109" customFormat="1" x14ac:dyDescent="0.25">
      <c r="A105" s="510" t="s">
        <v>646</v>
      </c>
      <c r="B105" s="510" t="s">
        <v>475</v>
      </c>
      <c r="C105" s="520" t="s">
        <v>476</v>
      </c>
      <c r="D105" s="117" t="s">
        <v>627</v>
      </c>
      <c r="E105" s="78" t="s">
        <v>158</v>
      </c>
      <c r="F105" s="77">
        <v>632.58608866828797</v>
      </c>
      <c r="G105" s="88" t="s">
        <v>62</v>
      </c>
      <c r="H105" s="78" t="s">
        <v>60</v>
      </c>
      <c r="I105" s="77">
        <v>6.34689786280686</v>
      </c>
      <c r="J105" s="76">
        <v>5</v>
      </c>
      <c r="K105" s="78" t="s">
        <v>158</v>
      </c>
      <c r="L105" s="120">
        <v>632.58608866828797</v>
      </c>
      <c r="M105" s="88" t="s">
        <v>89</v>
      </c>
      <c r="N105" s="78" t="s">
        <v>65</v>
      </c>
      <c r="O105" s="77">
        <v>1.6360236494131699</v>
      </c>
      <c r="P105" s="76">
        <v>5</v>
      </c>
      <c r="Q105" s="115"/>
      <c r="R105" s="116"/>
      <c r="S105" s="116"/>
      <c r="T105" s="116"/>
      <c r="U105" s="116"/>
      <c r="V105" s="115">
        <v>5</v>
      </c>
      <c r="W105" s="115">
        <v>5</v>
      </c>
      <c r="X105" s="115">
        <v>3</v>
      </c>
      <c r="Y105" s="115">
        <v>3</v>
      </c>
      <c r="Z105" s="115"/>
      <c r="AA105" s="115"/>
      <c r="AB105" s="115"/>
      <c r="AC105" s="115">
        <v>5</v>
      </c>
      <c r="AD105" s="115">
        <v>5</v>
      </c>
      <c r="AE105" s="114">
        <v>5</v>
      </c>
      <c r="AF105" s="114" t="s">
        <v>51</v>
      </c>
      <c r="AG105" s="112">
        <v>3</v>
      </c>
      <c r="AH105" s="112" t="s">
        <v>49</v>
      </c>
      <c r="AI105" s="113">
        <v>39.799999999999997</v>
      </c>
      <c r="AJ105" s="112" t="s">
        <v>53</v>
      </c>
      <c r="AK105" s="113">
        <v>78.099999999999994</v>
      </c>
      <c r="AL105" s="112" t="s">
        <v>53</v>
      </c>
      <c r="AM105" s="113">
        <v>11.1</v>
      </c>
      <c r="AN105" s="112" t="s">
        <v>53</v>
      </c>
      <c r="AO105" s="112">
        <v>5</v>
      </c>
      <c r="AP105" s="112" t="s">
        <v>51</v>
      </c>
      <c r="AQ105" s="110">
        <v>0.32</v>
      </c>
      <c r="AR105" s="110">
        <v>0.51200000000000001</v>
      </c>
      <c r="AS105" s="110">
        <v>0.56000000000000005</v>
      </c>
      <c r="AT105" s="110">
        <v>0</v>
      </c>
      <c r="AU105" s="111">
        <v>104.9</v>
      </c>
      <c r="AV105" s="111">
        <v>-1.30000000000001</v>
      </c>
      <c r="AW105" s="111">
        <v>269.39999999999998</v>
      </c>
      <c r="AX105" s="111">
        <v>104.41</v>
      </c>
      <c r="AY105" s="328" t="s">
        <v>120</v>
      </c>
      <c r="AZ105" s="110">
        <v>17.45</v>
      </c>
      <c r="BA105" s="110">
        <v>5</v>
      </c>
      <c r="BB105" s="110">
        <v>0.84</v>
      </c>
      <c r="BC105" s="328" t="s">
        <v>126</v>
      </c>
      <c r="BD105" s="110">
        <v>16.27</v>
      </c>
      <c r="BE105" s="412">
        <v>33.72</v>
      </c>
      <c r="BF105" s="328" t="s">
        <v>139</v>
      </c>
      <c r="BG105" s="328" t="s">
        <v>118</v>
      </c>
      <c r="BH105" s="111">
        <v>324.05</v>
      </c>
      <c r="BI105" s="110">
        <v>84.64</v>
      </c>
    </row>
    <row r="106" spans="1:61" s="109" customFormat="1" x14ac:dyDescent="0.15">
      <c r="A106" s="510"/>
      <c r="B106" s="510"/>
      <c r="C106" s="520"/>
      <c r="D106" s="78" t="s">
        <v>182</v>
      </c>
      <c r="E106" s="114" t="s">
        <v>157</v>
      </c>
      <c r="F106" s="119">
        <v>600.17156396185896</v>
      </c>
      <c r="G106" s="324" t="s">
        <v>62</v>
      </c>
      <c r="H106" s="114" t="s">
        <v>57</v>
      </c>
      <c r="I106" s="119">
        <v>11.455421552639301</v>
      </c>
      <c r="J106" s="118">
        <v>5</v>
      </c>
      <c r="K106" s="114" t="s">
        <v>157</v>
      </c>
      <c r="L106" s="119">
        <v>600.17156396185896</v>
      </c>
      <c r="M106" s="324" t="s">
        <v>62</v>
      </c>
      <c r="N106" s="114" t="s">
        <v>65</v>
      </c>
      <c r="O106" s="119">
        <v>2.4089712852690002</v>
      </c>
      <c r="P106" s="118">
        <v>5</v>
      </c>
      <c r="Q106" s="115"/>
      <c r="R106" s="116"/>
      <c r="S106" s="116"/>
      <c r="T106" s="116"/>
      <c r="U106" s="116"/>
      <c r="V106" s="115">
        <v>3</v>
      </c>
      <c r="W106" s="115">
        <v>5</v>
      </c>
      <c r="X106" s="115">
        <v>3</v>
      </c>
      <c r="Y106" s="115">
        <v>3</v>
      </c>
      <c r="Z106" s="115"/>
      <c r="AA106" s="115"/>
      <c r="AB106" s="115"/>
      <c r="AC106" s="115">
        <v>3</v>
      </c>
      <c r="AD106" s="115">
        <v>4</v>
      </c>
      <c r="AE106" s="73">
        <v>3</v>
      </c>
      <c r="AF106" s="73" t="s">
        <v>49</v>
      </c>
      <c r="AG106" s="73">
        <v>3</v>
      </c>
      <c r="AH106" s="73" t="s">
        <v>49</v>
      </c>
      <c r="AI106" s="74">
        <v>11.6</v>
      </c>
      <c r="AJ106" s="73" t="s">
        <v>51</v>
      </c>
      <c r="AK106" s="73">
        <v>27.8</v>
      </c>
      <c r="AL106" s="73" t="s">
        <v>49</v>
      </c>
      <c r="AM106" s="73">
        <v>38.799999999999997</v>
      </c>
      <c r="AN106" s="73" t="s">
        <v>53</v>
      </c>
      <c r="AO106" s="73">
        <v>5</v>
      </c>
      <c r="AP106" s="73" t="s">
        <v>51</v>
      </c>
      <c r="AQ106" s="110">
        <v>0</v>
      </c>
      <c r="AR106" s="110">
        <v>0.82099999999999995</v>
      </c>
      <c r="AS106" s="110">
        <v>6.43</v>
      </c>
      <c r="AT106" s="110">
        <v>0.125</v>
      </c>
      <c r="AU106" s="111">
        <v>106</v>
      </c>
      <c r="AV106" s="111">
        <v>-1.4000000000000099</v>
      </c>
      <c r="AW106" s="111">
        <v>261.85000000000002</v>
      </c>
      <c r="AX106" s="111">
        <v>104.72</v>
      </c>
      <c r="AY106" s="328" t="s">
        <v>120</v>
      </c>
      <c r="AZ106" s="110">
        <v>17.2</v>
      </c>
      <c r="BA106" s="110">
        <v>4.8499999999999996</v>
      </c>
      <c r="BB106" s="110">
        <v>0.84699999999999998</v>
      </c>
      <c r="BC106" s="328" t="s">
        <v>126</v>
      </c>
      <c r="BD106" s="110">
        <v>17.12</v>
      </c>
      <c r="BE106" s="412">
        <v>31.2</v>
      </c>
      <c r="BF106" s="328" t="s">
        <v>139</v>
      </c>
      <c r="BG106" s="328" t="s">
        <v>118</v>
      </c>
      <c r="BH106" s="111">
        <v>328.22</v>
      </c>
      <c r="BI106" s="110">
        <v>83.48</v>
      </c>
    </row>
    <row r="107" spans="1:61" s="109" customFormat="1" x14ac:dyDescent="0.15">
      <c r="A107" s="510"/>
      <c r="B107" s="510"/>
      <c r="C107" s="520"/>
      <c r="D107" s="66" t="s">
        <v>125</v>
      </c>
      <c r="E107" s="66"/>
      <c r="F107" s="71">
        <f>AVERAGE(F105:F106)</f>
        <v>616.37882631507341</v>
      </c>
      <c r="G107" s="144"/>
      <c r="H107" s="66"/>
      <c r="I107" s="71">
        <f>AVERAGE(I105:I106)</f>
        <v>8.90115970772308</v>
      </c>
      <c r="J107" s="70"/>
      <c r="K107" s="66"/>
      <c r="L107" s="71">
        <f>AVERAGE(L105:L106)</f>
        <v>616.37882631507341</v>
      </c>
      <c r="M107" s="144"/>
      <c r="N107" s="66"/>
      <c r="O107" s="71">
        <f>AVERAGE(O105:O106)</f>
        <v>2.0224974673410849</v>
      </c>
      <c r="P107" s="70"/>
      <c r="Q107" s="115"/>
      <c r="R107" s="116"/>
      <c r="S107" s="116"/>
      <c r="T107" s="116"/>
      <c r="U107" s="116"/>
      <c r="V107" s="56">
        <f>MAX(V105:V106)</f>
        <v>5</v>
      </c>
      <c r="W107" s="56">
        <f>MAX(W105:W106)</f>
        <v>5</v>
      </c>
      <c r="X107" s="56">
        <f>MAX(X105:X106)</f>
        <v>3</v>
      </c>
      <c r="Y107" s="56">
        <f>MAX(Y105:Y106)</f>
        <v>3</v>
      </c>
      <c r="Z107" s="56"/>
      <c r="AA107" s="56"/>
      <c r="AB107" s="56"/>
      <c r="AC107" s="56">
        <f>MAX(AC105:AC106)</f>
        <v>5</v>
      </c>
      <c r="AD107" s="56">
        <f>MAX(AD105:AD106)</f>
        <v>5</v>
      </c>
      <c r="AE107" s="56">
        <f>MAX(AE105:AE106)</f>
        <v>5</v>
      </c>
      <c r="AF107" s="66" t="s">
        <v>49</v>
      </c>
      <c r="AG107" s="56">
        <f>MAX(AG105:AG106)</f>
        <v>3</v>
      </c>
      <c r="AH107" s="66" t="s">
        <v>49</v>
      </c>
      <c r="AI107" s="65">
        <f>MAX(AI105:AI106)</f>
        <v>39.799999999999997</v>
      </c>
      <c r="AJ107" s="65" t="s">
        <v>53</v>
      </c>
      <c r="AK107" s="65">
        <f>MAX(AK105:AK106)</f>
        <v>78.099999999999994</v>
      </c>
      <c r="AL107" s="65" t="s">
        <v>53</v>
      </c>
      <c r="AM107" s="65">
        <f>MAX(AM105:AM106)</f>
        <v>38.799999999999997</v>
      </c>
      <c r="AN107" s="65" t="s">
        <v>53</v>
      </c>
      <c r="AO107" s="56">
        <f>MAX(AO105:AO106)</f>
        <v>5</v>
      </c>
      <c r="AP107" s="65" t="s">
        <v>51</v>
      </c>
      <c r="AQ107" s="65">
        <f t="shared" ref="AQ107:AX107" si="37">AVERAGE(AQ105:AQ106)</f>
        <v>0.16</v>
      </c>
      <c r="AR107" s="65">
        <f t="shared" si="37"/>
        <v>0.66649999999999998</v>
      </c>
      <c r="AS107" s="65">
        <f t="shared" si="37"/>
        <v>3.4950000000000001</v>
      </c>
      <c r="AT107" s="65">
        <f t="shared" si="37"/>
        <v>6.25E-2</v>
      </c>
      <c r="AU107" s="63">
        <f t="shared" si="37"/>
        <v>105.45</v>
      </c>
      <c r="AV107" s="63">
        <f t="shared" si="37"/>
        <v>-1.3500000000000099</v>
      </c>
      <c r="AW107" s="63">
        <f t="shared" si="37"/>
        <v>265.625</v>
      </c>
      <c r="AX107" s="63">
        <f t="shared" si="37"/>
        <v>104.565</v>
      </c>
      <c r="AY107" s="64" t="s">
        <v>144</v>
      </c>
      <c r="AZ107" s="62">
        <f>AVERAGE(AZ105:AZ106)</f>
        <v>17.324999999999999</v>
      </c>
      <c r="BA107" s="62">
        <f>AVERAGE(BA105:BA106)</f>
        <v>4.9249999999999998</v>
      </c>
      <c r="BB107" s="62">
        <f>AVERAGE(BB105:BB106)</f>
        <v>0.84349999999999992</v>
      </c>
      <c r="BC107" s="64" t="s">
        <v>123</v>
      </c>
      <c r="BD107" s="62">
        <f>AVERAGE(BD105:BD106)</f>
        <v>16.695</v>
      </c>
      <c r="BE107" s="409">
        <f>AVERAGE(BE105:BE106)</f>
        <v>32.46</v>
      </c>
      <c r="BF107" s="64" t="s">
        <v>378</v>
      </c>
      <c r="BG107" s="64" t="s">
        <v>122</v>
      </c>
      <c r="BH107" s="63">
        <f>AVERAGE(BH105:BH106)</f>
        <v>326.13499999999999</v>
      </c>
      <c r="BI107" s="62">
        <f>AVERAGE(BI105:BI106)</f>
        <v>84.06</v>
      </c>
    </row>
    <row r="108" spans="1:61" s="109" customFormat="1" x14ac:dyDescent="0.25">
      <c r="A108" s="510"/>
      <c r="B108" s="510"/>
      <c r="C108" s="520"/>
      <c r="D108" s="117" t="s">
        <v>148</v>
      </c>
      <c r="E108" s="78" t="s">
        <v>156</v>
      </c>
      <c r="F108" s="77">
        <v>639.04711636317199</v>
      </c>
      <c r="G108" s="88"/>
      <c r="H108" s="78" t="s">
        <v>57</v>
      </c>
      <c r="I108" s="77">
        <v>8.5406087115809708</v>
      </c>
      <c r="J108" s="76">
        <v>1</v>
      </c>
      <c r="K108" s="76"/>
      <c r="L108" s="76"/>
      <c r="M108" s="445"/>
      <c r="N108" s="76"/>
      <c r="O108" s="76"/>
      <c r="P108" s="76"/>
      <c r="Q108" s="115">
        <v>789</v>
      </c>
      <c r="R108" s="116">
        <v>10.49</v>
      </c>
      <c r="S108" s="116">
        <v>3.89</v>
      </c>
      <c r="T108" s="116">
        <v>73.25</v>
      </c>
      <c r="U108" s="116">
        <v>0.28000000000000003</v>
      </c>
      <c r="V108" s="115">
        <v>3</v>
      </c>
      <c r="W108" s="115">
        <v>5</v>
      </c>
      <c r="X108" s="115">
        <v>3</v>
      </c>
      <c r="Y108" s="115">
        <v>3</v>
      </c>
      <c r="Z108" s="115"/>
      <c r="AA108" s="115"/>
      <c r="AB108" s="115"/>
      <c r="AC108" s="114">
        <v>5</v>
      </c>
      <c r="AD108" s="115">
        <v>3</v>
      </c>
      <c r="AE108" s="114">
        <v>1</v>
      </c>
      <c r="AF108" s="114" t="s">
        <v>50</v>
      </c>
      <c r="AG108" s="112">
        <v>3</v>
      </c>
      <c r="AH108" s="112" t="s">
        <v>49</v>
      </c>
      <c r="AI108" s="113">
        <v>39.299999999999997</v>
      </c>
      <c r="AJ108" s="112" t="s">
        <v>53</v>
      </c>
      <c r="AK108" s="113">
        <v>51.2</v>
      </c>
      <c r="AL108" s="112" t="s">
        <v>51</v>
      </c>
      <c r="AM108" s="113">
        <v>33.299999999999997</v>
      </c>
      <c r="AN108" s="112" t="s">
        <v>53</v>
      </c>
      <c r="AO108" s="112">
        <v>7</v>
      </c>
      <c r="AP108" s="112" t="s">
        <v>53</v>
      </c>
      <c r="AQ108" s="110">
        <v>0.42</v>
      </c>
      <c r="AR108" s="110">
        <v>1.4</v>
      </c>
      <c r="AS108" s="110">
        <v>0.56000000000000005</v>
      </c>
      <c r="AT108" s="110">
        <v>0.03</v>
      </c>
      <c r="AU108" s="111">
        <v>104.9</v>
      </c>
      <c r="AV108" s="111">
        <v>-1.9000000000000099</v>
      </c>
      <c r="AW108" s="111">
        <v>261.08</v>
      </c>
      <c r="AX108" s="111">
        <v>106.51</v>
      </c>
      <c r="AY108" s="328" t="s">
        <v>120</v>
      </c>
      <c r="AZ108" s="110">
        <v>19.04</v>
      </c>
      <c r="BA108" s="110">
        <v>5.23</v>
      </c>
      <c r="BB108" s="110">
        <v>0.79</v>
      </c>
      <c r="BC108" s="328" t="s">
        <v>126</v>
      </c>
      <c r="BD108" s="110">
        <v>16.649999999999999</v>
      </c>
      <c r="BE108" s="412">
        <v>36.07</v>
      </c>
      <c r="BF108" s="328" t="s">
        <v>139</v>
      </c>
      <c r="BG108" s="328" t="s">
        <v>118</v>
      </c>
      <c r="BH108" s="111">
        <v>341.35</v>
      </c>
      <c r="BI108" s="110">
        <v>84.034999999999997</v>
      </c>
    </row>
    <row r="109" spans="1:61" s="109" customFormat="1" x14ac:dyDescent="0.25">
      <c r="A109" s="510"/>
      <c r="B109" s="510" t="s">
        <v>489</v>
      </c>
      <c r="C109" s="520" t="s">
        <v>23</v>
      </c>
      <c r="D109" s="117" t="s">
        <v>627</v>
      </c>
      <c r="E109" s="78" t="s">
        <v>155</v>
      </c>
      <c r="F109" s="77">
        <v>626.77639833038597</v>
      </c>
      <c r="G109" s="88" t="s">
        <v>62</v>
      </c>
      <c r="H109" s="78" t="s">
        <v>60</v>
      </c>
      <c r="I109" s="77">
        <v>5.3702046410508499</v>
      </c>
      <c r="J109" s="76">
        <v>11</v>
      </c>
      <c r="K109" s="78" t="s">
        <v>155</v>
      </c>
      <c r="L109" s="120">
        <v>626.77639833038597</v>
      </c>
      <c r="M109" s="88" t="s">
        <v>89</v>
      </c>
      <c r="N109" s="78" t="s">
        <v>65</v>
      </c>
      <c r="O109" s="77">
        <v>0.70259524313586597</v>
      </c>
      <c r="P109" s="76">
        <v>11</v>
      </c>
      <c r="Q109" s="115"/>
      <c r="R109" s="116"/>
      <c r="S109" s="116"/>
      <c r="T109" s="116"/>
      <c r="U109" s="116"/>
      <c r="V109" s="115">
        <v>5</v>
      </c>
      <c r="W109" s="115">
        <v>5</v>
      </c>
      <c r="X109" s="115">
        <v>3</v>
      </c>
      <c r="Y109" s="115">
        <v>3</v>
      </c>
      <c r="Z109" s="115"/>
      <c r="AA109" s="115"/>
      <c r="AB109" s="115"/>
      <c r="AC109" s="115">
        <v>3</v>
      </c>
      <c r="AD109" s="115">
        <v>5</v>
      </c>
      <c r="AE109" s="114">
        <v>3</v>
      </c>
      <c r="AF109" s="114" t="s">
        <v>49</v>
      </c>
      <c r="AG109" s="112">
        <v>3</v>
      </c>
      <c r="AH109" s="112" t="s">
        <v>49</v>
      </c>
      <c r="AI109" s="113">
        <v>15.6</v>
      </c>
      <c r="AJ109" s="112" t="s">
        <v>51</v>
      </c>
      <c r="AK109" s="113">
        <v>77.599999999999994</v>
      </c>
      <c r="AL109" s="112" t="s">
        <v>53</v>
      </c>
      <c r="AM109" s="113">
        <v>11.1</v>
      </c>
      <c r="AN109" s="112" t="s">
        <v>53</v>
      </c>
      <c r="AO109" s="112">
        <v>5</v>
      </c>
      <c r="AP109" s="112" t="s">
        <v>51</v>
      </c>
      <c r="AQ109" s="110">
        <v>0.14000000000000001</v>
      </c>
      <c r="AR109" s="110">
        <v>0.15</v>
      </c>
      <c r="AS109" s="110">
        <v>0.24</v>
      </c>
      <c r="AT109" s="110">
        <v>0</v>
      </c>
      <c r="AU109" s="111">
        <v>104.4</v>
      </c>
      <c r="AV109" s="111">
        <v>-0.80000000000001104</v>
      </c>
      <c r="AW109" s="111">
        <v>235.44</v>
      </c>
      <c r="AX109" s="111">
        <v>93.63</v>
      </c>
      <c r="AY109" s="328" t="s">
        <v>120</v>
      </c>
      <c r="AZ109" s="110">
        <v>17.95</v>
      </c>
      <c r="BA109" s="110">
        <v>5.08</v>
      </c>
      <c r="BB109" s="110">
        <v>0.81</v>
      </c>
      <c r="BC109" s="328" t="s">
        <v>126</v>
      </c>
      <c r="BD109" s="110">
        <v>16.32</v>
      </c>
      <c r="BE109" s="412">
        <v>31</v>
      </c>
      <c r="BF109" s="328" t="s">
        <v>139</v>
      </c>
      <c r="BG109" s="328" t="s">
        <v>118</v>
      </c>
      <c r="BH109" s="111">
        <v>329.72</v>
      </c>
      <c r="BI109" s="110">
        <v>85.43</v>
      </c>
    </row>
    <row r="110" spans="1:61" s="109" customFormat="1" x14ac:dyDescent="0.15">
      <c r="A110" s="510"/>
      <c r="B110" s="510"/>
      <c r="C110" s="520"/>
      <c r="D110" s="78" t="s">
        <v>182</v>
      </c>
      <c r="E110" s="114" t="s">
        <v>154</v>
      </c>
      <c r="F110" s="119">
        <v>576.28431204408798</v>
      </c>
      <c r="G110" s="324" t="s">
        <v>62</v>
      </c>
      <c r="H110" s="114" t="s">
        <v>60</v>
      </c>
      <c r="I110" s="119">
        <v>7.0194170964226297</v>
      </c>
      <c r="J110" s="118">
        <v>13</v>
      </c>
      <c r="K110" s="114" t="s">
        <v>154</v>
      </c>
      <c r="L110" s="119">
        <v>576.28431204408798</v>
      </c>
      <c r="M110" s="324" t="s">
        <v>89</v>
      </c>
      <c r="N110" s="114" t="s">
        <v>75</v>
      </c>
      <c r="O110" s="119">
        <v>-1.6669780642515599</v>
      </c>
      <c r="P110" s="118">
        <v>14</v>
      </c>
      <c r="Q110" s="115"/>
      <c r="R110" s="116"/>
      <c r="S110" s="116"/>
      <c r="T110" s="116"/>
      <c r="U110" s="116"/>
      <c r="V110" s="115">
        <v>3</v>
      </c>
      <c r="W110" s="115">
        <v>5</v>
      </c>
      <c r="X110" s="115">
        <v>5</v>
      </c>
      <c r="Y110" s="115">
        <v>3</v>
      </c>
      <c r="Z110" s="115"/>
      <c r="AA110" s="115"/>
      <c r="AB110" s="115"/>
      <c r="AC110" s="115">
        <v>5</v>
      </c>
      <c r="AD110" s="115">
        <v>5</v>
      </c>
      <c r="AE110" s="73">
        <v>1</v>
      </c>
      <c r="AF110" s="73" t="s">
        <v>50</v>
      </c>
      <c r="AG110" s="73">
        <v>1</v>
      </c>
      <c r="AH110" s="73" t="s">
        <v>50</v>
      </c>
      <c r="AI110" s="74">
        <v>4.2</v>
      </c>
      <c r="AJ110" s="73" t="s">
        <v>50</v>
      </c>
      <c r="AK110" s="73">
        <v>38.4</v>
      </c>
      <c r="AL110" s="73" t="s">
        <v>49</v>
      </c>
      <c r="AM110" s="73">
        <v>12.8</v>
      </c>
      <c r="AN110" s="73" t="s">
        <v>51</v>
      </c>
      <c r="AO110" s="73">
        <v>7</v>
      </c>
      <c r="AP110" s="73" t="s">
        <v>53</v>
      </c>
      <c r="AQ110" s="110">
        <v>0</v>
      </c>
      <c r="AR110" s="110">
        <v>1.5149999999999999</v>
      </c>
      <c r="AS110" s="110">
        <v>0.73</v>
      </c>
      <c r="AT110" s="110">
        <v>0</v>
      </c>
      <c r="AU110" s="111">
        <v>105.3</v>
      </c>
      <c r="AV110" s="111">
        <v>-0.70000000000000295</v>
      </c>
      <c r="AW110" s="111">
        <v>228.89</v>
      </c>
      <c r="AX110" s="111">
        <v>93.89</v>
      </c>
      <c r="AY110" s="328" t="s">
        <v>120</v>
      </c>
      <c r="AZ110" s="110">
        <v>17.28</v>
      </c>
      <c r="BA110" s="110">
        <v>4.8730000000000002</v>
      </c>
      <c r="BB110" s="110">
        <v>0.56699999999999995</v>
      </c>
      <c r="BC110" s="328" t="s">
        <v>126</v>
      </c>
      <c r="BD110" s="110">
        <v>16.670000000000002</v>
      </c>
      <c r="BE110" s="412">
        <v>30.7</v>
      </c>
      <c r="BF110" s="328" t="s">
        <v>139</v>
      </c>
      <c r="BG110" s="328" t="s">
        <v>118</v>
      </c>
      <c r="BH110" s="111">
        <v>339.07</v>
      </c>
      <c r="BI110" s="110">
        <v>84.85</v>
      </c>
    </row>
    <row r="111" spans="1:61" s="109" customFormat="1" x14ac:dyDescent="0.15">
      <c r="A111" s="510"/>
      <c r="B111" s="510"/>
      <c r="C111" s="520"/>
      <c r="D111" s="66" t="s">
        <v>125</v>
      </c>
      <c r="E111" s="66"/>
      <c r="F111" s="71">
        <f>AVERAGE(F109:F110)</f>
        <v>601.53035518723698</v>
      </c>
      <c r="G111" s="144"/>
      <c r="H111" s="66"/>
      <c r="I111" s="71">
        <f>AVERAGE(I109:I110)</f>
        <v>6.1948108687367398</v>
      </c>
      <c r="J111" s="70"/>
      <c r="K111" s="66"/>
      <c r="L111" s="71">
        <f>AVERAGE(L109:L110)</f>
        <v>601.53035518723698</v>
      </c>
      <c r="M111" s="144"/>
      <c r="N111" s="66"/>
      <c r="O111" s="71">
        <f>AVERAGE(O109:O110)</f>
        <v>-0.48219141055784698</v>
      </c>
      <c r="P111" s="70"/>
      <c r="Q111" s="115"/>
      <c r="R111" s="116"/>
      <c r="S111" s="116"/>
      <c r="T111" s="116"/>
      <c r="U111" s="116"/>
      <c r="V111" s="56">
        <f>MAX(V109:V110)</f>
        <v>5</v>
      </c>
      <c r="W111" s="56">
        <f>MAX(W109:W110)</f>
        <v>5</v>
      </c>
      <c r="X111" s="56">
        <f>MAX(X109:X110)</f>
        <v>5</v>
      </c>
      <c r="Y111" s="56">
        <f>MAX(Y109:Y110)</f>
        <v>3</v>
      </c>
      <c r="Z111" s="56"/>
      <c r="AA111" s="56"/>
      <c r="AB111" s="56"/>
      <c r="AC111" s="56">
        <f>MAX(AC109:AC110)</f>
        <v>5</v>
      </c>
      <c r="AD111" s="56">
        <f>MAX(AD109:AD110)</f>
        <v>5</v>
      </c>
      <c r="AE111" s="56">
        <f>MAX(AE109:AE110)</f>
        <v>3</v>
      </c>
      <c r="AF111" s="66" t="s">
        <v>49</v>
      </c>
      <c r="AG111" s="56">
        <f>MAX(AG109:AG110)</f>
        <v>3</v>
      </c>
      <c r="AH111" s="66" t="s">
        <v>49</v>
      </c>
      <c r="AI111" s="65">
        <f>MAX(AI109:AI110)</f>
        <v>15.6</v>
      </c>
      <c r="AJ111" s="65" t="s">
        <v>51</v>
      </c>
      <c r="AK111" s="65">
        <f>MAX(AK109:AK110)</f>
        <v>77.599999999999994</v>
      </c>
      <c r="AL111" s="65" t="s">
        <v>53</v>
      </c>
      <c r="AM111" s="65">
        <f>MAX(AM109:AM110)</f>
        <v>12.8</v>
      </c>
      <c r="AN111" s="65" t="s">
        <v>53</v>
      </c>
      <c r="AO111" s="56">
        <f>MAX(AO109:AO110)</f>
        <v>7</v>
      </c>
      <c r="AP111" s="65" t="s">
        <v>53</v>
      </c>
      <c r="AQ111" s="65">
        <f t="shared" ref="AQ111:AX111" si="38">AVERAGE(AQ109:AQ110)</f>
        <v>7.0000000000000007E-2</v>
      </c>
      <c r="AR111" s="65">
        <f t="shared" si="38"/>
        <v>0.83249999999999991</v>
      </c>
      <c r="AS111" s="65">
        <f t="shared" si="38"/>
        <v>0.48499999999999999</v>
      </c>
      <c r="AT111" s="65">
        <f t="shared" si="38"/>
        <v>0</v>
      </c>
      <c r="AU111" s="63">
        <f t="shared" si="38"/>
        <v>104.85</v>
      </c>
      <c r="AV111" s="63">
        <f t="shared" si="38"/>
        <v>-0.75000000000000699</v>
      </c>
      <c r="AW111" s="63">
        <f t="shared" si="38"/>
        <v>232.16499999999999</v>
      </c>
      <c r="AX111" s="63">
        <f t="shared" si="38"/>
        <v>93.759999999999991</v>
      </c>
      <c r="AY111" s="64" t="s">
        <v>144</v>
      </c>
      <c r="AZ111" s="62">
        <f>AVERAGE(AZ109:AZ110)</f>
        <v>17.615000000000002</v>
      </c>
      <c r="BA111" s="62">
        <f>AVERAGE(BA109:BA110)</f>
        <v>4.9764999999999997</v>
      </c>
      <c r="BB111" s="62">
        <f>AVERAGE(BB109:BB110)</f>
        <v>0.6885</v>
      </c>
      <c r="BC111" s="64" t="s">
        <v>123</v>
      </c>
      <c r="BD111" s="62">
        <f>AVERAGE(BD109:BD110)</f>
        <v>16.495000000000001</v>
      </c>
      <c r="BE111" s="409">
        <f>AVERAGE(BE109:BE110)</f>
        <v>30.85</v>
      </c>
      <c r="BF111" s="64" t="s">
        <v>378</v>
      </c>
      <c r="BG111" s="64" t="s">
        <v>122</v>
      </c>
      <c r="BH111" s="63">
        <f>AVERAGE(BH109:BH110)</f>
        <v>334.39499999999998</v>
      </c>
      <c r="BI111" s="62">
        <f>AVERAGE(BI109:BI110)</f>
        <v>85.14</v>
      </c>
    </row>
    <row r="112" spans="1:61" s="109" customFormat="1" x14ac:dyDescent="0.25">
      <c r="A112" s="510"/>
      <c r="B112" s="510"/>
      <c r="C112" s="520"/>
      <c r="D112" s="117" t="s">
        <v>148</v>
      </c>
      <c r="E112" s="78" t="s">
        <v>153</v>
      </c>
      <c r="F112" s="77">
        <v>629.061192562776</v>
      </c>
      <c r="G112" s="88"/>
      <c r="H112" s="78" t="s">
        <v>57</v>
      </c>
      <c r="I112" s="77">
        <v>6.8445236810892798</v>
      </c>
      <c r="J112" s="76">
        <v>3</v>
      </c>
      <c r="K112" s="76"/>
      <c r="L112" s="76"/>
      <c r="M112" s="445"/>
      <c r="N112" s="76"/>
      <c r="O112" s="76"/>
      <c r="P112" s="76"/>
      <c r="Q112" s="115">
        <v>759</v>
      </c>
      <c r="R112" s="116">
        <v>10.45</v>
      </c>
      <c r="S112" s="116">
        <v>3.62</v>
      </c>
      <c r="T112" s="116">
        <v>72.61</v>
      </c>
      <c r="U112" s="116">
        <v>0.28000000000000003</v>
      </c>
      <c r="V112" s="115">
        <v>3</v>
      </c>
      <c r="W112" s="115">
        <v>5</v>
      </c>
      <c r="X112" s="115">
        <v>5</v>
      </c>
      <c r="Y112" s="115">
        <v>3</v>
      </c>
      <c r="Z112" s="115"/>
      <c r="AA112" s="115"/>
      <c r="AB112" s="115"/>
      <c r="AC112" s="114">
        <v>7</v>
      </c>
      <c r="AD112" s="115">
        <v>4</v>
      </c>
      <c r="AE112" s="114">
        <v>1</v>
      </c>
      <c r="AF112" s="114" t="s">
        <v>50</v>
      </c>
      <c r="AG112" s="112">
        <v>1</v>
      </c>
      <c r="AH112" s="112" t="s">
        <v>50</v>
      </c>
      <c r="AI112" s="113">
        <v>27.8</v>
      </c>
      <c r="AJ112" s="112" t="s">
        <v>51</v>
      </c>
      <c r="AK112" s="113">
        <v>43.8</v>
      </c>
      <c r="AL112" s="112" t="s">
        <v>51</v>
      </c>
      <c r="AM112" s="113">
        <v>29</v>
      </c>
      <c r="AN112" s="112" t="s">
        <v>53</v>
      </c>
      <c r="AO112" s="112">
        <v>7</v>
      </c>
      <c r="AP112" s="112" t="s">
        <v>53</v>
      </c>
      <c r="AQ112" s="110">
        <v>0.79</v>
      </c>
      <c r="AR112" s="110">
        <v>1.64</v>
      </c>
      <c r="AS112" s="110">
        <v>0.63</v>
      </c>
      <c r="AT112" s="110">
        <v>0</v>
      </c>
      <c r="AU112" s="111">
        <v>103</v>
      </c>
      <c r="AV112" s="111">
        <v>0</v>
      </c>
      <c r="AW112" s="111">
        <v>250.79</v>
      </c>
      <c r="AX112" s="111">
        <v>104.86</v>
      </c>
      <c r="AY112" s="328" t="s">
        <v>120</v>
      </c>
      <c r="AZ112" s="110">
        <v>18.350000000000001</v>
      </c>
      <c r="BA112" s="110">
        <v>5.1749999999999998</v>
      </c>
      <c r="BB112" s="110">
        <v>0.4</v>
      </c>
      <c r="BC112" s="328" t="s">
        <v>126</v>
      </c>
      <c r="BD112" s="110">
        <v>16.149999999999999</v>
      </c>
      <c r="BE112" s="412">
        <v>33.090000000000003</v>
      </c>
      <c r="BF112" s="328" t="s">
        <v>142</v>
      </c>
      <c r="BG112" s="328" t="s">
        <v>118</v>
      </c>
      <c r="BH112" s="111">
        <v>366.33</v>
      </c>
      <c r="BI112" s="110">
        <v>84.956999999999994</v>
      </c>
    </row>
    <row r="113" spans="1:61" s="109" customFormat="1" x14ac:dyDescent="0.25">
      <c r="A113" s="510"/>
      <c r="B113" s="510" t="s">
        <v>490</v>
      </c>
      <c r="C113" s="520" t="s">
        <v>491</v>
      </c>
      <c r="D113" s="117" t="s">
        <v>627</v>
      </c>
      <c r="E113" s="78" t="s">
        <v>152</v>
      </c>
      <c r="F113" s="77">
        <v>612.85170158486403</v>
      </c>
      <c r="G113" s="88" t="s">
        <v>62</v>
      </c>
      <c r="H113" s="78" t="s">
        <v>60</v>
      </c>
      <c r="I113" s="77">
        <v>3.0292611250719101</v>
      </c>
      <c r="J113" s="76">
        <v>13</v>
      </c>
      <c r="K113" s="78" t="s">
        <v>152</v>
      </c>
      <c r="L113" s="120">
        <v>612.85170158486403</v>
      </c>
      <c r="M113" s="88" t="s">
        <v>89</v>
      </c>
      <c r="N113" s="78" t="s">
        <v>74</v>
      </c>
      <c r="O113" s="77">
        <v>-1.5346509326661899</v>
      </c>
      <c r="P113" s="76">
        <v>14</v>
      </c>
      <c r="Q113" s="115"/>
      <c r="R113" s="116"/>
      <c r="S113" s="116"/>
      <c r="T113" s="116"/>
      <c r="U113" s="116"/>
      <c r="V113" s="115">
        <v>5</v>
      </c>
      <c r="W113" s="115">
        <v>7</v>
      </c>
      <c r="X113" s="115">
        <v>5</v>
      </c>
      <c r="Y113" s="115">
        <v>5</v>
      </c>
      <c r="Z113" s="115"/>
      <c r="AA113" s="115"/>
      <c r="AB113" s="115"/>
      <c r="AC113" s="115">
        <v>3</v>
      </c>
      <c r="AD113" s="115">
        <v>5</v>
      </c>
      <c r="AE113" s="114">
        <v>5</v>
      </c>
      <c r="AF113" s="114" t="s">
        <v>51</v>
      </c>
      <c r="AG113" s="112">
        <v>3</v>
      </c>
      <c r="AH113" s="112" t="s">
        <v>49</v>
      </c>
      <c r="AI113" s="113">
        <v>21.6</v>
      </c>
      <c r="AJ113" s="112" t="s">
        <v>51</v>
      </c>
      <c r="AK113" s="113">
        <v>88.3</v>
      </c>
      <c r="AL113" s="112" t="s">
        <v>55</v>
      </c>
      <c r="AM113" s="113">
        <v>6.7</v>
      </c>
      <c r="AN113" s="112" t="s">
        <v>51</v>
      </c>
      <c r="AO113" s="112">
        <v>3</v>
      </c>
      <c r="AP113" s="112" t="s">
        <v>49</v>
      </c>
      <c r="AQ113" s="110">
        <v>0</v>
      </c>
      <c r="AR113" s="110">
        <v>0.13</v>
      </c>
      <c r="AS113" s="110">
        <v>0.21</v>
      </c>
      <c r="AT113" s="110">
        <v>0</v>
      </c>
      <c r="AU113" s="111">
        <v>104.6</v>
      </c>
      <c r="AV113" s="111">
        <v>-1</v>
      </c>
      <c r="AW113" s="111">
        <v>272.2</v>
      </c>
      <c r="AX113" s="111">
        <v>90.82</v>
      </c>
      <c r="AY113" s="328" t="s">
        <v>127</v>
      </c>
      <c r="AZ113" s="110">
        <v>17.73</v>
      </c>
      <c r="BA113" s="110">
        <v>4.93</v>
      </c>
      <c r="BB113" s="110">
        <v>0.95</v>
      </c>
      <c r="BC113" s="328" t="s">
        <v>126</v>
      </c>
      <c r="BD113" s="110">
        <v>14.91</v>
      </c>
      <c r="BE113" s="412">
        <v>34.049999999999997</v>
      </c>
      <c r="BF113" s="328" t="s">
        <v>139</v>
      </c>
      <c r="BG113" s="328" t="s">
        <v>118</v>
      </c>
      <c r="BH113" s="111">
        <v>335.99</v>
      </c>
      <c r="BI113" s="110">
        <v>84.94</v>
      </c>
    </row>
    <row r="114" spans="1:61" s="109" customFormat="1" x14ac:dyDescent="0.15">
      <c r="A114" s="510"/>
      <c r="B114" s="510"/>
      <c r="C114" s="520"/>
      <c r="D114" s="78" t="s">
        <v>182</v>
      </c>
      <c r="E114" s="114" t="s">
        <v>151</v>
      </c>
      <c r="F114" s="119">
        <v>567.10173997303696</v>
      </c>
      <c r="G114" s="324" t="s">
        <v>62</v>
      </c>
      <c r="H114" s="114" t="s">
        <v>57</v>
      </c>
      <c r="I114" s="119">
        <v>5.3141589626308896</v>
      </c>
      <c r="J114" s="118">
        <v>14</v>
      </c>
      <c r="K114" s="114" t="s">
        <v>151</v>
      </c>
      <c r="L114" s="119">
        <v>567.10173997303696</v>
      </c>
      <c r="M114" s="324" t="s">
        <v>62</v>
      </c>
      <c r="N114" s="114" t="s">
        <v>150</v>
      </c>
      <c r="O114" s="119">
        <v>-3.2338263056802798</v>
      </c>
      <c r="P114" s="118">
        <v>15</v>
      </c>
      <c r="Q114" s="115"/>
      <c r="R114" s="116"/>
      <c r="S114" s="116"/>
      <c r="T114" s="116"/>
      <c r="U114" s="116"/>
      <c r="V114" s="115">
        <v>3</v>
      </c>
      <c r="W114" s="115">
        <v>5</v>
      </c>
      <c r="X114" s="115">
        <v>5</v>
      </c>
      <c r="Y114" s="115">
        <v>3</v>
      </c>
      <c r="Z114" s="115"/>
      <c r="AA114" s="115"/>
      <c r="AB114" s="115"/>
      <c r="AC114" s="115">
        <v>5</v>
      </c>
      <c r="AD114" s="115">
        <v>5</v>
      </c>
      <c r="AE114" s="73">
        <v>3</v>
      </c>
      <c r="AF114" s="73" t="s">
        <v>49</v>
      </c>
      <c r="AG114" s="73">
        <v>3</v>
      </c>
      <c r="AH114" s="73" t="s">
        <v>49</v>
      </c>
      <c r="AI114" s="74">
        <v>6.7</v>
      </c>
      <c r="AJ114" s="73" t="s">
        <v>49</v>
      </c>
      <c r="AK114" s="73">
        <v>49.4</v>
      </c>
      <c r="AL114" s="73" t="s">
        <v>51</v>
      </c>
      <c r="AM114" s="73">
        <v>17</v>
      </c>
      <c r="AN114" s="73" t="s">
        <v>51</v>
      </c>
      <c r="AO114" s="73">
        <v>7</v>
      </c>
      <c r="AP114" s="73" t="s">
        <v>53</v>
      </c>
      <c r="AQ114" s="110">
        <v>0.11111111111111099</v>
      </c>
      <c r="AR114" s="110">
        <v>1.4059999999999999</v>
      </c>
      <c r="AS114" s="110">
        <v>0</v>
      </c>
      <c r="AT114" s="110">
        <v>0.25</v>
      </c>
      <c r="AU114" s="111">
        <v>105.4</v>
      </c>
      <c r="AV114" s="111">
        <v>-0.80000000000001104</v>
      </c>
      <c r="AW114" s="111">
        <v>264.27999999999997</v>
      </c>
      <c r="AX114" s="111">
        <v>86.92</v>
      </c>
      <c r="AY114" s="328" t="s">
        <v>120</v>
      </c>
      <c r="AZ114" s="110">
        <v>17.989999999999998</v>
      </c>
      <c r="BA114" s="110">
        <v>4.7549999999999999</v>
      </c>
      <c r="BB114" s="110">
        <v>0.71099999999999997</v>
      </c>
      <c r="BC114" s="328" t="s">
        <v>126</v>
      </c>
      <c r="BD114" s="110">
        <v>14.87</v>
      </c>
      <c r="BE114" s="412">
        <v>33.422222222222203</v>
      </c>
      <c r="BF114" s="328" t="s">
        <v>139</v>
      </c>
      <c r="BG114" s="328" t="s">
        <v>118</v>
      </c>
      <c r="BH114" s="111">
        <v>338.92</v>
      </c>
      <c r="BI114" s="110">
        <v>84.87</v>
      </c>
    </row>
    <row r="115" spans="1:61" s="109" customFormat="1" x14ac:dyDescent="0.15">
      <c r="A115" s="510"/>
      <c r="B115" s="510"/>
      <c r="C115" s="520"/>
      <c r="D115" s="66" t="s">
        <v>125</v>
      </c>
      <c r="E115" s="66"/>
      <c r="F115" s="71">
        <f>AVERAGE(F113:F114)</f>
        <v>589.97672077895049</v>
      </c>
      <c r="G115" s="144"/>
      <c r="H115" s="66"/>
      <c r="I115" s="71">
        <f>AVERAGE(I113:I114)</f>
        <v>4.1717100438513999</v>
      </c>
      <c r="J115" s="70"/>
      <c r="K115" s="66"/>
      <c r="L115" s="71">
        <f>AVERAGE(L113:L114)</f>
        <v>589.97672077895049</v>
      </c>
      <c r="M115" s="144"/>
      <c r="N115" s="66"/>
      <c r="O115" s="71">
        <f>AVERAGE(O113:O114)</f>
        <v>-2.3842386191732348</v>
      </c>
      <c r="P115" s="70"/>
      <c r="Q115" s="115"/>
      <c r="R115" s="116"/>
      <c r="S115" s="116"/>
      <c r="T115" s="116"/>
      <c r="U115" s="116"/>
      <c r="V115" s="56">
        <f>MAX(V113:V114)</f>
        <v>5</v>
      </c>
      <c r="W115" s="56">
        <f>MAX(W113:W114)</f>
        <v>7</v>
      </c>
      <c r="X115" s="56">
        <f>MAX(X113:X114)</f>
        <v>5</v>
      </c>
      <c r="Y115" s="56">
        <f>MAX(Y113:Y114)</f>
        <v>5</v>
      </c>
      <c r="Z115" s="56"/>
      <c r="AA115" s="56"/>
      <c r="AB115" s="56"/>
      <c r="AC115" s="56">
        <f>MAX(AC113:AC114)</f>
        <v>5</v>
      </c>
      <c r="AD115" s="56">
        <f>MAX(AD113:AD114)</f>
        <v>5</v>
      </c>
      <c r="AE115" s="56">
        <f>MAX(AE113:AE114)</f>
        <v>5</v>
      </c>
      <c r="AF115" s="66" t="s">
        <v>51</v>
      </c>
      <c r="AG115" s="56">
        <f>MAX(AG113:AG114)</f>
        <v>3</v>
      </c>
      <c r="AH115" s="66" t="s">
        <v>49</v>
      </c>
      <c r="AI115" s="65">
        <f>MAX(AI113:AI114)</f>
        <v>21.6</v>
      </c>
      <c r="AJ115" s="65" t="s">
        <v>51</v>
      </c>
      <c r="AK115" s="65">
        <f>MAX(AK113:AK114)</f>
        <v>88.3</v>
      </c>
      <c r="AL115" s="65" t="s">
        <v>55</v>
      </c>
      <c r="AM115" s="65">
        <f>MAX(AM113:AM114)</f>
        <v>17</v>
      </c>
      <c r="AN115" s="65" t="s">
        <v>51</v>
      </c>
      <c r="AO115" s="56">
        <f>MAX(AO113:AO114)</f>
        <v>7</v>
      </c>
      <c r="AP115" s="65" t="s">
        <v>53</v>
      </c>
      <c r="AQ115" s="65">
        <f t="shared" ref="AQ115:AX115" si="39">AVERAGE(AQ113:AQ114)</f>
        <v>5.5555555555555497E-2</v>
      </c>
      <c r="AR115" s="65">
        <f t="shared" si="39"/>
        <v>0.76800000000000002</v>
      </c>
      <c r="AS115" s="65">
        <f t="shared" si="39"/>
        <v>0.105</v>
      </c>
      <c r="AT115" s="65">
        <f t="shared" si="39"/>
        <v>0.125</v>
      </c>
      <c r="AU115" s="63">
        <f t="shared" si="39"/>
        <v>105</v>
      </c>
      <c r="AV115" s="63">
        <f t="shared" si="39"/>
        <v>-0.90000000000000546</v>
      </c>
      <c r="AW115" s="63">
        <f t="shared" si="39"/>
        <v>268.24</v>
      </c>
      <c r="AX115" s="63">
        <f t="shared" si="39"/>
        <v>88.87</v>
      </c>
      <c r="AY115" s="64" t="s">
        <v>124</v>
      </c>
      <c r="AZ115" s="62">
        <f>AVERAGE(AZ113:AZ114)</f>
        <v>17.86</v>
      </c>
      <c r="BA115" s="62">
        <f>AVERAGE(BA113:BA114)</f>
        <v>4.8424999999999994</v>
      </c>
      <c r="BB115" s="62">
        <f>AVERAGE(BB113:BB114)</f>
        <v>0.83050000000000002</v>
      </c>
      <c r="BC115" s="64" t="s">
        <v>123</v>
      </c>
      <c r="BD115" s="62">
        <f>AVERAGE(BD113:BD114)</f>
        <v>14.89</v>
      </c>
      <c r="BE115" s="409">
        <f>AVERAGE(BE113:BE114)</f>
        <v>33.7361111111111</v>
      </c>
      <c r="BF115" s="64" t="s">
        <v>378</v>
      </c>
      <c r="BG115" s="64" t="s">
        <v>122</v>
      </c>
      <c r="BH115" s="63">
        <f>AVERAGE(BH113:BH114)</f>
        <v>337.45500000000004</v>
      </c>
      <c r="BI115" s="62">
        <f>AVERAGE(BI113:BI114)</f>
        <v>84.905000000000001</v>
      </c>
    </row>
    <row r="116" spans="1:61" s="109" customFormat="1" x14ac:dyDescent="0.25">
      <c r="A116" s="510"/>
      <c r="B116" s="510"/>
      <c r="C116" s="520"/>
      <c r="D116" s="117" t="s">
        <v>148</v>
      </c>
      <c r="E116" s="78" t="s">
        <v>149</v>
      </c>
      <c r="F116" s="77">
        <v>616.92218881860595</v>
      </c>
      <c r="G116" s="88"/>
      <c r="H116" s="78" t="s">
        <v>57</v>
      </c>
      <c r="I116" s="77">
        <v>4.7827432242073398</v>
      </c>
      <c r="J116" s="76">
        <v>6</v>
      </c>
      <c r="K116" s="76"/>
      <c r="L116" s="76"/>
      <c r="M116" s="445"/>
      <c r="N116" s="76"/>
      <c r="O116" s="76"/>
      <c r="P116" s="76"/>
      <c r="Q116" s="115">
        <v>752</v>
      </c>
      <c r="R116" s="116">
        <v>10.210000000000001</v>
      </c>
      <c r="S116" s="116">
        <v>3.35</v>
      </c>
      <c r="T116" s="116">
        <v>73.84</v>
      </c>
      <c r="U116" s="116">
        <v>0.28000000000000003</v>
      </c>
      <c r="V116" s="115">
        <v>7</v>
      </c>
      <c r="W116" s="115">
        <v>7</v>
      </c>
      <c r="X116" s="115">
        <v>3</v>
      </c>
      <c r="Y116" s="115">
        <v>3</v>
      </c>
      <c r="Z116" s="115"/>
      <c r="AA116" s="115"/>
      <c r="AB116" s="115"/>
      <c r="AC116" s="114">
        <v>5</v>
      </c>
      <c r="AD116" s="115">
        <v>3</v>
      </c>
      <c r="AE116" s="114">
        <v>3</v>
      </c>
      <c r="AF116" s="114" t="s">
        <v>49</v>
      </c>
      <c r="AG116" s="112">
        <v>1</v>
      </c>
      <c r="AH116" s="112" t="s">
        <v>50</v>
      </c>
      <c r="AI116" s="113">
        <v>14.6</v>
      </c>
      <c r="AJ116" s="112" t="s">
        <v>51</v>
      </c>
      <c r="AK116" s="113">
        <v>50.2</v>
      </c>
      <c r="AL116" s="112" t="s">
        <v>51</v>
      </c>
      <c r="AM116" s="113">
        <v>16.7</v>
      </c>
      <c r="AN116" s="112" t="s">
        <v>51</v>
      </c>
      <c r="AO116" s="112">
        <v>7</v>
      </c>
      <c r="AP116" s="112" t="s">
        <v>53</v>
      </c>
      <c r="AQ116" s="110">
        <v>0.2</v>
      </c>
      <c r="AR116" s="110">
        <v>0.82</v>
      </c>
      <c r="AS116" s="110">
        <v>0.56999999999999995</v>
      </c>
      <c r="AT116" s="110">
        <v>0</v>
      </c>
      <c r="AU116" s="111">
        <v>103.2</v>
      </c>
      <c r="AV116" s="111">
        <v>-0.20000000000000301</v>
      </c>
      <c r="AW116" s="111">
        <v>268.83</v>
      </c>
      <c r="AX116" s="111">
        <v>92.86</v>
      </c>
      <c r="AY116" s="328" t="s">
        <v>127</v>
      </c>
      <c r="AZ116" s="110">
        <v>18.3</v>
      </c>
      <c r="BA116" s="110">
        <v>5.0599999999999996</v>
      </c>
      <c r="BB116" s="110">
        <v>0.76500000000000001</v>
      </c>
      <c r="BC116" s="328" t="s">
        <v>126</v>
      </c>
      <c r="BD116" s="110">
        <v>15.31</v>
      </c>
      <c r="BE116" s="412">
        <v>34.92</v>
      </c>
      <c r="BF116" s="328" t="s">
        <v>139</v>
      </c>
      <c r="BG116" s="328" t="s">
        <v>118</v>
      </c>
      <c r="BH116" s="111">
        <v>347.9</v>
      </c>
      <c r="BI116" s="110">
        <v>84.57</v>
      </c>
    </row>
    <row r="117" spans="1:61" s="109" customFormat="1" x14ac:dyDescent="0.25">
      <c r="A117" s="510"/>
      <c r="B117" s="510" t="s">
        <v>621</v>
      </c>
      <c r="C117" s="519" t="s">
        <v>622</v>
      </c>
      <c r="D117" s="117" t="s">
        <v>627</v>
      </c>
      <c r="E117" s="78" t="s">
        <v>76</v>
      </c>
      <c r="F117" s="77">
        <v>594.83266684878595</v>
      </c>
      <c r="G117" s="88"/>
      <c r="H117" s="78"/>
      <c r="I117" s="77"/>
      <c r="J117" s="76">
        <v>16</v>
      </c>
      <c r="K117" s="78" t="s">
        <v>77</v>
      </c>
      <c r="L117" s="120">
        <v>622.40342149782703</v>
      </c>
      <c r="M117" s="88"/>
      <c r="N117" s="78"/>
      <c r="O117" s="77"/>
      <c r="P117" s="76">
        <v>12</v>
      </c>
      <c r="Q117" s="115"/>
      <c r="R117" s="116"/>
      <c r="S117" s="116"/>
      <c r="T117" s="116"/>
      <c r="U117" s="116"/>
      <c r="V117" s="115">
        <v>5</v>
      </c>
      <c r="W117" s="115">
        <v>7</v>
      </c>
      <c r="X117" s="115">
        <v>5</v>
      </c>
      <c r="Y117" s="115">
        <v>5</v>
      </c>
      <c r="Z117" s="115"/>
      <c r="AA117" s="115"/>
      <c r="AB117" s="115"/>
      <c r="AC117" s="115">
        <v>5</v>
      </c>
      <c r="AD117" s="115">
        <v>5</v>
      </c>
      <c r="AE117" s="114">
        <v>5</v>
      </c>
      <c r="AF117" s="114" t="s">
        <v>51</v>
      </c>
      <c r="AG117" s="112">
        <v>7</v>
      </c>
      <c r="AH117" s="112" t="s">
        <v>53</v>
      </c>
      <c r="AI117" s="113">
        <v>53.6</v>
      </c>
      <c r="AJ117" s="112" t="s">
        <v>55</v>
      </c>
      <c r="AK117" s="113">
        <v>78.7</v>
      </c>
      <c r="AL117" s="112" t="s">
        <v>53</v>
      </c>
      <c r="AM117" s="113">
        <v>28.5</v>
      </c>
      <c r="AN117" s="112" t="s">
        <v>53</v>
      </c>
      <c r="AO117" s="112">
        <v>9</v>
      </c>
      <c r="AP117" s="112" t="s">
        <v>55</v>
      </c>
      <c r="AQ117" s="110">
        <v>7.0000000000000007E-2</v>
      </c>
      <c r="AR117" s="110">
        <v>7.0000000000000007E-2</v>
      </c>
      <c r="AS117" s="110">
        <v>0.14000000000000001</v>
      </c>
      <c r="AT117" s="110">
        <v>0</v>
      </c>
      <c r="AU117" s="111">
        <v>103.6</v>
      </c>
      <c r="AV117" s="111"/>
      <c r="AW117" s="111">
        <v>234.42</v>
      </c>
      <c r="AX117" s="111">
        <v>95.06</v>
      </c>
      <c r="AY117" s="328" t="s">
        <v>120</v>
      </c>
      <c r="AZ117" s="110">
        <v>17.633333333333301</v>
      </c>
      <c r="BA117" s="110">
        <v>4.9666666666666703</v>
      </c>
      <c r="BB117" s="110">
        <v>0.45555555555555499</v>
      </c>
      <c r="BC117" s="328" t="s">
        <v>126</v>
      </c>
      <c r="BD117" s="110">
        <v>14.6222222222222</v>
      </c>
      <c r="BE117" s="412">
        <v>34.7222222222222</v>
      </c>
      <c r="BF117" s="328" t="s">
        <v>139</v>
      </c>
      <c r="BG117" s="328" t="s">
        <v>118</v>
      </c>
      <c r="BH117" s="111">
        <v>322.61111111111097</v>
      </c>
      <c r="BI117" s="110">
        <v>87.211111111111094</v>
      </c>
    </row>
    <row r="118" spans="1:61" s="109" customFormat="1" x14ac:dyDescent="0.15">
      <c r="A118" s="510"/>
      <c r="B118" s="510"/>
      <c r="C118" s="519"/>
      <c r="D118" s="78" t="s">
        <v>182</v>
      </c>
      <c r="E118" s="114" t="s">
        <v>78</v>
      </c>
      <c r="F118" s="119">
        <v>538.48575116501104</v>
      </c>
      <c r="G118" s="324"/>
      <c r="H118" s="114"/>
      <c r="I118" s="119"/>
      <c r="J118" s="118">
        <v>17</v>
      </c>
      <c r="K118" s="114" t="s">
        <v>78</v>
      </c>
      <c r="L118" s="119">
        <v>586.05369864523902</v>
      </c>
      <c r="M118" s="324"/>
      <c r="N118" s="114"/>
      <c r="O118" s="119"/>
      <c r="P118" s="118">
        <v>10</v>
      </c>
      <c r="Q118" s="115"/>
      <c r="R118" s="116"/>
      <c r="S118" s="116"/>
      <c r="T118" s="116"/>
      <c r="U118" s="116"/>
      <c r="V118" s="115">
        <v>5</v>
      </c>
      <c r="W118" s="115">
        <v>7</v>
      </c>
      <c r="X118" s="115">
        <v>5</v>
      </c>
      <c r="Y118" s="115">
        <v>3</v>
      </c>
      <c r="Z118" s="115"/>
      <c r="AA118" s="115"/>
      <c r="AB118" s="115"/>
      <c r="AC118" s="115">
        <v>7</v>
      </c>
      <c r="AD118" s="115">
        <v>5</v>
      </c>
      <c r="AE118" s="73">
        <v>1</v>
      </c>
      <c r="AF118" s="73" t="s">
        <v>50</v>
      </c>
      <c r="AG118" s="73">
        <v>3</v>
      </c>
      <c r="AH118" s="73" t="s">
        <v>49</v>
      </c>
      <c r="AI118" s="74">
        <v>8.3000000000000007</v>
      </c>
      <c r="AJ118" s="73" t="s">
        <v>49</v>
      </c>
      <c r="AK118" s="73">
        <v>55.6</v>
      </c>
      <c r="AL118" s="73" t="s">
        <v>51</v>
      </c>
      <c r="AM118" s="73">
        <v>26.7</v>
      </c>
      <c r="AN118" s="73" t="s">
        <v>53</v>
      </c>
      <c r="AO118" s="73">
        <v>9</v>
      </c>
      <c r="AP118" s="73" t="s">
        <v>55</v>
      </c>
      <c r="AQ118" s="110">
        <v>8.8888888888888906E-2</v>
      </c>
      <c r="AR118" s="110">
        <v>0.90500000000000003</v>
      </c>
      <c r="AS118" s="110">
        <v>3.17</v>
      </c>
      <c r="AT118" s="110">
        <v>0</v>
      </c>
      <c r="AU118" s="111">
        <v>104.6</v>
      </c>
      <c r="AV118" s="111"/>
      <c r="AW118" s="111">
        <v>229.78</v>
      </c>
      <c r="AX118" s="111">
        <v>96.94</v>
      </c>
      <c r="AY118" s="328" t="s">
        <v>120</v>
      </c>
      <c r="AZ118" s="110">
        <v>17.11</v>
      </c>
      <c r="BA118" s="110">
        <v>4.7649999999999997</v>
      </c>
      <c r="BB118" s="110">
        <v>0.436</v>
      </c>
      <c r="BC118" s="328" t="s">
        <v>126</v>
      </c>
      <c r="BD118" s="110">
        <v>15.11</v>
      </c>
      <c r="BE118" s="412">
        <v>34.233333333333299</v>
      </c>
      <c r="BF118" s="328" t="s">
        <v>139</v>
      </c>
      <c r="BG118" s="328" t="s">
        <v>118</v>
      </c>
      <c r="BH118" s="111">
        <v>326.72000000000003</v>
      </c>
      <c r="BI118" s="110">
        <v>85.73</v>
      </c>
    </row>
    <row r="119" spans="1:61" s="109" customFormat="1" x14ac:dyDescent="0.15">
      <c r="A119" s="510"/>
      <c r="B119" s="510"/>
      <c r="C119" s="519"/>
      <c r="D119" s="66" t="s">
        <v>125</v>
      </c>
      <c r="E119" s="66"/>
      <c r="F119" s="71">
        <f>AVERAGE(F117:F118)</f>
        <v>566.65920900689844</v>
      </c>
      <c r="G119" s="144"/>
      <c r="H119" s="66"/>
      <c r="I119" s="71"/>
      <c r="J119" s="70"/>
      <c r="K119" s="66"/>
      <c r="L119" s="71">
        <f>AVERAGE(L117:L118)</f>
        <v>604.22856007153302</v>
      </c>
      <c r="M119" s="144"/>
      <c r="N119" s="66"/>
      <c r="O119" s="71"/>
      <c r="P119" s="70"/>
      <c r="Q119" s="115"/>
      <c r="R119" s="116"/>
      <c r="S119" s="116"/>
      <c r="T119" s="116"/>
      <c r="U119" s="116"/>
      <c r="V119" s="56">
        <f>MAX(V117:V118)</f>
        <v>5</v>
      </c>
      <c r="W119" s="56">
        <f>MAX(W117:W118)</f>
        <v>7</v>
      </c>
      <c r="X119" s="56">
        <f>MAX(X117:X118)</f>
        <v>5</v>
      </c>
      <c r="Y119" s="56">
        <f>MAX(Y117:Y118)</f>
        <v>5</v>
      </c>
      <c r="Z119" s="56"/>
      <c r="AA119" s="56"/>
      <c r="AB119" s="56"/>
      <c r="AC119" s="56">
        <f>MAX(AC117:AC118)</f>
        <v>7</v>
      </c>
      <c r="AD119" s="56">
        <f>MAX(AD117:AD118)</f>
        <v>5</v>
      </c>
      <c r="AE119" s="56">
        <f>MAX(AE117:AE118)</f>
        <v>5</v>
      </c>
      <c r="AF119" s="66" t="s">
        <v>51</v>
      </c>
      <c r="AG119" s="56">
        <f>MAX(AG117:AG118)</f>
        <v>7</v>
      </c>
      <c r="AH119" s="66" t="s">
        <v>53</v>
      </c>
      <c r="AI119" s="65">
        <f>MAX(AI117:AI118)</f>
        <v>53.6</v>
      </c>
      <c r="AJ119" s="65" t="s">
        <v>55</v>
      </c>
      <c r="AK119" s="65">
        <f>MAX(AK117:AK118)</f>
        <v>78.7</v>
      </c>
      <c r="AL119" s="65" t="s">
        <v>53</v>
      </c>
      <c r="AM119" s="65">
        <f>MAX(AM117:AM118)</f>
        <v>28.5</v>
      </c>
      <c r="AN119" s="65" t="s">
        <v>53</v>
      </c>
      <c r="AO119" s="56">
        <f>MAX(AO117:AO118)</f>
        <v>9</v>
      </c>
      <c r="AP119" s="65" t="s">
        <v>53</v>
      </c>
      <c r="AQ119" s="65">
        <f>AVERAGE(AQ117:AQ118)</f>
        <v>7.9444444444444456E-2</v>
      </c>
      <c r="AR119" s="65">
        <f>AVERAGE(AR117:AR118)</f>
        <v>0.48750000000000004</v>
      </c>
      <c r="AS119" s="65">
        <f>AVERAGE(AS117:AS118)</f>
        <v>1.655</v>
      </c>
      <c r="AT119" s="65">
        <f>AVERAGE(AT117:AT118)</f>
        <v>0</v>
      </c>
      <c r="AU119" s="63">
        <f>AVERAGE(AU117:AU118)</f>
        <v>104.1</v>
      </c>
      <c r="AV119" s="63"/>
      <c r="AW119" s="63">
        <f>AVERAGE(AW117:AW118)</f>
        <v>232.1</v>
      </c>
      <c r="AX119" s="63">
        <f>AVERAGE(AX117:AX118)</f>
        <v>96</v>
      </c>
      <c r="AY119" s="64" t="s">
        <v>144</v>
      </c>
      <c r="AZ119" s="62">
        <f>AVERAGE(AZ117:AZ118)</f>
        <v>17.371666666666648</v>
      </c>
      <c r="BA119" s="62">
        <f>AVERAGE(BA117:BA118)</f>
        <v>4.8658333333333346</v>
      </c>
      <c r="BB119" s="62">
        <f>AVERAGE(BB117:BB118)</f>
        <v>0.4457777777777775</v>
      </c>
      <c r="BC119" s="64" t="s">
        <v>123</v>
      </c>
      <c r="BD119" s="62">
        <f>AVERAGE(BD117:BD118)</f>
        <v>14.866111111111099</v>
      </c>
      <c r="BE119" s="409">
        <f>AVERAGE(BE117:BE118)</f>
        <v>34.477777777777746</v>
      </c>
      <c r="BF119" s="64" t="s">
        <v>378</v>
      </c>
      <c r="BG119" s="64" t="s">
        <v>122</v>
      </c>
      <c r="BH119" s="63">
        <f>AVERAGE(BH117:BH118)</f>
        <v>324.6655555555555</v>
      </c>
      <c r="BI119" s="62">
        <f>AVERAGE(BI117:BI118)</f>
        <v>86.470555555555549</v>
      </c>
    </row>
    <row r="120" spans="1:61" s="109" customFormat="1" x14ac:dyDescent="0.25">
      <c r="A120" s="510"/>
      <c r="B120" s="510"/>
      <c r="C120" s="519" t="s">
        <v>622</v>
      </c>
      <c r="D120" s="117" t="s">
        <v>148</v>
      </c>
      <c r="E120" s="78" t="s">
        <v>79</v>
      </c>
      <c r="F120" s="77">
        <v>588.76315873746103</v>
      </c>
      <c r="G120" s="88"/>
      <c r="H120" s="78"/>
      <c r="I120" s="77"/>
      <c r="J120" s="76">
        <v>7</v>
      </c>
      <c r="K120" s="76"/>
      <c r="L120" s="76"/>
      <c r="M120" s="445"/>
      <c r="N120" s="76"/>
      <c r="O120" s="76"/>
      <c r="P120" s="76"/>
      <c r="Q120" s="115">
        <v>791</v>
      </c>
      <c r="R120" s="116">
        <v>10.41</v>
      </c>
      <c r="S120" s="116">
        <v>4.5599999999999996</v>
      </c>
      <c r="T120" s="116">
        <v>71.78</v>
      </c>
      <c r="U120" s="116">
        <v>0.28000000000000003</v>
      </c>
      <c r="V120" s="115">
        <v>3</v>
      </c>
      <c r="W120" s="115">
        <v>9</v>
      </c>
      <c r="X120" s="115">
        <v>5</v>
      </c>
      <c r="Y120" s="115">
        <v>3</v>
      </c>
      <c r="Z120" s="115"/>
      <c r="AA120" s="115"/>
      <c r="AB120" s="115"/>
      <c r="AC120" s="114">
        <v>1</v>
      </c>
      <c r="AD120" s="115">
        <v>5</v>
      </c>
      <c r="AE120" s="114">
        <v>1</v>
      </c>
      <c r="AF120" s="114" t="s">
        <v>50</v>
      </c>
      <c r="AG120" s="112">
        <v>3</v>
      </c>
      <c r="AH120" s="112" t="s">
        <v>49</v>
      </c>
      <c r="AI120" s="113">
        <v>30</v>
      </c>
      <c r="AJ120" s="112" t="s">
        <v>51</v>
      </c>
      <c r="AK120" s="113">
        <v>51.3</v>
      </c>
      <c r="AL120" s="112" t="s">
        <v>51</v>
      </c>
      <c r="AM120" s="113">
        <v>38.9</v>
      </c>
      <c r="AN120" s="112" t="s">
        <v>53</v>
      </c>
      <c r="AO120" s="112">
        <v>9</v>
      </c>
      <c r="AP120" s="112" t="s">
        <v>55</v>
      </c>
      <c r="AQ120" s="110">
        <v>1.2</v>
      </c>
      <c r="AR120" s="110">
        <v>1.38</v>
      </c>
      <c r="AS120" s="110">
        <v>0.85</v>
      </c>
      <c r="AT120" s="110">
        <v>0.35</v>
      </c>
      <c r="AU120" s="111">
        <v>103</v>
      </c>
      <c r="AV120" s="111"/>
      <c r="AW120" s="111">
        <v>238.66</v>
      </c>
      <c r="AX120" s="111">
        <v>98.31</v>
      </c>
      <c r="AY120" s="328" t="s">
        <v>120</v>
      </c>
      <c r="AZ120" s="110">
        <v>17.13</v>
      </c>
      <c r="BA120" s="110">
        <v>5.08</v>
      </c>
      <c r="BB120" s="110">
        <v>0.32300000000000001</v>
      </c>
      <c r="BC120" s="328" t="s">
        <v>126</v>
      </c>
      <c r="BD120" s="110">
        <v>14.82</v>
      </c>
      <c r="BE120" s="412">
        <v>34.69</v>
      </c>
      <c r="BF120" s="328" t="s">
        <v>139</v>
      </c>
      <c r="BG120" s="328" t="s">
        <v>118</v>
      </c>
      <c r="BH120" s="111">
        <v>342.37</v>
      </c>
      <c r="BI120" s="110">
        <v>85.793000000000006</v>
      </c>
    </row>
    <row r="121" spans="1:61" s="109" customFormat="1" x14ac:dyDescent="0.15">
      <c r="G121" s="424"/>
      <c r="M121" s="424"/>
      <c r="Q121" s="426"/>
      <c r="R121" s="426"/>
      <c r="S121" s="426"/>
      <c r="T121" s="426"/>
      <c r="U121" s="426"/>
      <c r="V121" s="426"/>
      <c r="W121" s="426"/>
      <c r="X121" s="426"/>
      <c r="Y121" s="426"/>
      <c r="BE121" s="415"/>
    </row>
    <row r="122" spans="1:61" s="109" customFormat="1" x14ac:dyDescent="0.15">
      <c r="G122" s="424"/>
      <c r="M122" s="424"/>
      <c r="Q122" s="426"/>
      <c r="R122" s="426"/>
      <c r="S122" s="426"/>
      <c r="T122" s="426"/>
      <c r="U122" s="426"/>
      <c r="V122" s="426"/>
      <c r="W122" s="426"/>
      <c r="X122" s="426"/>
      <c r="Y122" s="426"/>
      <c r="BE122" s="415"/>
    </row>
    <row r="123" spans="1:61" s="109" customFormat="1" x14ac:dyDescent="0.15">
      <c r="G123" s="424"/>
      <c r="M123" s="424"/>
      <c r="Q123" s="426"/>
      <c r="R123" s="426"/>
      <c r="S123" s="426"/>
      <c r="T123" s="426"/>
      <c r="U123" s="426"/>
      <c r="V123" s="426"/>
      <c r="W123" s="426"/>
      <c r="X123" s="426"/>
      <c r="Y123" s="426"/>
      <c r="BE123" s="415"/>
    </row>
    <row r="124" spans="1:61" s="109" customFormat="1" x14ac:dyDescent="0.15">
      <c r="G124" s="424"/>
      <c r="M124" s="424"/>
      <c r="Q124" s="426"/>
      <c r="R124" s="426"/>
      <c r="S124" s="426"/>
      <c r="T124" s="426"/>
      <c r="U124" s="426"/>
      <c r="V124" s="426"/>
      <c r="W124" s="426"/>
      <c r="X124" s="426"/>
      <c r="Y124" s="426"/>
      <c r="BE124" s="415"/>
    </row>
    <row r="125" spans="1:61" s="109" customFormat="1" x14ac:dyDescent="0.15">
      <c r="G125" s="424"/>
      <c r="M125" s="424"/>
      <c r="Q125" s="426"/>
      <c r="R125" s="426"/>
      <c r="S125" s="426"/>
      <c r="T125" s="426"/>
      <c r="U125" s="426"/>
      <c r="V125" s="426"/>
      <c r="W125" s="426"/>
      <c r="X125" s="426"/>
      <c r="Y125" s="426"/>
      <c r="BE125" s="415"/>
    </row>
    <row r="126" spans="1:61" s="109" customFormat="1" x14ac:dyDescent="0.15">
      <c r="G126" s="424"/>
      <c r="M126" s="424"/>
      <c r="Q126" s="426"/>
      <c r="R126" s="426"/>
      <c r="S126" s="426"/>
      <c r="T126" s="426"/>
      <c r="U126" s="426"/>
      <c r="V126" s="426"/>
      <c r="W126" s="426"/>
      <c r="X126" s="426"/>
      <c r="Y126" s="426"/>
      <c r="BE126" s="415"/>
    </row>
    <row r="127" spans="1:61" s="109" customFormat="1" x14ac:dyDescent="0.15">
      <c r="G127" s="424"/>
      <c r="M127" s="424"/>
      <c r="Q127" s="426"/>
      <c r="R127" s="426"/>
      <c r="S127" s="426"/>
      <c r="T127" s="426"/>
      <c r="U127" s="426"/>
      <c r="V127" s="426"/>
      <c r="W127" s="426"/>
      <c r="X127" s="426"/>
      <c r="Y127" s="426"/>
      <c r="BE127" s="415"/>
    </row>
    <row r="128" spans="1:61" s="109" customFormat="1" x14ac:dyDescent="0.15">
      <c r="G128" s="424"/>
      <c r="M128" s="424"/>
      <c r="Q128" s="426"/>
      <c r="R128" s="426"/>
      <c r="S128" s="426"/>
      <c r="T128" s="426"/>
      <c r="U128" s="426"/>
      <c r="V128" s="426"/>
      <c r="W128" s="426"/>
      <c r="X128" s="426"/>
      <c r="Y128" s="426"/>
      <c r="BE128" s="415"/>
    </row>
    <row r="129" spans="7:57" s="109" customFormat="1" x14ac:dyDescent="0.15">
      <c r="G129" s="424"/>
      <c r="M129" s="424"/>
      <c r="Q129" s="426"/>
      <c r="R129" s="426"/>
      <c r="S129" s="426"/>
      <c r="T129" s="426"/>
      <c r="U129" s="426"/>
      <c r="V129" s="426"/>
      <c r="W129" s="426"/>
      <c r="X129" s="426"/>
      <c r="Y129" s="426"/>
      <c r="BE129" s="415"/>
    </row>
    <row r="130" spans="7:57" s="109" customFormat="1" x14ac:dyDescent="0.15">
      <c r="G130" s="424"/>
      <c r="M130" s="424"/>
      <c r="Q130" s="426"/>
      <c r="R130" s="426"/>
      <c r="S130" s="426"/>
      <c r="T130" s="426"/>
      <c r="U130" s="426"/>
      <c r="V130" s="426"/>
      <c r="W130" s="426"/>
      <c r="X130" s="426"/>
      <c r="Y130" s="426"/>
      <c r="BE130" s="415"/>
    </row>
    <row r="131" spans="7:57" s="109" customFormat="1" x14ac:dyDescent="0.15">
      <c r="G131" s="424"/>
      <c r="M131" s="424"/>
      <c r="Q131" s="426"/>
      <c r="R131" s="426"/>
      <c r="S131" s="426"/>
      <c r="T131" s="426"/>
      <c r="U131" s="426"/>
      <c r="V131" s="426"/>
      <c r="W131" s="426"/>
      <c r="X131" s="426"/>
      <c r="Y131" s="426"/>
      <c r="BE131" s="415"/>
    </row>
    <row r="132" spans="7:57" s="109" customFormat="1" x14ac:dyDescent="0.15">
      <c r="G132" s="424"/>
      <c r="M132" s="424"/>
      <c r="Q132" s="426"/>
      <c r="R132" s="426"/>
      <c r="S132" s="426"/>
      <c r="T132" s="426"/>
      <c r="U132" s="426"/>
      <c r="V132" s="426"/>
      <c r="W132" s="426"/>
      <c r="X132" s="426"/>
      <c r="Y132" s="426"/>
      <c r="BE132" s="415"/>
    </row>
    <row r="133" spans="7:57" s="109" customFormat="1" x14ac:dyDescent="0.15">
      <c r="G133" s="424"/>
      <c r="M133" s="424"/>
      <c r="Q133" s="426"/>
      <c r="R133" s="426"/>
      <c r="S133" s="426"/>
      <c r="T133" s="426"/>
      <c r="U133" s="426"/>
      <c r="V133" s="426"/>
      <c r="W133" s="426"/>
      <c r="X133" s="426"/>
      <c r="Y133" s="426"/>
      <c r="BE133" s="415"/>
    </row>
    <row r="134" spans="7:57" s="109" customFormat="1" x14ac:dyDescent="0.15">
      <c r="G134" s="424"/>
      <c r="M134" s="424"/>
      <c r="Q134" s="426"/>
      <c r="R134" s="426"/>
      <c r="S134" s="426"/>
      <c r="T134" s="426"/>
      <c r="U134" s="426"/>
      <c r="V134" s="426"/>
      <c r="W134" s="426"/>
      <c r="X134" s="426"/>
      <c r="Y134" s="426"/>
      <c r="BE134" s="415"/>
    </row>
    <row r="135" spans="7:57" s="109" customFormat="1" x14ac:dyDescent="0.15">
      <c r="G135" s="424"/>
      <c r="M135" s="424"/>
      <c r="Q135" s="426"/>
      <c r="R135" s="426"/>
      <c r="S135" s="426"/>
      <c r="T135" s="426"/>
      <c r="U135" s="426"/>
      <c r="V135" s="426"/>
      <c r="W135" s="426"/>
      <c r="X135" s="426"/>
      <c r="Y135" s="426"/>
      <c r="BE135" s="415"/>
    </row>
    <row r="136" spans="7:57" s="109" customFormat="1" x14ac:dyDescent="0.15">
      <c r="G136" s="424"/>
      <c r="M136" s="424"/>
      <c r="Q136" s="426"/>
      <c r="R136" s="426"/>
      <c r="S136" s="426"/>
      <c r="T136" s="426"/>
      <c r="U136" s="426"/>
      <c r="V136" s="426"/>
      <c r="W136" s="426"/>
      <c r="X136" s="426"/>
      <c r="Y136" s="426"/>
      <c r="BE136" s="415"/>
    </row>
    <row r="137" spans="7:57" s="109" customFormat="1" x14ac:dyDescent="0.15">
      <c r="G137" s="424"/>
      <c r="M137" s="424"/>
      <c r="Q137" s="426"/>
      <c r="R137" s="426"/>
      <c r="S137" s="426"/>
      <c r="T137" s="426"/>
      <c r="U137" s="426"/>
      <c r="V137" s="426"/>
      <c r="W137" s="426"/>
      <c r="X137" s="426"/>
      <c r="Y137" s="426"/>
      <c r="BE137" s="415"/>
    </row>
    <row r="138" spans="7:57" s="109" customFormat="1" x14ac:dyDescent="0.15">
      <c r="G138" s="424"/>
      <c r="M138" s="424"/>
      <c r="Q138" s="426"/>
      <c r="R138" s="426"/>
      <c r="S138" s="426"/>
      <c r="T138" s="426"/>
      <c r="U138" s="426"/>
      <c r="V138" s="426"/>
      <c r="W138" s="426"/>
      <c r="X138" s="426"/>
      <c r="Y138" s="426"/>
      <c r="BE138" s="415"/>
    </row>
    <row r="139" spans="7:57" s="109" customFormat="1" x14ac:dyDescent="0.15">
      <c r="G139" s="424"/>
      <c r="M139" s="424"/>
      <c r="Q139" s="426"/>
      <c r="R139" s="426"/>
      <c r="S139" s="426"/>
      <c r="T139" s="426"/>
      <c r="U139" s="426"/>
      <c r="V139" s="426"/>
      <c r="W139" s="426"/>
      <c r="X139" s="426"/>
      <c r="Y139" s="426"/>
      <c r="BE139" s="415"/>
    </row>
    <row r="140" spans="7:57" s="109" customFormat="1" x14ac:dyDescent="0.15">
      <c r="G140" s="424"/>
      <c r="M140" s="424"/>
      <c r="Q140" s="426"/>
      <c r="R140" s="426"/>
      <c r="S140" s="426"/>
      <c r="T140" s="426"/>
      <c r="U140" s="426"/>
      <c r="V140" s="426"/>
      <c r="W140" s="426"/>
      <c r="X140" s="426"/>
      <c r="Y140" s="426"/>
      <c r="BE140" s="415"/>
    </row>
    <row r="141" spans="7:57" s="109" customFormat="1" x14ac:dyDescent="0.15">
      <c r="G141" s="424"/>
      <c r="M141" s="424"/>
      <c r="Q141" s="426"/>
      <c r="R141" s="426"/>
      <c r="S141" s="426"/>
      <c r="T141" s="426"/>
      <c r="U141" s="426"/>
      <c r="V141" s="426"/>
      <c r="W141" s="426"/>
      <c r="X141" s="426"/>
      <c r="Y141" s="426"/>
      <c r="BE141" s="415"/>
    </row>
    <row r="142" spans="7:57" s="109" customFormat="1" x14ac:dyDescent="0.15">
      <c r="G142" s="424"/>
      <c r="M142" s="424"/>
      <c r="Q142" s="426"/>
      <c r="R142" s="426"/>
      <c r="S142" s="426"/>
      <c r="T142" s="426"/>
      <c r="U142" s="426"/>
      <c r="V142" s="426"/>
      <c r="W142" s="426"/>
      <c r="X142" s="426"/>
      <c r="Y142" s="426"/>
      <c r="BE142" s="415"/>
    </row>
    <row r="143" spans="7:57" s="109" customFormat="1" x14ac:dyDescent="0.15">
      <c r="G143" s="424"/>
      <c r="M143" s="424"/>
      <c r="Q143" s="426"/>
      <c r="R143" s="426"/>
      <c r="S143" s="426"/>
      <c r="T143" s="426"/>
      <c r="U143" s="426"/>
      <c r="V143" s="426"/>
      <c r="W143" s="426"/>
      <c r="X143" s="426"/>
      <c r="Y143" s="426"/>
      <c r="BE143" s="415"/>
    </row>
    <row r="144" spans="7:57" s="109" customFormat="1" x14ac:dyDescent="0.15">
      <c r="G144" s="424"/>
      <c r="M144" s="424"/>
      <c r="Q144" s="426"/>
      <c r="R144" s="426"/>
      <c r="S144" s="426"/>
      <c r="T144" s="426"/>
      <c r="U144" s="426"/>
      <c r="V144" s="426"/>
      <c r="W144" s="426"/>
      <c r="X144" s="426"/>
      <c r="Y144" s="426"/>
      <c r="BE144" s="415"/>
    </row>
    <row r="145" spans="7:57" s="109" customFormat="1" x14ac:dyDescent="0.15">
      <c r="G145" s="424"/>
      <c r="M145" s="424"/>
      <c r="Q145" s="426"/>
      <c r="R145" s="426"/>
      <c r="S145" s="426"/>
      <c r="T145" s="426"/>
      <c r="U145" s="426"/>
      <c r="V145" s="426"/>
      <c r="W145" s="426"/>
      <c r="X145" s="426"/>
      <c r="Y145" s="426"/>
      <c r="BE145" s="415"/>
    </row>
  </sheetData>
  <mergeCells count="100">
    <mergeCell ref="A1:BI1"/>
    <mergeCell ref="C109:C112"/>
    <mergeCell ref="C113:C116"/>
    <mergeCell ref="B117:B120"/>
    <mergeCell ref="C41:C44"/>
    <mergeCell ref="C45:C48"/>
    <mergeCell ref="C49:C52"/>
    <mergeCell ref="C53:C56"/>
    <mergeCell ref="C57:C60"/>
    <mergeCell ref="C117:C120"/>
    <mergeCell ref="C61:C64"/>
    <mergeCell ref="C65:C68"/>
    <mergeCell ref="C69:C72"/>
    <mergeCell ref="C73:C76"/>
    <mergeCell ref="C77:C80"/>
    <mergeCell ref="C81:C84"/>
    <mergeCell ref="C85:C88"/>
    <mergeCell ref="C101:C104"/>
    <mergeCell ref="C105:C108"/>
    <mergeCell ref="C89:C92"/>
    <mergeCell ref="C93:C96"/>
    <mergeCell ref="B89:B92"/>
    <mergeCell ref="B93:B96"/>
    <mergeCell ref="B97:B100"/>
    <mergeCell ref="B73:B76"/>
    <mergeCell ref="B77:B80"/>
    <mergeCell ref="B81:B84"/>
    <mergeCell ref="B85:B88"/>
    <mergeCell ref="C97:C100"/>
    <mergeCell ref="B113:B116"/>
    <mergeCell ref="A41:A64"/>
    <mergeCell ref="A65:A88"/>
    <mergeCell ref="A89:A104"/>
    <mergeCell ref="A105:A120"/>
    <mergeCell ref="B101:B104"/>
    <mergeCell ref="B105:B108"/>
    <mergeCell ref="B109:B112"/>
    <mergeCell ref="B41:B44"/>
    <mergeCell ref="B45:B48"/>
    <mergeCell ref="B49:B52"/>
    <mergeCell ref="B53:B56"/>
    <mergeCell ref="B57:B60"/>
    <mergeCell ref="B61:B64"/>
    <mergeCell ref="B65:B68"/>
    <mergeCell ref="B69:B72"/>
    <mergeCell ref="AE2:AP2"/>
    <mergeCell ref="AE3:AF3"/>
    <mergeCell ref="AG3:AH3"/>
    <mergeCell ref="AI3:AJ3"/>
    <mergeCell ref="AK3:AL3"/>
    <mergeCell ref="AM3:AN3"/>
    <mergeCell ref="AO3:AP3"/>
    <mergeCell ref="A2:A4"/>
    <mergeCell ref="A5:A20"/>
    <mergeCell ref="A21:A32"/>
    <mergeCell ref="C2:C4"/>
    <mergeCell ref="C5:C8"/>
    <mergeCell ref="C9:C12"/>
    <mergeCell ref="C13:C16"/>
    <mergeCell ref="C17:C20"/>
    <mergeCell ref="C21:C24"/>
    <mergeCell ref="C25:C28"/>
    <mergeCell ref="C29:C32"/>
    <mergeCell ref="AR2:AR4"/>
    <mergeCell ref="A33:A40"/>
    <mergeCell ref="B2:B4"/>
    <mergeCell ref="B5:B8"/>
    <mergeCell ref="B9:B12"/>
    <mergeCell ref="B13:B16"/>
    <mergeCell ref="B17:B20"/>
    <mergeCell ref="C33:C36"/>
    <mergeCell ref="C37:C40"/>
    <mergeCell ref="D2:D4"/>
    <mergeCell ref="AQ2:AQ4"/>
    <mergeCell ref="B37:B40"/>
    <mergeCell ref="B21:B24"/>
    <mergeCell ref="B25:B28"/>
    <mergeCell ref="B29:B32"/>
    <mergeCell ref="B33:B36"/>
    <mergeCell ref="AS2:AS4"/>
    <mergeCell ref="AT2:AT4"/>
    <mergeCell ref="AU2:AU4"/>
    <mergeCell ref="AV2:AV4"/>
    <mergeCell ref="AX2:AX4"/>
    <mergeCell ref="BH2:BH4"/>
    <mergeCell ref="BI2:BI4"/>
    <mergeCell ref="E2:J3"/>
    <mergeCell ref="K2:P3"/>
    <mergeCell ref="V2:AD3"/>
    <mergeCell ref="Q2:U3"/>
    <mergeCell ref="BC2:BC4"/>
    <mergeCell ref="AZ2:AZ4"/>
    <mergeCell ref="AW2:AW4"/>
    <mergeCell ref="BF2:BF4"/>
    <mergeCell ref="BG2:BG4"/>
    <mergeCell ref="AY2:AY4"/>
    <mergeCell ref="BA2:BA4"/>
    <mergeCell ref="BB2:BB4"/>
    <mergeCell ref="BD2:BD4"/>
    <mergeCell ref="BE2:BE4"/>
  </mergeCells>
  <phoneticPr fontId="14" type="noConversion"/>
  <pageMargins left="0.75" right="0.75" top="1" bottom="1" header="0.5" footer="0.5"/>
  <pageSetup paperSize="9" orientation="portrait" horizontalDpi="2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5"/>
  </sheetPr>
  <dimension ref="A1:FV64"/>
  <sheetViews>
    <sheetView zoomScaleNormal="100" workbookViewId="0">
      <pane xSplit="4" ySplit="4" topLeftCell="E47" activePane="bottomRight" state="frozen"/>
      <selection activeCell="C2" sqref="C2:C4"/>
      <selection pane="topRight" activeCell="C2" sqref="C2:C4"/>
      <selection pane="bottomLeft" activeCell="C2" sqref="C2:C4"/>
      <selection pane="bottomRight" sqref="A1:BB1"/>
    </sheetView>
  </sheetViews>
  <sheetFormatPr defaultColWidth="9" defaultRowHeight="15.75" x14ac:dyDescent="0.15"/>
  <cols>
    <col min="1" max="1" width="3.875" style="145" customWidth="1"/>
    <col min="2" max="2" width="9" style="145"/>
    <col min="3" max="4" width="9.625" style="145" customWidth="1"/>
    <col min="5" max="5" width="14.25" style="149" customWidth="1"/>
    <col min="6" max="6" width="10.625" style="149" customWidth="1"/>
    <col min="7" max="7" width="7.375" style="149" customWidth="1"/>
    <col min="8" max="8" width="7.75" style="149" customWidth="1"/>
    <col min="9" max="9" width="6" style="149" customWidth="1"/>
    <col min="10" max="10" width="6.5" style="149" customWidth="1"/>
    <col min="11" max="12" width="7.125" style="145" customWidth="1"/>
    <col min="13" max="13" width="7.125" style="148" customWidth="1"/>
    <col min="14" max="23" width="5.125" style="145" customWidth="1"/>
    <col min="24" max="29" width="5.125" style="147" customWidth="1"/>
    <col min="30" max="30" width="5.875" style="147" customWidth="1"/>
    <col min="31" max="35" width="5.125" style="147" customWidth="1"/>
    <col min="36" max="39" width="5.625" style="145" customWidth="1"/>
    <col min="40" max="40" width="8.125" style="145" customWidth="1"/>
    <col min="41" max="41" width="10.125" style="417" customWidth="1"/>
    <col min="42" max="45" width="9.125" style="145" customWidth="1"/>
    <col min="46" max="46" width="9" style="145"/>
    <col min="47" max="49" width="9.125" style="145" customWidth="1"/>
    <col min="50" max="50" width="9" style="145"/>
    <col min="51" max="51" width="9.125" style="145" customWidth="1"/>
    <col min="52" max="52" width="9.125" style="146" customWidth="1"/>
    <col min="53" max="53" width="10.625" style="145" customWidth="1"/>
    <col min="54" max="54" width="9" style="145"/>
    <col min="55" max="56" width="9.125" style="145" customWidth="1"/>
    <col min="57" max="16384" width="9" style="145"/>
  </cols>
  <sheetData>
    <row r="1" spans="1:54" ht="30.75" x14ac:dyDescent="0.15">
      <c r="A1" s="608" t="s">
        <v>305</v>
      </c>
      <c r="B1" s="609"/>
      <c r="C1" s="609"/>
      <c r="D1" s="609"/>
      <c r="E1" s="609"/>
      <c r="F1" s="609"/>
      <c r="G1" s="609"/>
      <c r="H1" s="609"/>
      <c r="I1" s="609"/>
      <c r="J1" s="609"/>
      <c r="K1" s="609"/>
      <c r="L1" s="609"/>
      <c r="M1" s="609"/>
      <c r="N1" s="609"/>
      <c r="O1" s="609"/>
      <c r="P1" s="609"/>
      <c r="Q1" s="609"/>
      <c r="R1" s="609"/>
      <c r="S1" s="609"/>
      <c r="T1" s="609"/>
      <c r="U1" s="609"/>
      <c r="V1" s="609"/>
      <c r="W1" s="609"/>
      <c r="X1" s="609"/>
      <c r="Y1" s="609"/>
      <c r="Z1" s="609"/>
      <c r="AA1" s="609"/>
      <c r="AB1" s="609"/>
      <c r="AC1" s="609"/>
      <c r="AD1" s="609"/>
      <c r="AE1" s="609"/>
      <c r="AF1" s="609"/>
      <c r="AG1" s="609"/>
      <c r="AH1" s="609"/>
      <c r="AI1" s="609"/>
      <c r="AJ1" s="609"/>
      <c r="AK1" s="609"/>
      <c r="AL1" s="609"/>
      <c r="AM1" s="609"/>
      <c r="AN1" s="609"/>
      <c r="AO1" s="609"/>
      <c r="AP1" s="609"/>
      <c r="AQ1" s="609"/>
      <c r="AR1" s="609"/>
      <c r="AS1" s="609"/>
      <c r="AT1" s="609"/>
      <c r="AU1" s="609"/>
      <c r="AV1" s="609"/>
      <c r="AW1" s="609"/>
      <c r="AX1" s="609"/>
      <c r="AY1" s="609"/>
      <c r="AZ1" s="609"/>
      <c r="BA1" s="609"/>
      <c r="BB1" s="609"/>
    </row>
    <row r="2" spans="1:54" s="833" customFormat="1" ht="16.899999999999999" customHeight="1" x14ac:dyDescent="0.15">
      <c r="A2" s="824" t="s">
        <v>102</v>
      </c>
      <c r="B2" s="825" t="s">
        <v>2</v>
      </c>
      <c r="C2" s="826" t="s">
        <v>775</v>
      </c>
      <c r="D2" s="826" t="s">
        <v>324</v>
      </c>
      <c r="E2" s="826" t="s">
        <v>776</v>
      </c>
      <c r="F2" s="826"/>
      <c r="G2" s="826"/>
      <c r="H2" s="826"/>
      <c r="I2" s="826"/>
      <c r="J2" s="826"/>
      <c r="K2" s="827" t="s">
        <v>777</v>
      </c>
      <c r="L2" s="827"/>
      <c r="M2" s="827" t="s">
        <v>778</v>
      </c>
      <c r="N2" s="827"/>
      <c r="O2" s="827" t="s">
        <v>779</v>
      </c>
      <c r="P2" s="827"/>
      <c r="Q2" s="827"/>
      <c r="R2" s="827"/>
      <c r="S2" s="827"/>
      <c r="T2" s="827"/>
      <c r="U2" s="827"/>
      <c r="V2" s="827"/>
      <c r="W2" s="827"/>
      <c r="X2" s="828" t="s">
        <v>780</v>
      </c>
      <c r="Y2" s="828"/>
      <c r="Z2" s="828"/>
      <c r="AA2" s="828"/>
      <c r="AB2" s="828"/>
      <c r="AC2" s="828"/>
      <c r="AD2" s="828"/>
      <c r="AE2" s="828"/>
      <c r="AF2" s="828"/>
      <c r="AG2" s="828"/>
      <c r="AH2" s="828"/>
      <c r="AI2" s="828"/>
      <c r="AJ2" s="829" t="s">
        <v>330</v>
      </c>
      <c r="AK2" s="829" t="s">
        <v>331</v>
      </c>
      <c r="AL2" s="829" t="s">
        <v>332</v>
      </c>
      <c r="AM2" s="829" t="s">
        <v>333</v>
      </c>
      <c r="AN2" s="830" t="s">
        <v>304</v>
      </c>
      <c r="AO2" s="831" t="s">
        <v>781</v>
      </c>
      <c r="AP2" s="829" t="s">
        <v>327</v>
      </c>
      <c r="AQ2" s="829" t="s">
        <v>328</v>
      </c>
      <c r="AR2" s="829" t="s">
        <v>329</v>
      </c>
      <c r="AS2" s="829" t="s">
        <v>334</v>
      </c>
      <c r="AT2" s="829" t="s">
        <v>335</v>
      </c>
      <c r="AU2" s="829" t="s">
        <v>336</v>
      </c>
      <c r="AV2" s="829" t="s">
        <v>337</v>
      </c>
      <c r="AW2" s="829" t="s">
        <v>338</v>
      </c>
      <c r="AX2" s="832" t="s">
        <v>339</v>
      </c>
      <c r="AY2" s="829" t="s">
        <v>340</v>
      </c>
      <c r="AZ2" s="829" t="s">
        <v>341</v>
      </c>
      <c r="BA2" s="829" t="s">
        <v>782</v>
      </c>
      <c r="BB2" s="829" t="s">
        <v>783</v>
      </c>
    </row>
    <row r="3" spans="1:54" s="833" customFormat="1" ht="21" customHeight="1" x14ac:dyDescent="0.15">
      <c r="A3" s="834"/>
      <c r="B3" s="835"/>
      <c r="C3" s="826"/>
      <c r="D3" s="826"/>
      <c r="E3" s="826"/>
      <c r="F3" s="826"/>
      <c r="G3" s="826"/>
      <c r="H3" s="826"/>
      <c r="I3" s="826"/>
      <c r="J3" s="826"/>
      <c r="K3" s="827"/>
      <c r="L3" s="827"/>
      <c r="M3" s="827"/>
      <c r="N3" s="827"/>
      <c r="O3" s="827"/>
      <c r="P3" s="827"/>
      <c r="Q3" s="827"/>
      <c r="R3" s="827"/>
      <c r="S3" s="827"/>
      <c r="T3" s="827"/>
      <c r="U3" s="827"/>
      <c r="V3" s="827"/>
      <c r="W3" s="827"/>
      <c r="X3" s="829" t="s">
        <v>784</v>
      </c>
      <c r="Y3" s="829"/>
      <c r="Z3" s="829" t="s">
        <v>785</v>
      </c>
      <c r="AA3" s="829"/>
      <c r="AB3" s="908" t="s">
        <v>786</v>
      </c>
      <c r="AC3" s="908"/>
      <c r="AD3" s="829" t="s">
        <v>787</v>
      </c>
      <c r="AE3" s="829"/>
      <c r="AF3" s="836" t="s">
        <v>788</v>
      </c>
      <c r="AG3" s="836"/>
      <c r="AH3" s="836" t="s">
        <v>789</v>
      </c>
      <c r="AI3" s="836"/>
      <c r="AJ3" s="829"/>
      <c r="AK3" s="829"/>
      <c r="AL3" s="829"/>
      <c r="AM3" s="829"/>
      <c r="AN3" s="829"/>
      <c r="AO3" s="831"/>
      <c r="AP3" s="829"/>
      <c r="AQ3" s="829"/>
      <c r="AR3" s="829"/>
      <c r="AS3" s="829"/>
      <c r="AT3" s="829"/>
      <c r="AU3" s="829"/>
      <c r="AV3" s="829"/>
      <c r="AW3" s="829"/>
      <c r="AX3" s="832"/>
      <c r="AY3" s="829"/>
      <c r="AZ3" s="829"/>
      <c r="BA3" s="829"/>
      <c r="BB3" s="829"/>
    </row>
    <row r="4" spans="1:54" s="833" customFormat="1" ht="39" customHeight="1" x14ac:dyDescent="0.15">
      <c r="A4" s="837"/>
      <c r="B4" s="835"/>
      <c r="C4" s="826"/>
      <c r="D4" s="826"/>
      <c r="E4" s="190" t="s">
        <v>790</v>
      </c>
      <c r="F4" s="190" t="s">
        <v>791</v>
      </c>
      <c r="G4" s="190" t="s">
        <v>792</v>
      </c>
      <c r="H4" s="190" t="s">
        <v>793</v>
      </c>
      <c r="I4" s="190" t="s">
        <v>794</v>
      </c>
      <c r="J4" s="190" t="s">
        <v>795</v>
      </c>
      <c r="K4" s="190" t="s">
        <v>796</v>
      </c>
      <c r="L4" s="190" t="s">
        <v>797</v>
      </c>
      <c r="M4" s="192" t="s">
        <v>798</v>
      </c>
      <c r="N4" s="190" t="s">
        <v>795</v>
      </c>
      <c r="O4" s="190" t="s">
        <v>80</v>
      </c>
      <c r="P4" s="190" t="s">
        <v>81</v>
      </c>
      <c r="Q4" s="190" t="s">
        <v>82</v>
      </c>
      <c r="R4" s="838" t="s">
        <v>624</v>
      </c>
      <c r="S4" s="190" t="s">
        <v>83</v>
      </c>
      <c r="T4" s="190" t="s">
        <v>220</v>
      </c>
      <c r="U4" s="190" t="s">
        <v>84</v>
      </c>
      <c r="V4" s="190" t="s">
        <v>281</v>
      </c>
      <c r="W4" s="190" t="s">
        <v>85</v>
      </c>
      <c r="X4" s="839" t="s">
        <v>799</v>
      </c>
      <c r="Y4" s="839" t="s">
        <v>800</v>
      </c>
      <c r="Z4" s="839" t="s">
        <v>799</v>
      </c>
      <c r="AA4" s="839" t="s">
        <v>800</v>
      </c>
      <c r="AB4" s="839" t="s">
        <v>801</v>
      </c>
      <c r="AC4" s="839" t="s">
        <v>800</v>
      </c>
      <c r="AD4" s="840" t="s">
        <v>802</v>
      </c>
      <c r="AE4" s="839" t="s">
        <v>800</v>
      </c>
      <c r="AF4" s="840" t="s">
        <v>803</v>
      </c>
      <c r="AG4" s="840" t="s">
        <v>800</v>
      </c>
      <c r="AH4" s="840" t="s">
        <v>799</v>
      </c>
      <c r="AI4" s="840" t="s">
        <v>800</v>
      </c>
      <c r="AJ4" s="829"/>
      <c r="AK4" s="829"/>
      <c r="AL4" s="829"/>
      <c r="AM4" s="829"/>
      <c r="AN4" s="829"/>
      <c r="AO4" s="831"/>
      <c r="AP4" s="829"/>
      <c r="AQ4" s="829"/>
      <c r="AR4" s="829"/>
      <c r="AS4" s="829"/>
      <c r="AT4" s="829"/>
      <c r="AU4" s="829"/>
      <c r="AV4" s="829"/>
      <c r="AW4" s="829"/>
      <c r="AX4" s="832"/>
      <c r="AY4" s="829"/>
      <c r="AZ4" s="829"/>
      <c r="BA4" s="829"/>
      <c r="BB4" s="829"/>
    </row>
    <row r="5" spans="1:54" s="149" customFormat="1" x14ac:dyDescent="0.25">
      <c r="A5" s="522" t="s">
        <v>629</v>
      </c>
      <c r="B5" s="607" t="s">
        <v>737</v>
      </c>
      <c r="C5" s="526" t="s">
        <v>280</v>
      </c>
      <c r="D5" s="184" t="s">
        <v>630</v>
      </c>
      <c r="E5" s="334" t="s">
        <v>279</v>
      </c>
      <c r="F5" s="179">
        <v>864.48888888888905</v>
      </c>
      <c r="G5" s="334" t="s">
        <v>134</v>
      </c>
      <c r="H5" s="334" t="s">
        <v>60</v>
      </c>
      <c r="I5" s="179">
        <v>11.8066333275852</v>
      </c>
      <c r="J5" s="181">
        <v>4</v>
      </c>
      <c r="K5" s="183">
        <v>17.5</v>
      </c>
      <c r="L5" s="183">
        <v>95.2</v>
      </c>
      <c r="M5" s="182">
        <v>86.5833333333333</v>
      </c>
      <c r="N5" s="335">
        <v>3</v>
      </c>
      <c r="O5" s="181">
        <v>3</v>
      </c>
      <c r="P5" s="181">
        <v>3</v>
      </c>
      <c r="Q5" s="181">
        <v>3</v>
      </c>
      <c r="R5" s="181">
        <v>3</v>
      </c>
      <c r="S5" s="181"/>
      <c r="T5" s="181"/>
      <c r="U5" s="181"/>
      <c r="V5" s="181"/>
      <c r="W5" s="181">
        <v>5</v>
      </c>
      <c r="X5" s="334">
        <v>1</v>
      </c>
      <c r="Y5" s="334" t="s">
        <v>50</v>
      </c>
      <c r="Z5" s="334">
        <v>5</v>
      </c>
      <c r="AA5" s="334" t="s">
        <v>51</v>
      </c>
      <c r="AB5" s="180">
        <v>64.3</v>
      </c>
      <c r="AC5" s="334" t="s">
        <v>55</v>
      </c>
      <c r="AD5" s="180">
        <v>80.599999999999994</v>
      </c>
      <c r="AE5" s="334" t="s">
        <v>55</v>
      </c>
      <c r="AF5" s="180">
        <v>7.1</v>
      </c>
      <c r="AG5" s="334" t="s">
        <v>49</v>
      </c>
      <c r="AH5" s="334">
        <v>3</v>
      </c>
      <c r="AI5" s="334" t="s">
        <v>49</v>
      </c>
      <c r="AJ5" s="179">
        <v>7.9181818181818198</v>
      </c>
      <c r="AK5" s="179">
        <v>0.36363636363636398</v>
      </c>
      <c r="AL5" s="179">
        <v>0.1</v>
      </c>
      <c r="AM5" s="179">
        <v>1.2250000000000001</v>
      </c>
      <c r="AN5" s="176">
        <v>80.272727272727295</v>
      </c>
      <c r="AO5" s="418">
        <v>0.63636363636364002</v>
      </c>
      <c r="AP5" s="177">
        <v>216.54545454545499</v>
      </c>
      <c r="AQ5" s="177">
        <v>90.909090909090907</v>
      </c>
      <c r="AR5" s="178" t="s">
        <v>127</v>
      </c>
      <c r="AS5" s="176">
        <v>17.201818181818201</v>
      </c>
      <c r="AT5" s="176">
        <v>4.68363636363636</v>
      </c>
      <c r="AU5" s="176">
        <v>0.350909090909091</v>
      </c>
      <c r="AV5" s="178" t="s">
        <v>130</v>
      </c>
      <c r="AW5" s="176">
        <v>15.3545454545455</v>
      </c>
      <c r="AX5" s="176">
        <v>32.6727272727273</v>
      </c>
      <c r="AY5" s="178" t="s">
        <v>249</v>
      </c>
      <c r="AZ5" s="178" t="s">
        <v>278</v>
      </c>
      <c r="BA5" s="177">
        <v>323.59090909090901</v>
      </c>
      <c r="BB5" s="176">
        <v>66.935454545454505</v>
      </c>
    </row>
    <row r="6" spans="1:54" s="149" customFormat="1" ht="16.149999999999999" customHeight="1" x14ac:dyDescent="0.25">
      <c r="A6" s="522"/>
      <c r="B6" s="522"/>
      <c r="C6" s="526"/>
      <c r="D6" s="184" t="s">
        <v>631</v>
      </c>
      <c r="E6" s="334" t="s">
        <v>277</v>
      </c>
      <c r="F6" s="179">
        <v>949.18518518518499</v>
      </c>
      <c r="G6" s="334" t="s">
        <v>134</v>
      </c>
      <c r="H6" s="334" t="s">
        <v>58</v>
      </c>
      <c r="I6" s="179">
        <v>14.132177424143499</v>
      </c>
      <c r="J6" s="181">
        <v>2</v>
      </c>
      <c r="K6" s="183">
        <v>6.5</v>
      </c>
      <c r="L6" s="183">
        <v>93.9</v>
      </c>
      <c r="M6" s="182">
        <v>85.6666666666667</v>
      </c>
      <c r="N6" s="335">
        <v>5</v>
      </c>
      <c r="O6" s="181">
        <v>3</v>
      </c>
      <c r="P6" s="181">
        <v>3</v>
      </c>
      <c r="Q6" s="181">
        <v>3</v>
      </c>
      <c r="R6" s="181">
        <v>3</v>
      </c>
      <c r="S6" s="181"/>
      <c r="T6" s="181"/>
      <c r="U6" s="181"/>
      <c r="V6" s="181"/>
      <c r="W6" s="181">
        <v>5</v>
      </c>
      <c r="X6" s="334">
        <v>0</v>
      </c>
      <c r="Y6" s="334" t="s">
        <v>50</v>
      </c>
      <c r="Z6" s="334">
        <v>5</v>
      </c>
      <c r="AA6" s="334" t="s">
        <v>51</v>
      </c>
      <c r="AB6" s="180">
        <v>59.6</v>
      </c>
      <c r="AC6" s="334" t="s">
        <v>55</v>
      </c>
      <c r="AD6" s="180">
        <v>42.3</v>
      </c>
      <c r="AE6" s="334" t="s">
        <v>51</v>
      </c>
      <c r="AF6" s="180">
        <v>66.7</v>
      </c>
      <c r="AG6" s="334" t="s">
        <v>55</v>
      </c>
      <c r="AH6" s="334">
        <v>7</v>
      </c>
      <c r="AI6" s="334" t="s">
        <v>53</v>
      </c>
      <c r="AJ6" s="179">
        <v>3.5444444444444398</v>
      </c>
      <c r="AK6" s="179">
        <v>0.11111111111111099</v>
      </c>
      <c r="AL6" s="179">
        <v>0</v>
      </c>
      <c r="AM6" s="179">
        <v>0</v>
      </c>
      <c r="AN6" s="176">
        <v>81.3333333333333</v>
      </c>
      <c r="AO6" s="418">
        <v>1.1111111111111101</v>
      </c>
      <c r="AP6" s="177">
        <v>218.12222222222201</v>
      </c>
      <c r="AQ6" s="177">
        <v>92.9444444444444</v>
      </c>
      <c r="AR6" s="178" t="s">
        <v>127</v>
      </c>
      <c r="AS6" s="176">
        <v>17.4588888888889</v>
      </c>
      <c r="AT6" s="176">
        <v>4.7411111111111097</v>
      </c>
      <c r="AU6" s="176">
        <v>0.60777777777777797</v>
      </c>
      <c r="AV6" s="178" t="s">
        <v>130</v>
      </c>
      <c r="AW6" s="176">
        <v>15.4922222222222</v>
      </c>
      <c r="AX6" s="176">
        <v>33.6666666666667</v>
      </c>
      <c r="AY6" s="178" t="s">
        <v>249</v>
      </c>
      <c r="AZ6" s="178" t="s">
        <v>276</v>
      </c>
      <c r="BA6" s="177">
        <v>328.33333333333297</v>
      </c>
      <c r="BB6" s="176">
        <v>66.576666666666696</v>
      </c>
    </row>
    <row r="7" spans="1:54" s="185" customFormat="1" ht="16.899999999999999" customHeight="1" x14ac:dyDescent="0.25">
      <c r="A7" s="522"/>
      <c r="B7" s="522"/>
      <c r="C7" s="526"/>
      <c r="D7" s="198" t="s">
        <v>125</v>
      </c>
      <c r="E7" s="198"/>
      <c r="F7" s="197">
        <f>AVERAGE(F5:F6)</f>
        <v>906.83703703703702</v>
      </c>
      <c r="G7" s="198"/>
      <c r="H7" s="198"/>
      <c r="I7" s="197">
        <f>AVERAGE(I5:I6)</f>
        <v>12.969405375864349</v>
      </c>
      <c r="J7" s="196"/>
      <c r="K7" s="195">
        <f>AVERAGE(K5:K6)</f>
        <v>12</v>
      </c>
      <c r="L7" s="194">
        <f>MAX(L5:L6)</f>
        <v>95.2</v>
      </c>
      <c r="M7" s="194">
        <f>MAX(M5:M6)</f>
        <v>86.5833333333333</v>
      </c>
      <c r="N7" s="193"/>
      <c r="O7" s="192">
        <f>MAX(O5:O6)</f>
        <v>3</v>
      </c>
      <c r="P7" s="192">
        <f>MAX(P5:P6)</f>
        <v>3</v>
      </c>
      <c r="Q7" s="192">
        <f>MAX(Q5:Q6)</f>
        <v>3</v>
      </c>
      <c r="R7" s="192">
        <f>MAX(R5:R6)</f>
        <v>3</v>
      </c>
      <c r="S7" s="192"/>
      <c r="T7" s="192"/>
      <c r="U7" s="192"/>
      <c r="V7" s="192"/>
      <c r="W7" s="192">
        <f>MAX(W5:W6)</f>
        <v>5</v>
      </c>
      <c r="X7" s="190">
        <f>MAX(X5:X6)</f>
        <v>1</v>
      </c>
      <c r="Y7" s="190" t="s">
        <v>50</v>
      </c>
      <c r="Z7" s="190">
        <f>MAX(Z5:Z6)</f>
        <v>5</v>
      </c>
      <c r="AA7" s="190" t="s">
        <v>51</v>
      </c>
      <c r="AB7" s="191">
        <f>MAX(AB5:AB6)</f>
        <v>64.3</v>
      </c>
      <c r="AC7" s="190" t="s">
        <v>55</v>
      </c>
      <c r="AD7" s="191">
        <f>MAX(AD5:AD6)</f>
        <v>80.599999999999994</v>
      </c>
      <c r="AE7" s="190" t="s">
        <v>55</v>
      </c>
      <c r="AF7" s="191">
        <f>MAX(AF5:AF6)</f>
        <v>66.7</v>
      </c>
      <c r="AG7" s="190" t="s">
        <v>55</v>
      </c>
      <c r="AH7" s="190">
        <f>MAX(AH5:AH6)</f>
        <v>7</v>
      </c>
      <c r="AI7" s="190" t="s">
        <v>53</v>
      </c>
      <c r="AJ7" s="189">
        <f t="shared" ref="AJ7:AQ7" si="0">AVERAGE(AJ5:AJ6)</f>
        <v>5.7313131313131294</v>
      </c>
      <c r="AK7" s="189">
        <f t="shared" si="0"/>
        <v>0.23737373737373749</v>
      </c>
      <c r="AL7" s="189">
        <f t="shared" si="0"/>
        <v>0.05</v>
      </c>
      <c r="AM7" s="189">
        <f t="shared" si="0"/>
        <v>0.61250000000000004</v>
      </c>
      <c r="AN7" s="186">
        <f t="shared" si="0"/>
        <v>80.803030303030297</v>
      </c>
      <c r="AO7" s="419">
        <f t="shared" si="0"/>
        <v>0.87373737373737503</v>
      </c>
      <c r="AP7" s="187">
        <f t="shared" si="0"/>
        <v>217.3338383838385</v>
      </c>
      <c r="AQ7" s="187">
        <f t="shared" si="0"/>
        <v>91.926767676767653</v>
      </c>
      <c r="AR7" s="906" t="s">
        <v>824</v>
      </c>
      <c r="AS7" s="186">
        <f>AVERAGE(AS5:AS6)</f>
        <v>17.330353535353552</v>
      </c>
      <c r="AT7" s="186">
        <f>AVERAGE(AT5:AT6)</f>
        <v>4.7123737373737349</v>
      </c>
      <c r="AU7" s="186">
        <f>AVERAGE(AU5:AU6)</f>
        <v>0.47934343434343452</v>
      </c>
      <c r="AV7" s="188" t="s">
        <v>247</v>
      </c>
      <c r="AW7" s="186">
        <f>AVERAGE(AW5:AW6)</f>
        <v>15.423383838383849</v>
      </c>
      <c r="AX7" s="186">
        <f>AVERAGE(AX5:AX6)</f>
        <v>33.169696969697</v>
      </c>
      <c r="AY7" s="188" t="s">
        <v>246</v>
      </c>
      <c r="AZ7" s="188" t="s">
        <v>275</v>
      </c>
      <c r="BA7" s="187">
        <f>AVERAGE(BA5:BA6)</f>
        <v>325.96212121212102</v>
      </c>
      <c r="BB7" s="186">
        <f>AVERAGE(BB5:BB6)</f>
        <v>66.756060606060601</v>
      </c>
    </row>
    <row r="8" spans="1:54" s="149" customFormat="1" ht="16.899999999999999" customHeight="1" x14ac:dyDescent="0.25">
      <c r="A8" s="522"/>
      <c r="B8" s="522"/>
      <c r="C8" s="526"/>
      <c r="D8" s="184" t="s">
        <v>632</v>
      </c>
      <c r="E8" s="334" t="s">
        <v>274</v>
      </c>
      <c r="F8" s="179">
        <v>808.04340277777806</v>
      </c>
      <c r="G8" s="334"/>
      <c r="H8" s="334" t="s">
        <v>273</v>
      </c>
      <c r="I8" s="179">
        <v>13.8584869196784</v>
      </c>
      <c r="J8" s="181">
        <v>1</v>
      </c>
      <c r="K8" s="183">
        <v>9.5</v>
      </c>
      <c r="L8" s="183">
        <v>97</v>
      </c>
      <c r="M8" s="182">
        <v>85</v>
      </c>
      <c r="N8" s="335">
        <v>6</v>
      </c>
      <c r="O8" s="181">
        <v>3</v>
      </c>
      <c r="P8" s="181">
        <v>5</v>
      </c>
      <c r="Q8" s="181">
        <v>5</v>
      </c>
      <c r="R8" s="181">
        <v>3</v>
      </c>
      <c r="S8" s="181">
        <v>3</v>
      </c>
      <c r="T8" s="181">
        <v>3</v>
      </c>
      <c r="U8" s="181">
        <v>5</v>
      </c>
      <c r="V8" s="181">
        <v>3</v>
      </c>
      <c r="W8" s="181">
        <v>5</v>
      </c>
      <c r="X8" s="334">
        <v>1</v>
      </c>
      <c r="Y8" s="334" t="s">
        <v>50</v>
      </c>
      <c r="Z8" s="334">
        <v>5</v>
      </c>
      <c r="AA8" s="334" t="s">
        <v>51</v>
      </c>
      <c r="AB8" s="180">
        <v>78.3</v>
      </c>
      <c r="AC8" s="334" t="s">
        <v>55</v>
      </c>
      <c r="AD8" s="180"/>
      <c r="AE8" s="334"/>
      <c r="AF8" s="180">
        <v>19.5</v>
      </c>
      <c r="AG8" s="334" t="s">
        <v>51</v>
      </c>
      <c r="AH8" s="334">
        <v>7</v>
      </c>
      <c r="AI8" s="334" t="s">
        <v>53</v>
      </c>
      <c r="AJ8" s="179">
        <v>0.72499999999999998</v>
      </c>
      <c r="AK8" s="179">
        <v>0.9</v>
      </c>
      <c r="AL8" s="179">
        <v>1.2124999999999999</v>
      </c>
      <c r="AM8" s="179">
        <v>0</v>
      </c>
      <c r="AN8" s="176">
        <v>81.375</v>
      </c>
      <c r="AO8" s="418">
        <v>2.25</v>
      </c>
      <c r="AP8" s="177">
        <v>227.16249999999999</v>
      </c>
      <c r="AQ8" s="177">
        <v>105.91249999999999</v>
      </c>
      <c r="AR8" s="178" t="s">
        <v>127</v>
      </c>
      <c r="AS8" s="176">
        <v>17.012499999999999</v>
      </c>
      <c r="AT8" s="176">
        <v>4.8624999999999998</v>
      </c>
      <c r="AU8" s="176">
        <v>0.6875</v>
      </c>
      <c r="AV8" s="178" t="s">
        <v>126</v>
      </c>
      <c r="AW8" s="176">
        <v>16.375</v>
      </c>
      <c r="AX8" s="176">
        <v>32.35</v>
      </c>
      <c r="AY8" s="178" t="s">
        <v>249</v>
      </c>
      <c r="AZ8" s="178" t="s">
        <v>278</v>
      </c>
      <c r="BA8" s="177">
        <v>297.5</v>
      </c>
      <c r="BB8" s="176">
        <v>66.0625</v>
      </c>
    </row>
    <row r="9" spans="1:54" s="149" customFormat="1" x14ac:dyDescent="0.25">
      <c r="A9" s="522"/>
      <c r="B9" s="522" t="s">
        <v>271</v>
      </c>
      <c r="C9" s="526" t="s">
        <v>271</v>
      </c>
      <c r="D9" s="184" t="s">
        <v>630</v>
      </c>
      <c r="E9" s="334" t="s">
        <v>272</v>
      </c>
      <c r="F9" s="179">
        <v>817.73333333333301</v>
      </c>
      <c r="G9" s="334" t="s">
        <v>134</v>
      </c>
      <c r="H9" s="334" t="s">
        <v>65</v>
      </c>
      <c r="I9" s="179">
        <v>5.7596137265046004</v>
      </c>
      <c r="J9" s="181">
        <v>11</v>
      </c>
      <c r="K9" s="183">
        <v>11.9</v>
      </c>
      <c r="L9" s="183">
        <v>97.9</v>
      </c>
      <c r="M9" s="182">
        <v>84.4166666666667</v>
      </c>
      <c r="N9" s="335">
        <v>11</v>
      </c>
      <c r="O9" s="181">
        <v>3</v>
      </c>
      <c r="P9" s="181">
        <v>3</v>
      </c>
      <c r="Q9" s="181">
        <v>3</v>
      </c>
      <c r="R9" s="181">
        <v>3</v>
      </c>
      <c r="S9" s="181"/>
      <c r="T9" s="181"/>
      <c r="U9" s="181"/>
      <c r="V9" s="181"/>
      <c r="W9" s="181">
        <v>5</v>
      </c>
      <c r="X9" s="334">
        <v>1</v>
      </c>
      <c r="Y9" s="334" t="s">
        <v>50</v>
      </c>
      <c r="Z9" s="334">
        <v>5</v>
      </c>
      <c r="AA9" s="334" t="s">
        <v>51</v>
      </c>
      <c r="AB9" s="180">
        <v>56.4</v>
      </c>
      <c r="AC9" s="334" t="s">
        <v>55</v>
      </c>
      <c r="AD9" s="180">
        <v>55.1</v>
      </c>
      <c r="AE9" s="334" t="s">
        <v>51</v>
      </c>
      <c r="AF9" s="180">
        <v>21.6</v>
      </c>
      <c r="AG9" s="334" t="s">
        <v>53</v>
      </c>
      <c r="AH9" s="334">
        <v>7</v>
      </c>
      <c r="AI9" s="334" t="s">
        <v>53</v>
      </c>
      <c r="AJ9" s="179">
        <v>8.1909090909090896</v>
      </c>
      <c r="AK9" s="179">
        <v>0.59090909090909105</v>
      </c>
      <c r="AL9" s="179">
        <v>0</v>
      </c>
      <c r="AM9" s="179">
        <v>0</v>
      </c>
      <c r="AN9" s="176">
        <v>81.636363636363598</v>
      </c>
      <c r="AO9" s="418">
        <v>-0.72727272727273395</v>
      </c>
      <c r="AP9" s="177">
        <v>217.654545454545</v>
      </c>
      <c r="AQ9" s="177">
        <v>98.890909090909105</v>
      </c>
      <c r="AR9" s="178" t="s">
        <v>127</v>
      </c>
      <c r="AS9" s="176">
        <v>18.5490909090909</v>
      </c>
      <c r="AT9" s="176">
        <v>4.4963636363636397</v>
      </c>
      <c r="AU9" s="176">
        <v>1.8209090909090899</v>
      </c>
      <c r="AV9" s="178" t="s">
        <v>130</v>
      </c>
      <c r="AW9" s="176">
        <v>14.554545454545501</v>
      </c>
      <c r="AX9" s="176">
        <v>33.872727272727303</v>
      </c>
      <c r="AY9" s="178" t="s">
        <v>249</v>
      </c>
      <c r="AZ9" s="178" t="s">
        <v>248</v>
      </c>
      <c r="BA9" s="177">
        <v>339.94545454545499</v>
      </c>
      <c r="BB9" s="176">
        <v>72.167272727272703</v>
      </c>
    </row>
    <row r="10" spans="1:54" s="149" customFormat="1" ht="16.149999999999999" customHeight="1" x14ac:dyDescent="0.25">
      <c r="A10" s="522"/>
      <c r="B10" s="522"/>
      <c r="C10" s="526" t="s">
        <v>271</v>
      </c>
      <c r="D10" s="184" t="s">
        <v>631</v>
      </c>
      <c r="E10" s="334" t="s">
        <v>270</v>
      </c>
      <c r="F10" s="179">
        <v>869.90123456790104</v>
      </c>
      <c r="G10" s="334" t="s">
        <v>134</v>
      </c>
      <c r="H10" s="334" t="s">
        <v>87</v>
      </c>
      <c r="I10" s="179">
        <v>4.5988955525206201</v>
      </c>
      <c r="J10" s="181">
        <v>11</v>
      </c>
      <c r="K10" s="183">
        <v>10.3</v>
      </c>
      <c r="L10" s="183">
        <v>96.2</v>
      </c>
      <c r="M10" s="182">
        <v>85.5</v>
      </c>
      <c r="N10" s="335">
        <v>6</v>
      </c>
      <c r="O10" s="181">
        <v>3</v>
      </c>
      <c r="P10" s="181">
        <v>3</v>
      </c>
      <c r="Q10" s="181">
        <v>3</v>
      </c>
      <c r="R10" s="181">
        <v>5</v>
      </c>
      <c r="S10" s="181"/>
      <c r="T10" s="181"/>
      <c r="U10" s="181"/>
      <c r="V10" s="181"/>
      <c r="W10" s="181">
        <v>5</v>
      </c>
      <c r="X10" s="334">
        <v>0</v>
      </c>
      <c r="Y10" s="334" t="s">
        <v>50</v>
      </c>
      <c r="Z10" s="334">
        <v>1</v>
      </c>
      <c r="AA10" s="334" t="s">
        <v>50</v>
      </c>
      <c r="AB10" s="180">
        <v>18</v>
      </c>
      <c r="AC10" s="334" t="s">
        <v>51</v>
      </c>
      <c r="AD10" s="180">
        <v>49.3</v>
      </c>
      <c r="AE10" s="334" t="s">
        <v>51</v>
      </c>
      <c r="AF10" s="180">
        <v>43.8</v>
      </c>
      <c r="AG10" s="334" t="s">
        <v>55</v>
      </c>
      <c r="AH10" s="334">
        <v>9</v>
      </c>
      <c r="AI10" s="334" t="s">
        <v>55</v>
      </c>
      <c r="AJ10" s="179">
        <v>2.31111111111111</v>
      </c>
      <c r="AK10" s="179">
        <v>0</v>
      </c>
      <c r="AL10" s="179">
        <v>0</v>
      </c>
      <c r="AM10" s="179">
        <v>0</v>
      </c>
      <c r="AN10" s="176">
        <v>81.7777777777778</v>
      </c>
      <c r="AO10" s="418">
        <v>0.66666666666667096</v>
      </c>
      <c r="AP10" s="177">
        <v>222.6</v>
      </c>
      <c r="AQ10" s="177">
        <v>95.033333333333303</v>
      </c>
      <c r="AR10" s="178" t="s">
        <v>127</v>
      </c>
      <c r="AS10" s="176">
        <v>18.922222222222199</v>
      </c>
      <c r="AT10" s="176">
        <v>4.5188888888888901</v>
      </c>
      <c r="AU10" s="176">
        <v>1.27444444444444</v>
      </c>
      <c r="AV10" s="178" t="s">
        <v>130</v>
      </c>
      <c r="AW10" s="176">
        <v>14.3633333333333</v>
      </c>
      <c r="AX10" s="176">
        <v>35.5555555555556</v>
      </c>
      <c r="AY10" s="178" t="s">
        <v>249</v>
      </c>
      <c r="AZ10" s="178" t="s">
        <v>248</v>
      </c>
      <c r="BA10" s="177">
        <v>331.08888888888902</v>
      </c>
      <c r="BB10" s="176">
        <v>68.241111111111096</v>
      </c>
    </row>
    <row r="11" spans="1:54" s="185" customFormat="1" ht="16.899999999999999" customHeight="1" x14ac:dyDescent="0.25">
      <c r="A11" s="522"/>
      <c r="B11" s="522"/>
      <c r="C11" s="526"/>
      <c r="D11" s="198" t="s">
        <v>125</v>
      </c>
      <c r="E11" s="198"/>
      <c r="F11" s="197">
        <f>AVERAGE(F9:F10)</f>
        <v>843.81728395061702</v>
      </c>
      <c r="G11" s="198"/>
      <c r="H11" s="198"/>
      <c r="I11" s="197">
        <f>AVERAGE(I9:I10)</f>
        <v>5.1792546395126102</v>
      </c>
      <c r="J11" s="196"/>
      <c r="K11" s="195">
        <f>AVERAGE(K9:K10)</f>
        <v>11.100000000000001</v>
      </c>
      <c r="L11" s="194">
        <f>MAX(L9:L10)</f>
        <v>97.9</v>
      </c>
      <c r="M11" s="194">
        <f>MAX(M9:M10)</f>
        <v>85.5</v>
      </c>
      <c r="N11" s="193"/>
      <c r="O11" s="192">
        <f>MAX(O9:O10)</f>
        <v>3</v>
      </c>
      <c r="P11" s="192">
        <f>MAX(P9:P10)</f>
        <v>3</v>
      </c>
      <c r="Q11" s="192">
        <f>MAX(Q9:Q10)</f>
        <v>3</v>
      </c>
      <c r="R11" s="192">
        <f>MAX(R9:R10)</f>
        <v>5</v>
      </c>
      <c r="S11" s="192"/>
      <c r="T11" s="192"/>
      <c r="U11" s="192"/>
      <c r="V11" s="192"/>
      <c r="W11" s="192">
        <f>MAX(W9:W10)</f>
        <v>5</v>
      </c>
      <c r="X11" s="190">
        <f>MAX(X9:X10)</f>
        <v>1</v>
      </c>
      <c r="Y11" s="190" t="s">
        <v>50</v>
      </c>
      <c r="Z11" s="190">
        <f>MAX(Z9:Z10)</f>
        <v>5</v>
      </c>
      <c r="AA11" s="190" t="s">
        <v>51</v>
      </c>
      <c r="AB11" s="191">
        <f>MAX(AB9:AB10)</f>
        <v>56.4</v>
      </c>
      <c r="AC11" s="190" t="s">
        <v>55</v>
      </c>
      <c r="AD11" s="191">
        <f>MAX(AD9:AD10)</f>
        <v>55.1</v>
      </c>
      <c r="AE11" s="190" t="s">
        <v>51</v>
      </c>
      <c r="AF11" s="191">
        <f>MAX(AF9:AF10)</f>
        <v>43.8</v>
      </c>
      <c r="AG11" s="190" t="s">
        <v>55</v>
      </c>
      <c r="AH11" s="190">
        <f>MAX(AH9:AH10)</f>
        <v>9</v>
      </c>
      <c r="AI11" s="190" t="s">
        <v>55</v>
      </c>
      <c r="AJ11" s="189">
        <f t="shared" ref="AJ11:AQ11" si="1">AVERAGE(AJ9:AJ10)</f>
        <v>5.2510101010100998</v>
      </c>
      <c r="AK11" s="189">
        <f t="shared" si="1"/>
        <v>0.29545454545454553</v>
      </c>
      <c r="AL11" s="189">
        <f t="shared" si="1"/>
        <v>0</v>
      </c>
      <c r="AM11" s="189">
        <f t="shared" si="1"/>
        <v>0</v>
      </c>
      <c r="AN11" s="186">
        <f t="shared" si="1"/>
        <v>81.707070707070699</v>
      </c>
      <c r="AO11" s="419">
        <f t="shared" si="1"/>
        <v>-3.0303030303031497E-2</v>
      </c>
      <c r="AP11" s="187">
        <f t="shared" si="1"/>
        <v>220.1272727272725</v>
      </c>
      <c r="AQ11" s="187">
        <f t="shared" si="1"/>
        <v>96.962121212121204</v>
      </c>
      <c r="AR11" s="906" t="s">
        <v>824</v>
      </c>
      <c r="AS11" s="186">
        <f>AVERAGE(AS9:AS10)</f>
        <v>18.735656565656548</v>
      </c>
      <c r="AT11" s="186">
        <f>AVERAGE(AT9:AT10)</f>
        <v>4.5076262626262649</v>
      </c>
      <c r="AU11" s="186">
        <f>AVERAGE(AU9:AU10)</f>
        <v>1.5476767676767649</v>
      </c>
      <c r="AV11" s="188" t="s">
        <v>247</v>
      </c>
      <c r="AW11" s="186">
        <f>AVERAGE(AW9:AW10)</f>
        <v>14.458939393939399</v>
      </c>
      <c r="AX11" s="186">
        <f>AVERAGE(AX9:AX10)</f>
        <v>34.714141414141451</v>
      </c>
      <c r="AY11" s="188" t="s">
        <v>246</v>
      </c>
      <c r="AZ11" s="188" t="s">
        <v>245</v>
      </c>
      <c r="BA11" s="187">
        <f>AVERAGE(BA9:BA10)</f>
        <v>335.517171717172</v>
      </c>
      <c r="BB11" s="186">
        <f>AVERAGE(BB9:BB10)</f>
        <v>70.204191919191899</v>
      </c>
    </row>
    <row r="12" spans="1:54" s="149" customFormat="1" ht="16.899999999999999" customHeight="1" x14ac:dyDescent="0.25">
      <c r="A12" s="522"/>
      <c r="B12" s="522"/>
      <c r="C12" s="526" t="s">
        <v>271</v>
      </c>
      <c r="D12" s="184" t="s">
        <v>632</v>
      </c>
      <c r="E12" s="334" t="s">
        <v>269</v>
      </c>
      <c r="F12" s="179">
        <v>739.10763888888903</v>
      </c>
      <c r="G12" s="334"/>
      <c r="H12" s="334" t="s">
        <v>252</v>
      </c>
      <c r="I12" s="179">
        <v>4.1449965996545899</v>
      </c>
      <c r="J12" s="181">
        <v>5</v>
      </c>
      <c r="K12" s="183">
        <v>8.5</v>
      </c>
      <c r="L12" s="183">
        <v>97.7</v>
      </c>
      <c r="M12" s="182">
        <v>87.285714285714306</v>
      </c>
      <c r="N12" s="335">
        <v>2</v>
      </c>
      <c r="O12" s="181">
        <v>3</v>
      </c>
      <c r="P12" s="181">
        <v>3</v>
      </c>
      <c r="Q12" s="181">
        <v>5</v>
      </c>
      <c r="R12" s="181">
        <v>3</v>
      </c>
      <c r="S12" s="181">
        <v>3</v>
      </c>
      <c r="T12" s="181">
        <v>3</v>
      </c>
      <c r="U12" s="181">
        <v>3</v>
      </c>
      <c r="V12" s="181">
        <v>3</v>
      </c>
      <c r="W12" s="181">
        <v>5</v>
      </c>
      <c r="X12" s="334">
        <v>1</v>
      </c>
      <c r="Y12" s="334" t="s">
        <v>50</v>
      </c>
      <c r="Z12" s="334">
        <v>3</v>
      </c>
      <c r="AA12" s="334" t="s">
        <v>49</v>
      </c>
      <c r="AB12" s="180">
        <v>19.600000000000001</v>
      </c>
      <c r="AC12" s="334" t="s">
        <v>51</v>
      </c>
      <c r="AD12" s="180"/>
      <c r="AE12" s="334"/>
      <c r="AF12" s="180">
        <v>2.2000000000000002</v>
      </c>
      <c r="AG12" s="334" t="s">
        <v>50</v>
      </c>
      <c r="AH12" s="334">
        <v>7</v>
      </c>
      <c r="AI12" s="334" t="s">
        <v>53</v>
      </c>
      <c r="AJ12" s="179">
        <v>0.4375</v>
      </c>
      <c r="AK12" s="179">
        <v>1.0249999999999999</v>
      </c>
      <c r="AL12" s="179">
        <v>0.65</v>
      </c>
      <c r="AM12" s="179">
        <v>0</v>
      </c>
      <c r="AN12" s="176">
        <v>84</v>
      </c>
      <c r="AO12" s="418">
        <v>-0.375</v>
      </c>
      <c r="AP12" s="177">
        <v>230.11250000000001</v>
      </c>
      <c r="AQ12" s="177">
        <v>112.46250000000001</v>
      </c>
      <c r="AR12" s="178" t="s">
        <v>127</v>
      </c>
      <c r="AS12" s="176">
        <v>18.462499999999999</v>
      </c>
      <c r="AT12" s="176">
        <v>4.5625</v>
      </c>
      <c r="AU12" s="176">
        <v>2.2124999999999999</v>
      </c>
      <c r="AV12" s="178" t="s">
        <v>130</v>
      </c>
      <c r="AW12" s="176">
        <v>14.975</v>
      </c>
      <c r="AX12" s="176">
        <v>33.5625</v>
      </c>
      <c r="AY12" s="178" t="s">
        <v>249</v>
      </c>
      <c r="AZ12" s="178" t="s">
        <v>248</v>
      </c>
      <c r="BA12" s="177">
        <v>323.38749999999999</v>
      </c>
      <c r="BB12" s="176">
        <v>71.862499999999997</v>
      </c>
    </row>
    <row r="13" spans="1:54" s="149" customFormat="1" x14ac:dyDescent="0.25">
      <c r="A13" s="522"/>
      <c r="B13" s="522" t="s">
        <v>555</v>
      </c>
      <c r="C13" s="526" t="s">
        <v>267</v>
      </c>
      <c r="D13" s="184" t="s">
        <v>630</v>
      </c>
      <c r="E13" s="334" t="s">
        <v>268</v>
      </c>
      <c r="F13" s="179">
        <v>789.4</v>
      </c>
      <c r="G13" s="334" t="s">
        <v>134</v>
      </c>
      <c r="H13" s="334" t="s">
        <v>65</v>
      </c>
      <c r="I13" s="179">
        <v>2.0951888256596001</v>
      </c>
      <c r="J13" s="181">
        <v>13</v>
      </c>
      <c r="K13" s="183">
        <v>9.9</v>
      </c>
      <c r="L13" s="183">
        <v>97.5</v>
      </c>
      <c r="M13" s="182">
        <v>82.4166666666667</v>
      </c>
      <c r="N13" s="335">
        <v>14</v>
      </c>
      <c r="O13" s="181">
        <v>5</v>
      </c>
      <c r="P13" s="181">
        <v>5</v>
      </c>
      <c r="Q13" s="181">
        <v>5</v>
      </c>
      <c r="R13" s="181">
        <v>3</v>
      </c>
      <c r="S13" s="181"/>
      <c r="T13" s="181"/>
      <c r="U13" s="181"/>
      <c r="V13" s="181"/>
      <c r="W13" s="181">
        <v>5</v>
      </c>
      <c r="X13" s="334">
        <v>1</v>
      </c>
      <c r="Y13" s="334" t="s">
        <v>50</v>
      </c>
      <c r="Z13" s="334">
        <v>5</v>
      </c>
      <c r="AA13" s="334" t="s">
        <v>51</v>
      </c>
      <c r="AB13" s="180">
        <v>7.1</v>
      </c>
      <c r="AC13" s="334" t="s">
        <v>49</v>
      </c>
      <c r="AD13" s="180">
        <v>79.8</v>
      </c>
      <c r="AE13" s="334" t="s">
        <v>53</v>
      </c>
      <c r="AF13" s="180">
        <v>1.7</v>
      </c>
      <c r="AG13" s="334" t="s">
        <v>50</v>
      </c>
      <c r="AH13" s="334">
        <v>7</v>
      </c>
      <c r="AI13" s="334" t="s">
        <v>53</v>
      </c>
      <c r="AJ13" s="179">
        <v>3.4272727272727299</v>
      </c>
      <c r="AK13" s="179">
        <v>0.36363636363636398</v>
      </c>
      <c r="AL13" s="179">
        <v>0</v>
      </c>
      <c r="AM13" s="179">
        <v>0</v>
      </c>
      <c r="AN13" s="176">
        <v>80.909090909090907</v>
      </c>
      <c r="AO13" s="418">
        <v>0</v>
      </c>
      <c r="AP13" s="177">
        <v>215.827272727273</v>
      </c>
      <c r="AQ13" s="177">
        <v>98.545454545454504</v>
      </c>
      <c r="AR13" s="178" t="s">
        <v>127</v>
      </c>
      <c r="AS13" s="176">
        <v>17.4872727272727</v>
      </c>
      <c r="AT13" s="176">
        <v>4.6236363636363604</v>
      </c>
      <c r="AU13" s="176">
        <v>1.2781818181818201</v>
      </c>
      <c r="AV13" s="178" t="s">
        <v>130</v>
      </c>
      <c r="AW13" s="176">
        <v>15.3363636363636</v>
      </c>
      <c r="AX13" s="176">
        <v>31.554545454545501</v>
      </c>
      <c r="AY13" s="178" t="s">
        <v>249</v>
      </c>
      <c r="AZ13" s="178" t="s">
        <v>248</v>
      </c>
      <c r="BA13" s="177">
        <v>277.41818181818201</v>
      </c>
      <c r="BB13" s="176">
        <v>62.6</v>
      </c>
    </row>
    <row r="14" spans="1:54" s="149" customFormat="1" ht="16.149999999999999" customHeight="1" x14ac:dyDescent="0.25">
      <c r="A14" s="522"/>
      <c r="B14" s="522"/>
      <c r="C14" s="526" t="s">
        <v>267</v>
      </c>
      <c r="D14" s="184" t="s">
        <v>631</v>
      </c>
      <c r="E14" s="334" t="s">
        <v>266</v>
      </c>
      <c r="F14" s="179">
        <v>795.25925925925901</v>
      </c>
      <c r="G14" s="334" t="s">
        <v>134</v>
      </c>
      <c r="H14" s="334" t="s">
        <v>265</v>
      </c>
      <c r="I14" s="179">
        <v>-4.3762246897452899</v>
      </c>
      <c r="J14" s="181">
        <v>17</v>
      </c>
      <c r="K14" s="183">
        <v>9.9</v>
      </c>
      <c r="L14" s="183">
        <v>97.5</v>
      </c>
      <c r="M14" s="182">
        <v>84.3333333333333</v>
      </c>
      <c r="N14" s="335">
        <v>9</v>
      </c>
      <c r="O14" s="181">
        <v>3</v>
      </c>
      <c r="P14" s="181">
        <v>5</v>
      </c>
      <c r="Q14" s="181">
        <v>3</v>
      </c>
      <c r="R14" s="181">
        <v>3</v>
      </c>
      <c r="S14" s="181"/>
      <c r="T14" s="181"/>
      <c r="U14" s="181"/>
      <c r="V14" s="181"/>
      <c r="W14" s="181">
        <v>5</v>
      </c>
      <c r="X14" s="334">
        <v>3</v>
      </c>
      <c r="Y14" s="334" t="s">
        <v>49</v>
      </c>
      <c r="Z14" s="334">
        <v>3</v>
      </c>
      <c r="AA14" s="334" t="s">
        <v>49</v>
      </c>
      <c r="AB14" s="180">
        <v>36.4</v>
      </c>
      <c r="AC14" s="334" t="s">
        <v>53</v>
      </c>
      <c r="AD14" s="180">
        <v>72.5</v>
      </c>
      <c r="AE14" s="334" t="s">
        <v>53</v>
      </c>
      <c r="AF14" s="180">
        <v>33.299999999999997</v>
      </c>
      <c r="AG14" s="334" t="s">
        <v>53</v>
      </c>
      <c r="AH14" s="334">
        <v>9</v>
      </c>
      <c r="AI14" s="334" t="s">
        <v>55</v>
      </c>
      <c r="AJ14" s="179">
        <v>2.7222222222222201</v>
      </c>
      <c r="AK14" s="179">
        <v>0.56666666666666698</v>
      </c>
      <c r="AL14" s="179">
        <v>0</v>
      </c>
      <c r="AM14" s="179">
        <v>0</v>
      </c>
      <c r="AN14" s="176">
        <v>81.7777777777778</v>
      </c>
      <c r="AO14" s="418">
        <v>0.66666666666667096</v>
      </c>
      <c r="AP14" s="177">
        <v>218.24444444444401</v>
      </c>
      <c r="AQ14" s="177">
        <v>91.8888888888889</v>
      </c>
      <c r="AR14" s="178" t="s">
        <v>127</v>
      </c>
      <c r="AS14" s="176">
        <v>18.0411111111111</v>
      </c>
      <c r="AT14" s="176">
        <v>4.6666666666666696</v>
      </c>
      <c r="AU14" s="176">
        <v>1.01444444444444</v>
      </c>
      <c r="AV14" s="178" t="s">
        <v>130</v>
      </c>
      <c r="AW14" s="176">
        <v>15.3777777777778</v>
      </c>
      <c r="AX14" s="176">
        <v>33.866666666666703</v>
      </c>
      <c r="AY14" s="178" t="s">
        <v>249</v>
      </c>
      <c r="AZ14" s="178" t="s">
        <v>248</v>
      </c>
      <c r="BA14" s="177">
        <v>277.63333333333298</v>
      </c>
      <c r="BB14" s="176">
        <v>59.074444444444502</v>
      </c>
    </row>
    <row r="15" spans="1:54" s="185" customFormat="1" ht="16.899999999999999" customHeight="1" x14ac:dyDescent="0.25">
      <c r="A15" s="522"/>
      <c r="B15" s="522"/>
      <c r="C15" s="526"/>
      <c r="D15" s="198" t="s">
        <v>125</v>
      </c>
      <c r="E15" s="198"/>
      <c r="F15" s="197">
        <f>AVERAGE(F13:F14)</f>
        <v>792.32962962962949</v>
      </c>
      <c r="G15" s="198"/>
      <c r="H15" s="198"/>
      <c r="I15" s="197">
        <f>AVERAGE(I13:I14)</f>
        <v>-1.1405179320428449</v>
      </c>
      <c r="J15" s="196"/>
      <c r="K15" s="195">
        <f>AVERAGE(K13:K14)</f>
        <v>9.9</v>
      </c>
      <c r="L15" s="194">
        <f>MAX(L13:L14)</f>
        <v>97.5</v>
      </c>
      <c r="M15" s="194">
        <f>MAX(M13:M14)</f>
        <v>84.3333333333333</v>
      </c>
      <c r="N15" s="193"/>
      <c r="O15" s="192">
        <f>MAX(O13:O14)</f>
        <v>5</v>
      </c>
      <c r="P15" s="192">
        <f>MAX(P13:P14)</f>
        <v>5</v>
      </c>
      <c r="Q15" s="192">
        <f>MAX(Q13:Q14)</f>
        <v>5</v>
      </c>
      <c r="R15" s="192">
        <f>MAX(R13:R14)</f>
        <v>3</v>
      </c>
      <c r="S15" s="192"/>
      <c r="T15" s="192"/>
      <c r="U15" s="192"/>
      <c r="V15" s="192"/>
      <c r="W15" s="192">
        <f>MAX(W13:W14)</f>
        <v>5</v>
      </c>
      <c r="X15" s="190">
        <f>MAX(X13:X14)</f>
        <v>3</v>
      </c>
      <c r="Y15" s="190" t="s">
        <v>49</v>
      </c>
      <c r="Z15" s="190">
        <f>MAX(Z13:Z14)</f>
        <v>5</v>
      </c>
      <c r="AA15" s="190" t="s">
        <v>51</v>
      </c>
      <c r="AB15" s="191">
        <f>MAX(AB13:AB14)</f>
        <v>36.4</v>
      </c>
      <c r="AC15" s="190" t="s">
        <v>53</v>
      </c>
      <c r="AD15" s="191">
        <f>MAX(AD13:AD14)</f>
        <v>79.8</v>
      </c>
      <c r="AE15" s="190" t="s">
        <v>53</v>
      </c>
      <c r="AF15" s="191">
        <f>MAX(AF13:AF14)</f>
        <v>33.299999999999997</v>
      </c>
      <c r="AG15" s="190" t="s">
        <v>53</v>
      </c>
      <c r="AH15" s="190">
        <f>MAX(AH13:AH14)</f>
        <v>9</v>
      </c>
      <c r="AI15" s="190" t="s">
        <v>55</v>
      </c>
      <c r="AJ15" s="189">
        <f t="shared" ref="AJ15:AQ15" si="2">AVERAGE(AJ13:AJ14)</f>
        <v>3.074747474747475</v>
      </c>
      <c r="AK15" s="189">
        <f t="shared" si="2"/>
        <v>0.46515151515151548</v>
      </c>
      <c r="AL15" s="189">
        <f t="shared" si="2"/>
        <v>0</v>
      </c>
      <c r="AM15" s="189">
        <f t="shared" si="2"/>
        <v>0</v>
      </c>
      <c r="AN15" s="186">
        <f t="shared" si="2"/>
        <v>81.343434343434353</v>
      </c>
      <c r="AO15" s="419">
        <f t="shared" si="2"/>
        <v>0.33333333333333548</v>
      </c>
      <c r="AP15" s="187">
        <f t="shared" si="2"/>
        <v>217.03585858585851</v>
      </c>
      <c r="AQ15" s="187">
        <f t="shared" si="2"/>
        <v>95.217171717171709</v>
      </c>
      <c r="AR15" s="906" t="s">
        <v>824</v>
      </c>
      <c r="AS15" s="186">
        <f>AVERAGE(AS13:AS14)</f>
        <v>17.764191919191902</v>
      </c>
      <c r="AT15" s="186">
        <f>AVERAGE(AT13:AT14)</f>
        <v>4.6451515151515146</v>
      </c>
      <c r="AU15" s="186">
        <f>AVERAGE(AU13:AU14)</f>
        <v>1.1463131313131301</v>
      </c>
      <c r="AV15" s="188" t="s">
        <v>247</v>
      </c>
      <c r="AW15" s="186">
        <f>AVERAGE(AW13:AW14)</f>
        <v>15.357070707070701</v>
      </c>
      <c r="AX15" s="186">
        <f>AVERAGE(AX13:AX14)</f>
        <v>32.710606060606104</v>
      </c>
      <c r="AY15" s="188" t="s">
        <v>246</v>
      </c>
      <c r="AZ15" s="188" t="s">
        <v>245</v>
      </c>
      <c r="BA15" s="187">
        <f>AVERAGE(BA13:BA14)</f>
        <v>277.5257575757575</v>
      </c>
      <c r="BB15" s="186">
        <f>AVERAGE(BB13:BB14)</f>
        <v>60.837222222222252</v>
      </c>
    </row>
    <row r="16" spans="1:54" s="149" customFormat="1" ht="16.899999999999999" customHeight="1" x14ac:dyDescent="0.25">
      <c r="A16" s="522"/>
      <c r="B16" s="522"/>
      <c r="C16" s="526" t="s">
        <v>267</v>
      </c>
      <c r="D16" s="184" t="s">
        <v>632</v>
      </c>
      <c r="E16" s="334" t="s">
        <v>264</v>
      </c>
      <c r="F16" s="179">
        <v>770.73784722222194</v>
      </c>
      <c r="G16" s="334"/>
      <c r="H16" s="334" t="s">
        <v>257</v>
      </c>
      <c r="I16" s="179">
        <v>8.6018953867831591</v>
      </c>
      <c r="J16" s="181">
        <v>3</v>
      </c>
      <c r="K16" s="183">
        <v>14</v>
      </c>
      <c r="L16" s="183">
        <v>97</v>
      </c>
      <c r="M16" s="182">
        <v>87</v>
      </c>
      <c r="N16" s="335">
        <v>3</v>
      </c>
      <c r="O16" s="181">
        <v>3</v>
      </c>
      <c r="P16" s="181">
        <v>5</v>
      </c>
      <c r="Q16" s="181">
        <v>5</v>
      </c>
      <c r="R16" s="181">
        <v>3</v>
      </c>
      <c r="S16" s="181">
        <v>3</v>
      </c>
      <c r="T16" s="181">
        <v>3</v>
      </c>
      <c r="U16" s="181">
        <v>3</v>
      </c>
      <c r="V16" s="181">
        <v>3</v>
      </c>
      <c r="W16" s="181">
        <v>5</v>
      </c>
      <c r="X16" s="334">
        <v>3</v>
      </c>
      <c r="Y16" s="334" t="s">
        <v>49</v>
      </c>
      <c r="Z16" s="334">
        <v>5</v>
      </c>
      <c r="AA16" s="334" t="s">
        <v>51</v>
      </c>
      <c r="AB16" s="180">
        <v>35.799999999999997</v>
      </c>
      <c r="AC16" s="334" t="s">
        <v>53</v>
      </c>
      <c r="AD16" s="180"/>
      <c r="AE16" s="334"/>
      <c r="AF16" s="180">
        <v>3.9</v>
      </c>
      <c r="AG16" s="334" t="s">
        <v>50</v>
      </c>
      <c r="AH16" s="334">
        <v>7</v>
      </c>
      <c r="AI16" s="334" t="s">
        <v>53</v>
      </c>
      <c r="AJ16" s="179">
        <v>0.875</v>
      </c>
      <c r="AK16" s="179">
        <v>0.71250000000000002</v>
      </c>
      <c r="AL16" s="179">
        <v>0.5</v>
      </c>
      <c r="AM16" s="179">
        <v>0</v>
      </c>
      <c r="AN16" s="176">
        <v>83</v>
      </c>
      <c r="AO16" s="418">
        <v>0.625</v>
      </c>
      <c r="AP16" s="177">
        <v>242.66249999999999</v>
      </c>
      <c r="AQ16" s="177">
        <v>116.21250000000001</v>
      </c>
      <c r="AR16" s="178" t="s">
        <v>127</v>
      </c>
      <c r="AS16" s="176">
        <v>18.212499999999999</v>
      </c>
      <c r="AT16" s="176">
        <v>4.7874999999999996</v>
      </c>
      <c r="AU16" s="176">
        <v>1.4125000000000001</v>
      </c>
      <c r="AV16" s="178" t="s">
        <v>130</v>
      </c>
      <c r="AW16" s="176">
        <v>15.9375</v>
      </c>
      <c r="AX16" s="176">
        <v>34.387500000000003</v>
      </c>
      <c r="AY16" s="178" t="s">
        <v>249</v>
      </c>
      <c r="AZ16" s="178" t="s">
        <v>248</v>
      </c>
      <c r="BA16" s="177">
        <v>276.85000000000002</v>
      </c>
      <c r="BB16" s="176">
        <v>64.962500000000006</v>
      </c>
    </row>
    <row r="17" spans="1:178" s="149" customFormat="1" x14ac:dyDescent="0.25">
      <c r="A17" s="522"/>
      <c r="B17" s="522" t="s">
        <v>262</v>
      </c>
      <c r="C17" s="526" t="s">
        <v>262</v>
      </c>
      <c r="D17" s="184" t="s">
        <v>630</v>
      </c>
      <c r="E17" s="334" t="s">
        <v>263</v>
      </c>
      <c r="F17" s="179">
        <v>761.22222222222297</v>
      </c>
      <c r="G17" s="334" t="s">
        <v>136</v>
      </c>
      <c r="H17" s="334" t="s">
        <v>74</v>
      </c>
      <c r="I17" s="179">
        <v>-1.5491176639650099</v>
      </c>
      <c r="J17" s="181">
        <v>15</v>
      </c>
      <c r="K17" s="183">
        <v>11.4</v>
      </c>
      <c r="L17" s="183">
        <v>98.4</v>
      </c>
      <c r="M17" s="182">
        <v>82.1666666666667</v>
      </c>
      <c r="N17" s="335">
        <v>15</v>
      </c>
      <c r="O17" s="181">
        <v>3</v>
      </c>
      <c r="P17" s="181">
        <v>3</v>
      </c>
      <c r="Q17" s="181">
        <v>5</v>
      </c>
      <c r="R17" s="181">
        <v>3</v>
      </c>
      <c r="S17" s="181"/>
      <c r="T17" s="181"/>
      <c r="U17" s="181"/>
      <c r="V17" s="181"/>
      <c r="W17" s="181">
        <v>5</v>
      </c>
      <c r="X17" s="334">
        <v>1</v>
      </c>
      <c r="Y17" s="334" t="s">
        <v>50</v>
      </c>
      <c r="Z17" s="334">
        <v>5</v>
      </c>
      <c r="AA17" s="334" t="s">
        <v>51</v>
      </c>
      <c r="AB17" s="180">
        <v>83.9</v>
      </c>
      <c r="AC17" s="334" t="s">
        <v>55</v>
      </c>
      <c r="AD17" s="180">
        <v>64</v>
      </c>
      <c r="AE17" s="334" t="s">
        <v>53</v>
      </c>
      <c r="AF17" s="180">
        <v>27</v>
      </c>
      <c r="AG17" s="334" t="s">
        <v>53</v>
      </c>
      <c r="AH17" s="334">
        <v>9</v>
      </c>
      <c r="AI17" s="334" t="s">
        <v>55</v>
      </c>
      <c r="AJ17" s="179">
        <v>7.5818181818181802</v>
      </c>
      <c r="AK17" s="179">
        <v>0.78181818181818197</v>
      </c>
      <c r="AL17" s="179">
        <v>0.3</v>
      </c>
      <c r="AM17" s="179">
        <v>0.391666666666667</v>
      </c>
      <c r="AN17" s="176">
        <v>80.909090909090907</v>
      </c>
      <c r="AO17" s="418">
        <v>0</v>
      </c>
      <c r="AP17" s="177">
        <v>210.272727272727</v>
      </c>
      <c r="AQ17" s="177">
        <v>89.890909090909105</v>
      </c>
      <c r="AR17" s="178" t="s">
        <v>127</v>
      </c>
      <c r="AS17" s="176">
        <v>17.903636363636402</v>
      </c>
      <c r="AT17" s="176">
        <v>4.4763636363636401</v>
      </c>
      <c r="AU17" s="176">
        <v>1.3481818181818199</v>
      </c>
      <c r="AV17" s="178" t="s">
        <v>130</v>
      </c>
      <c r="AW17" s="176">
        <v>13.527272727272701</v>
      </c>
      <c r="AX17" s="176">
        <v>34.127272727272697</v>
      </c>
      <c r="AY17" s="178" t="s">
        <v>249</v>
      </c>
      <c r="AZ17" s="178" t="s">
        <v>260</v>
      </c>
      <c r="BA17" s="177">
        <v>301.19090909090897</v>
      </c>
      <c r="BB17" s="176">
        <v>66.730909090909094</v>
      </c>
    </row>
    <row r="18" spans="1:178" s="149" customFormat="1" ht="16.149999999999999" customHeight="1" x14ac:dyDescent="0.25">
      <c r="A18" s="522"/>
      <c r="B18" s="522"/>
      <c r="C18" s="526" t="s">
        <v>262</v>
      </c>
      <c r="D18" s="184" t="s">
        <v>631</v>
      </c>
      <c r="E18" s="334" t="s">
        <v>261</v>
      </c>
      <c r="F18" s="179">
        <v>827.45679012345704</v>
      </c>
      <c r="G18" s="334" t="s">
        <v>136</v>
      </c>
      <c r="H18" s="334" t="s">
        <v>87</v>
      </c>
      <c r="I18" s="179">
        <v>-0.50472062229084302</v>
      </c>
      <c r="J18" s="181">
        <v>14</v>
      </c>
      <c r="K18" s="183">
        <v>8.9</v>
      </c>
      <c r="L18" s="183">
        <v>95.4</v>
      </c>
      <c r="M18" s="182">
        <v>88.8333333333333</v>
      </c>
      <c r="N18" s="335">
        <v>2</v>
      </c>
      <c r="O18" s="181">
        <v>3</v>
      </c>
      <c r="P18" s="181">
        <v>3</v>
      </c>
      <c r="Q18" s="181">
        <v>5</v>
      </c>
      <c r="R18" s="181">
        <v>3</v>
      </c>
      <c r="S18" s="181"/>
      <c r="T18" s="181"/>
      <c r="U18" s="181"/>
      <c r="V18" s="181"/>
      <c r="W18" s="181">
        <v>5</v>
      </c>
      <c r="X18" s="334">
        <v>3</v>
      </c>
      <c r="Y18" s="334" t="s">
        <v>49</v>
      </c>
      <c r="Z18" s="334">
        <v>3</v>
      </c>
      <c r="AA18" s="334" t="s">
        <v>49</v>
      </c>
      <c r="AB18" s="180">
        <v>39.1</v>
      </c>
      <c r="AC18" s="334" t="s">
        <v>53</v>
      </c>
      <c r="AD18" s="180">
        <v>52.2</v>
      </c>
      <c r="AE18" s="334" t="s">
        <v>51</v>
      </c>
      <c r="AF18" s="180">
        <v>0</v>
      </c>
      <c r="AG18" s="334" t="s">
        <v>50</v>
      </c>
      <c r="AH18" s="334">
        <v>9</v>
      </c>
      <c r="AI18" s="334" t="s">
        <v>55</v>
      </c>
      <c r="AJ18" s="179">
        <v>3.8444444444444401</v>
      </c>
      <c r="AK18" s="179">
        <v>0</v>
      </c>
      <c r="AL18" s="179">
        <v>0</v>
      </c>
      <c r="AM18" s="179">
        <v>0</v>
      </c>
      <c r="AN18" s="176">
        <v>82.2222222222222</v>
      </c>
      <c r="AO18" s="418">
        <v>0.22222222222221399</v>
      </c>
      <c r="AP18" s="177">
        <v>215.5</v>
      </c>
      <c r="AQ18" s="177">
        <v>87.2222222222222</v>
      </c>
      <c r="AR18" s="178" t="s">
        <v>127</v>
      </c>
      <c r="AS18" s="176">
        <v>18.003333333333298</v>
      </c>
      <c r="AT18" s="176">
        <v>4.5</v>
      </c>
      <c r="AU18" s="176">
        <v>1.2366666666666699</v>
      </c>
      <c r="AV18" s="178" t="s">
        <v>130</v>
      </c>
      <c r="AW18" s="176">
        <v>14.2222222222222</v>
      </c>
      <c r="AX18" s="176">
        <v>35.711111111111101</v>
      </c>
      <c r="AY18" s="178" t="s">
        <v>249</v>
      </c>
      <c r="AZ18" s="610" t="s">
        <v>738</v>
      </c>
      <c r="BA18" s="177">
        <v>310.02222222222201</v>
      </c>
      <c r="BB18" s="176">
        <v>64.123333333333306</v>
      </c>
    </row>
    <row r="19" spans="1:178" s="185" customFormat="1" ht="16.899999999999999" customHeight="1" x14ac:dyDescent="0.25">
      <c r="A19" s="522"/>
      <c r="B19" s="522"/>
      <c r="C19" s="526"/>
      <c r="D19" s="198" t="s">
        <v>125</v>
      </c>
      <c r="E19" s="198"/>
      <c r="F19" s="197">
        <f>AVERAGE(F17:F18)</f>
        <v>794.33950617283995</v>
      </c>
      <c r="G19" s="198"/>
      <c r="H19" s="198"/>
      <c r="I19" s="197">
        <f>AVERAGE(I17:I18)</f>
        <v>-1.0269191431279265</v>
      </c>
      <c r="J19" s="196"/>
      <c r="K19" s="195">
        <f>AVERAGE(K17:K18)</f>
        <v>10.15</v>
      </c>
      <c r="L19" s="194">
        <f>MAX(L17:L18)</f>
        <v>98.4</v>
      </c>
      <c r="M19" s="194">
        <f>MAX(M17:M18)</f>
        <v>88.8333333333333</v>
      </c>
      <c r="N19" s="193"/>
      <c r="O19" s="192">
        <f>MAX(O17:O18)</f>
        <v>3</v>
      </c>
      <c r="P19" s="192">
        <f>MAX(P17:P18)</f>
        <v>3</v>
      </c>
      <c r="Q19" s="192">
        <f>MAX(Q17:Q18)</f>
        <v>5</v>
      </c>
      <c r="R19" s="192">
        <f>MAX(R17:R18)</f>
        <v>3</v>
      </c>
      <c r="S19" s="192"/>
      <c r="T19" s="192"/>
      <c r="U19" s="192"/>
      <c r="V19" s="192"/>
      <c r="W19" s="192">
        <f>MAX(W17:W18)</f>
        <v>5</v>
      </c>
      <c r="X19" s="190">
        <f>MAX(X17:X18)</f>
        <v>3</v>
      </c>
      <c r="Y19" s="190" t="s">
        <v>49</v>
      </c>
      <c r="Z19" s="190">
        <f>MAX(Z17:Z18)</f>
        <v>5</v>
      </c>
      <c r="AA19" s="190" t="s">
        <v>51</v>
      </c>
      <c r="AB19" s="191">
        <f>MAX(AB17:AB18)</f>
        <v>83.9</v>
      </c>
      <c r="AC19" s="190" t="s">
        <v>55</v>
      </c>
      <c r="AD19" s="191">
        <f>MAX(AD17:AD18)</f>
        <v>64</v>
      </c>
      <c r="AE19" s="190" t="s">
        <v>53</v>
      </c>
      <c r="AF19" s="191">
        <f>MAX(AF17:AF18)</f>
        <v>27</v>
      </c>
      <c r="AG19" s="190" t="s">
        <v>53</v>
      </c>
      <c r="AH19" s="190">
        <f>MAX(AH17:AH18)</f>
        <v>9</v>
      </c>
      <c r="AI19" s="190" t="s">
        <v>55</v>
      </c>
      <c r="AJ19" s="189">
        <f t="shared" ref="AJ19:AQ19" si="3">AVERAGE(AJ17:AJ18)</f>
        <v>5.71313131313131</v>
      </c>
      <c r="AK19" s="189">
        <f t="shared" si="3"/>
        <v>0.39090909090909098</v>
      </c>
      <c r="AL19" s="189">
        <f t="shared" si="3"/>
        <v>0.15</v>
      </c>
      <c r="AM19" s="189">
        <f t="shared" si="3"/>
        <v>0.1958333333333335</v>
      </c>
      <c r="AN19" s="186">
        <f t="shared" si="3"/>
        <v>81.565656565656553</v>
      </c>
      <c r="AO19" s="419">
        <f t="shared" si="3"/>
        <v>0.111111111111107</v>
      </c>
      <c r="AP19" s="187">
        <f t="shared" si="3"/>
        <v>212.88636363636351</v>
      </c>
      <c r="AQ19" s="187">
        <f t="shared" si="3"/>
        <v>88.556565656565652</v>
      </c>
      <c r="AR19" s="906" t="s">
        <v>824</v>
      </c>
      <c r="AS19" s="186">
        <f>AVERAGE(AS17:AS18)</f>
        <v>17.953484848484848</v>
      </c>
      <c r="AT19" s="186">
        <f>AVERAGE(AT17:AT18)</f>
        <v>4.48818181818182</v>
      </c>
      <c r="AU19" s="186">
        <f>AVERAGE(AU17:AU18)</f>
        <v>1.2924242424242449</v>
      </c>
      <c r="AV19" s="188" t="s">
        <v>247</v>
      </c>
      <c r="AW19" s="186">
        <f>AVERAGE(AW17:AW18)</f>
        <v>13.874747474747451</v>
      </c>
      <c r="AX19" s="186">
        <f>AVERAGE(AX17:AX18)</f>
        <v>34.919191919191903</v>
      </c>
      <c r="AY19" s="188" t="s">
        <v>246</v>
      </c>
      <c r="AZ19" s="188" t="s">
        <v>259</v>
      </c>
      <c r="BA19" s="187">
        <f>AVERAGE(BA17:BA18)</f>
        <v>305.60656565656552</v>
      </c>
      <c r="BB19" s="186">
        <f>AVERAGE(BB17:BB18)</f>
        <v>65.427121212121193</v>
      </c>
    </row>
    <row r="20" spans="1:178" s="149" customFormat="1" ht="16.899999999999999" customHeight="1" x14ac:dyDescent="0.25">
      <c r="A20" s="522"/>
      <c r="B20" s="522"/>
      <c r="C20" s="526" t="s">
        <v>262</v>
      </c>
      <c r="D20" s="184" t="s">
        <v>632</v>
      </c>
      <c r="E20" s="334" t="s">
        <v>258</v>
      </c>
      <c r="F20" s="179">
        <v>742.953125</v>
      </c>
      <c r="G20" s="334"/>
      <c r="H20" s="334" t="s">
        <v>257</v>
      </c>
      <c r="I20" s="179">
        <v>4.68685020377609</v>
      </c>
      <c r="J20" s="181">
        <v>4</v>
      </c>
      <c r="K20" s="183">
        <v>9.6999999999999993</v>
      </c>
      <c r="L20" s="183">
        <v>96.2</v>
      </c>
      <c r="M20" s="182">
        <v>88.285714285714306</v>
      </c>
      <c r="N20" s="335">
        <v>1</v>
      </c>
      <c r="O20" s="181">
        <v>3</v>
      </c>
      <c r="P20" s="181">
        <v>5</v>
      </c>
      <c r="Q20" s="181">
        <v>5</v>
      </c>
      <c r="R20" s="181">
        <v>3</v>
      </c>
      <c r="S20" s="181">
        <v>3</v>
      </c>
      <c r="T20" s="181">
        <v>3</v>
      </c>
      <c r="U20" s="181">
        <v>5</v>
      </c>
      <c r="V20" s="181">
        <v>3</v>
      </c>
      <c r="W20" s="181">
        <v>5</v>
      </c>
      <c r="X20" s="334">
        <v>3</v>
      </c>
      <c r="Y20" s="334" t="s">
        <v>49</v>
      </c>
      <c r="Z20" s="334">
        <v>5</v>
      </c>
      <c r="AA20" s="334" t="s">
        <v>51</v>
      </c>
      <c r="AB20" s="180">
        <v>85.4</v>
      </c>
      <c r="AC20" s="334" t="s">
        <v>55</v>
      </c>
      <c r="AD20" s="180"/>
      <c r="AE20" s="334"/>
      <c r="AF20" s="180">
        <v>9.4</v>
      </c>
      <c r="AG20" s="334" t="s">
        <v>49</v>
      </c>
      <c r="AH20" s="334">
        <v>9</v>
      </c>
      <c r="AI20" s="334" t="s">
        <v>55</v>
      </c>
      <c r="AJ20" s="179">
        <v>0.58750000000000002</v>
      </c>
      <c r="AK20" s="179">
        <v>1.0249999999999999</v>
      </c>
      <c r="AL20" s="179">
        <v>2.0625</v>
      </c>
      <c r="AM20" s="179">
        <v>0.88749999999999996</v>
      </c>
      <c r="AN20" s="176">
        <v>83.625</v>
      </c>
      <c r="AO20" s="418">
        <v>0</v>
      </c>
      <c r="AP20" s="177">
        <v>228.46250000000001</v>
      </c>
      <c r="AQ20" s="177">
        <v>104.66249999999999</v>
      </c>
      <c r="AR20" s="178" t="s">
        <v>127</v>
      </c>
      <c r="AS20" s="176">
        <v>17.875</v>
      </c>
      <c r="AT20" s="176">
        <v>4.5750000000000002</v>
      </c>
      <c r="AU20" s="176">
        <v>1.2875000000000001</v>
      </c>
      <c r="AV20" s="178" t="s">
        <v>130</v>
      </c>
      <c r="AW20" s="176">
        <v>14.525</v>
      </c>
      <c r="AX20" s="176">
        <v>35.200000000000003</v>
      </c>
      <c r="AY20" s="178" t="s">
        <v>249</v>
      </c>
      <c r="AZ20" s="178" t="s">
        <v>260</v>
      </c>
      <c r="BA20" s="177">
        <v>284.5625</v>
      </c>
      <c r="BB20" s="176">
        <v>67.037499999999994</v>
      </c>
    </row>
    <row r="21" spans="1:178" s="149" customFormat="1" x14ac:dyDescent="0.25">
      <c r="A21" s="522"/>
      <c r="B21" s="522" t="s">
        <v>255</v>
      </c>
      <c r="C21" s="526" t="s">
        <v>255</v>
      </c>
      <c r="D21" s="184" t="s">
        <v>630</v>
      </c>
      <c r="E21" s="334" t="s">
        <v>256</v>
      </c>
      <c r="F21" s="179">
        <v>759.31111111111102</v>
      </c>
      <c r="G21" s="334" t="s">
        <v>136</v>
      </c>
      <c r="H21" s="334" t="s">
        <v>74</v>
      </c>
      <c r="I21" s="179">
        <v>-1.7962867161004801</v>
      </c>
      <c r="J21" s="181">
        <v>16</v>
      </c>
      <c r="K21" s="183">
        <v>21.5</v>
      </c>
      <c r="L21" s="183">
        <v>99.2</v>
      </c>
      <c r="M21" s="182">
        <v>88.1666666666667</v>
      </c>
      <c r="N21" s="335">
        <v>1</v>
      </c>
      <c r="O21" s="181">
        <v>3</v>
      </c>
      <c r="P21" s="181">
        <v>5</v>
      </c>
      <c r="Q21" s="181">
        <v>5</v>
      </c>
      <c r="R21" s="181">
        <v>3</v>
      </c>
      <c r="S21" s="181"/>
      <c r="T21" s="181"/>
      <c r="U21" s="181"/>
      <c r="V21" s="181"/>
      <c r="W21" s="181">
        <v>5</v>
      </c>
      <c r="X21" s="334">
        <v>1</v>
      </c>
      <c r="Y21" s="334" t="s">
        <v>50</v>
      </c>
      <c r="Z21" s="334">
        <v>5</v>
      </c>
      <c r="AA21" s="334" t="s">
        <v>51</v>
      </c>
      <c r="AB21" s="180">
        <v>40</v>
      </c>
      <c r="AC21" s="334" t="s">
        <v>53</v>
      </c>
      <c r="AD21" s="180">
        <v>79.400000000000006</v>
      </c>
      <c r="AE21" s="334" t="s">
        <v>53</v>
      </c>
      <c r="AF21" s="180">
        <v>7.4</v>
      </c>
      <c r="AG21" s="334" t="s">
        <v>49</v>
      </c>
      <c r="AH21" s="334">
        <v>9</v>
      </c>
      <c r="AI21" s="334" t="s">
        <v>55</v>
      </c>
      <c r="AJ21" s="179">
        <v>7.9090909090909101</v>
      </c>
      <c r="AK21" s="179">
        <v>0.54545454545454497</v>
      </c>
      <c r="AL21" s="179">
        <v>0.3</v>
      </c>
      <c r="AM21" s="179">
        <v>0</v>
      </c>
      <c r="AN21" s="176">
        <v>81.818181818181799</v>
      </c>
      <c r="AO21" s="418">
        <v>-0.90909090909090695</v>
      </c>
      <c r="AP21" s="177">
        <v>197.71818181818199</v>
      </c>
      <c r="AQ21" s="177">
        <v>78.918181818181793</v>
      </c>
      <c r="AR21" s="178" t="s">
        <v>127</v>
      </c>
      <c r="AS21" s="176">
        <v>19.5818181818182</v>
      </c>
      <c r="AT21" s="176">
        <v>4.4072727272727299</v>
      </c>
      <c r="AU21" s="176">
        <v>1.2236363636363601</v>
      </c>
      <c r="AV21" s="178" t="s">
        <v>130</v>
      </c>
      <c r="AW21" s="176">
        <v>13.490909090909099</v>
      </c>
      <c r="AX21" s="176">
        <v>38.299999999999997</v>
      </c>
      <c r="AY21" s="178" t="s">
        <v>249</v>
      </c>
      <c r="AZ21" s="178" t="s">
        <v>248</v>
      </c>
      <c r="BA21" s="177">
        <v>290.31818181818198</v>
      </c>
      <c r="BB21" s="176">
        <v>65.085454545454596</v>
      </c>
    </row>
    <row r="22" spans="1:178" s="149" customFormat="1" ht="16.149999999999999" customHeight="1" x14ac:dyDescent="0.25">
      <c r="A22" s="522"/>
      <c r="B22" s="522"/>
      <c r="C22" s="526" t="s">
        <v>255</v>
      </c>
      <c r="D22" s="184" t="s">
        <v>631</v>
      </c>
      <c r="E22" s="334" t="s">
        <v>254</v>
      </c>
      <c r="F22" s="179">
        <v>863.555555555556</v>
      </c>
      <c r="G22" s="334" t="s">
        <v>134</v>
      </c>
      <c r="H22" s="334" t="s">
        <v>87</v>
      </c>
      <c r="I22" s="179">
        <v>3.83587672941036</v>
      </c>
      <c r="J22" s="181">
        <v>12</v>
      </c>
      <c r="K22" s="183">
        <v>12</v>
      </c>
      <c r="L22" s="183">
        <v>96.2</v>
      </c>
      <c r="M22" s="182">
        <v>85.3333333333333</v>
      </c>
      <c r="N22" s="335">
        <v>7</v>
      </c>
      <c r="O22" s="181">
        <v>3</v>
      </c>
      <c r="P22" s="181">
        <v>5</v>
      </c>
      <c r="Q22" s="181">
        <v>5</v>
      </c>
      <c r="R22" s="181">
        <v>5</v>
      </c>
      <c r="S22" s="181"/>
      <c r="T22" s="181"/>
      <c r="U22" s="181"/>
      <c r="V22" s="181"/>
      <c r="W22" s="181">
        <v>5</v>
      </c>
      <c r="X22" s="334">
        <v>1</v>
      </c>
      <c r="Y22" s="334" t="s">
        <v>50</v>
      </c>
      <c r="Z22" s="334">
        <v>5</v>
      </c>
      <c r="AA22" s="334" t="s">
        <v>51</v>
      </c>
      <c r="AB22" s="180">
        <v>15.4</v>
      </c>
      <c r="AC22" s="334" t="s">
        <v>51</v>
      </c>
      <c r="AD22" s="180">
        <v>81.599999999999994</v>
      </c>
      <c r="AE22" s="334" t="s">
        <v>55</v>
      </c>
      <c r="AF22" s="180">
        <v>16.2</v>
      </c>
      <c r="AG22" s="334" t="s">
        <v>51</v>
      </c>
      <c r="AH22" s="334">
        <v>9</v>
      </c>
      <c r="AI22" s="334" t="s">
        <v>55</v>
      </c>
      <c r="AJ22" s="179">
        <v>1.0222222222222199</v>
      </c>
      <c r="AK22" s="179">
        <v>0.66666666666666696</v>
      </c>
      <c r="AL22" s="179">
        <v>0</v>
      </c>
      <c r="AM22" s="179">
        <v>0</v>
      </c>
      <c r="AN22" s="176">
        <v>84</v>
      </c>
      <c r="AO22" s="418">
        <v>-1.55555555555556</v>
      </c>
      <c r="AP22" s="177">
        <v>209.4</v>
      </c>
      <c r="AQ22" s="177">
        <v>85.4</v>
      </c>
      <c r="AR22" s="178" t="s">
        <v>127</v>
      </c>
      <c r="AS22" s="176">
        <v>20.033333333333299</v>
      </c>
      <c r="AT22" s="176">
        <v>4.5599999999999996</v>
      </c>
      <c r="AU22" s="176">
        <v>1.28555555555556</v>
      </c>
      <c r="AV22" s="178" t="s">
        <v>130</v>
      </c>
      <c r="AW22" s="176">
        <v>14.3333333333333</v>
      </c>
      <c r="AX22" s="176">
        <v>39.766666666666701</v>
      </c>
      <c r="AY22" s="178" t="s">
        <v>249</v>
      </c>
      <c r="AZ22" s="178" t="s">
        <v>248</v>
      </c>
      <c r="BA22" s="177">
        <v>315.35555555555601</v>
      </c>
      <c r="BB22" s="176">
        <v>65.504444444444403</v>
      </c>
    </row>
    <row r="23" spans="1:178" s="185" customFormat="1" ht="16.899999999999999" customHeight="1" x14ac:dyDescent="0.25">
      <c r="A23" s="522"/>
      <c r="B23" s="522"/>
      <c r="C23" s="526"/>
      <c r="D23" s="198" t="s">
        <v>125</v>
      </c>
      <c r="E23" s="198"/>
      <c r="F23" s="197">
        <f>AVERAGE(F21:F22)</f>
        <v>811.43333333333351</v>
      </c>
      <c r="G23" s="198"/>
      <c r="H23" s="198"/>
      <c r="I23" s="197">
        <f>AVERAGE(I21:I22)</f>
        <v>1.0197950066549399</v>
      </c>
      <c r="J23" s="196"/>
      <c r="K23" s="195">
        <f>AVERAGE(K21:K22)</f>
        <v>16.75</v>
      </c>
      <c r="L23" s="194">
        <f>MAX(L21:L22)</f>
        <v>99.2</v>
      </c>
      <c r="M23" s="194">
        <f>MAX(M21:M22)</f>
        <v>88.1666666666667</v>
      </c>
      <c r="N23" s="193"/>
      <c r="O23" s="192">
        <f>MAX(O21:O22)</f>
        <v>3</v>
      </c>
      <c r="P23" s="192">
        <f>MAX(P21:P22)</f>
        <v>5</v>
      </c>
      <c r="Q23" s="192">
        <f>MAX(Q21:Q22)</f>
        <v>5</v>
      </c>
      <c r="R23" s="192">
        <f>MAX(R21:R22)</f>
        <v>5</v>
      </c>
      <c r="S23" s="192"/>
      <c r="T23" s="192"/>
      <c r="U23" s="192"/>
      <c r="V23" s="192"/>
      <c r="W23" s="192">
        <f>MAX(W21:W22)</f>
        <v>5</v>
      </c>
      <c r="X23" s="190">
        <f>MAX(X21:X22)</f>
        <v>1</v>
      </c>
      <c r="Y23" s="190" t="s">
        <v>50</v>
      </c>
      <c r="Z23" s="190">
        <f>MAX(Z21:Z22)</f>
        <v>5</v>
      </c>
      <c r="AA23" s="190" t="s">
        <v>51</v>
      </c>
      <c r="AB23" s="191">
        <f>MAX(AB21:AB22)</f>
        <v>40</v>
      </c>
      <c r="AC23" s="190" t="s">
        <v>53</v>
      </c>
      <c r="AD23" s="191">
        <f>MAX(AD21:AD22)</f>
        <v>81.599999999999994</v>
      </c>
      <c r="AE23" s="190" t="s">
        <v>55</v>
      </c>
      <c r="AF23" s="191">
        <f>MAX(AF21:AF22)</f>
        <v>16.2</v>
      </c>
      <c r="AG23" s="190" t="s">
        <v>51</v>
      </c>
      <c r="AH23" s="190">
        <f>MAX(AH21:AH22)</f>
        <v>9</v>
      </c>
      <c r="AI23" s="190" t="s">
        <v>55</v>
      </c>
      <c r="AJ23" s="189">
        <f t="shared" ref="AJ23:AQ23" si="4">AVERAGE(AJ21:AJ22)</f>
        <v>4.4656565656565652</v>
      </c>
      <c r="AK23" s="189">
        <f t="shared" si="4"/>
        <v>0.60606060606060597</v>
      </c>
      <c r="AL23" s="189">
        <f t="shared" si="4"/>
        <v>0.15</v>
      </c>
      <c r="AM23" s="189">
        <f t="shared" si="4"/>
        <v>0</v>
      </c>
      <c r="AN23" s="186">
        <f t="shared" si="4"/>
        <v>82.909090909090907</v>
      </c>
      <c r="AO23" s="419">
        <f t="shared" si="4"/>
        <v>-1.2323232323232336</v>
      </c>
      <c r="AP23" s="187">
        <f t="shared" si="4"/>
        <v>203.559090909091</v>
      </c>
      <c r="AQ23" s="187">
        <f t="shared" si="4"/>
        <v>82.159090909090907</v>
      </c>
      <c r="AR23" s="906" t="s">
        <v>824</v>
      </c>
      <c r="AS23" s="186">
        <f>AVERAGE(AS21:AS22)</f>
        <v>19.807575757575748</v>
      </c>
      <c r="AT23" s="186">
        <f>AVERAGE(AT21:AT22)</f>
        <v>4.4836363636363643</v>
      </c>
      <c r="AU23" s="186">
        <f>AVERAGE(AU21:AU22)</f>
        <v>1.2545959595959602</v>
      </c>
      <c r="AV23" s="188" t="s">
        <v>247</v>
      </c>
      <c r="AW23" s="186">
        <f>AVERAGE(AW21:AW22)</f>
        <v>13.9121212121212</v>
      </c>
      <c r="AX23" s="186">
        <f>AVERAGE(AX21:AX22)</f>
        <v>39.033333333333346</v>
      </c>
      <c r="AY23" s="188" t="s">
        <v>246</v>
      </c>
      <c r="AZ23" s="188" t="s">
        <v>245</v>
      </c>
      <c r="BA23" s="187">
        <f>AVERAGE(BA21:BA22)</f>
        <v>302.83686868686902</v>
      </c>
      <c r="BB23" s="186">
        <f>AVERAGE(BB21:BB22)</f>
        <v>65.294949494949492</v>
      </c>
    </row>
    <row r="24" spans="1:178" s="149" customFormat="1" ht="16.899999999999999" customHeight="1" thickBot="1" x14ac:dyDescent="0.3">
      <c r="A24" s="522"/>
      <c r="B24" s="522"/>
      <c r="C24" s="526" t="s">
        <v>255</v>
      </c>
      <c r="D24" s="184" t="s">
        <v>632</v>
      </c>
      <c r="E24" s="334" t="s">
        <v>253</v>
      </c>
      <c r="F24" s="179">
        <v>737.27083333333303</v>
      </c>
      <c r="G24" s="334"/>
      <c r="H24" s="334" t="s">
        <v>252</v>
      </c>
      <c r="I24" s="179">
        <v>3.8861789413428101</v>
      </c>
      <c r="J24" s="181">
        <v>6</v>
      </c>
      <c r="K24" s="183">
        <v>9.1999999999999993</v>
      </c>
      <c r="L24" s="183">
        <v>96.3</v>
      </c>
      <c r="M24" s="182">
        <v>86.357142857142904</v>
      </c>
      <c r="N24" s="335">
        <v>4</v>
      </c>
      <c r="O24" s="181">
        <v>3</v>
      </c>
      <c r="P24" s="181">
        <v>5</v>
      </c>
      <c r="Q24" s="181">
        <v>5</v>
      </c>
      <c r="R24" s="181">
        <v>3</v>
      </c>
      <c r="S24" s="181">
        <v>3</v>
      </c>
      <c r="T24" s="181">
        <v>3</v>
      </c>
      <c r="U24" s="181">
        <v>3</v>
      </c>
      <c r="V24" s="181">
        <v>3</v>
      </c>
      <c r="W24" s="181">
        <v>5</v>
      </c>
      <c r="X24" s="334">
        <v>1</v>
      </c>
      <c r="Y24" s="334" t="s">
        <v>50</v>
      </c>
      <c r="Z24" s="334">
        <v>5</v>
      </c>
      <c r="AA24" s="334" t="s">
        <v>51</v>
      </c>
      <c r="AB24" s="180">
        <v>15.9</v>
      </c>
      <c r="AC24" s="334" t="s">
        <v>51</v>
      </c>
      <c r="AD24" s="180"/>
      <c r="AE24" s="334"/>
      <c r="AF24" s="180">
        <v>2.9</v>
      </c>
      <c r="AG24" s="334" t="s">
        <v>50</v>
      </c>
      <c r="AH24" s="334">
        <v>7</v>
      </c>
      <c r="AI24" s="334" t="s">
        <v>53</v>
      </c>
      <c r="AJ24" s="179">
        <v>0.16875000000000001</v>
      </c>
      <c r="AK24" s="179">
        <v>2.0625</v>
      </c>
      <c r="AL24" s="179">
        <v>5.2750000000000004</v>
      </c>
      <c r="AM24" s="179">
        <v>0.3125</v>
      </c>
      <c r="AN24" s="176">
        <v>85</v>
      </c>
      <c r="AO24" s="418">
        <v>-1.375</v>
      </c>
      <c r="AP24" s="177">
        <v>218.91249999999999</v>
      </c>
      <c r="AQ24" s="177">
        <v>91.712500000000006</v>
      </c>
      <c r="AR24" s="178" t="s">
        <v>127</v>
      </c>
      <c r="AS24" s="176">
        <v>19.637499999999999</v>
      </c>
      <c r="AT24" s="176">
        <v>4.5374999999999996</v>
      </c>
      <c r="AU24" s="176">
        <v>1.2124999999999999</v>
      </c>
      <c r="AV24" s="178" t="s">
        <v>130</v>
      </c>
      <c r="AW24" s="176">
        <v>13.95</v>
      </c>
      <c r="AX24" s="176">
        <v>39.337499999999999</v>
      </c>
      <c r="AY24" s="178" t="s">
        <v>249</v>
      </c>
      <c r="AZ24" s="178" t="s">
        <v>248</v>
      </c>
      <c r="BA24" s="177">
        <v>304.57499999999999</v>
      </c>
      <c r="BB24" s="176">
        <v>68.362499999999997</v>
      </c>
      <c r="BC24" s="185"/>
      <c r="BD24" s="185"/>
      <c r="BE24" s="185"/>
      <c r="BF24" s="185"/>
      <c r="BG24" s="185"/>
      <c r="BH24" s="185"/>
      <c r="BI24" s="185"/>
      <c r="BJ24" s="185"/>
      <c r="BK24" s="185"/>
      <c r="BL24" s="185"/>
      <c r="BM24" s="185"/>
      <c r="BN24" s="185"/>
      <c r="BO24" s="185"/>
      <c r="BP24" s="185"/>
      <c r="BQ24" s="185"/>
      <c r="BR24" s="185"/>
      <c r="BS24" s="185"/>
      <c r="BT24" s="185"/>
      <c r="BU24" s="185"/>
      <c r="BV24" s="185"/>
      <c r="BW24" s="185"/>
      <c r="BX24" s="185"/>
      <c r="BY24" s="185"/>
      <c r="BZ24" s="185"/>
      <c r="CA24" s="185"/>
      <c r="CB24" s="185"/>
      <c r="CC24" s="185"/>
      <c r="CD24" s="185"/>
      <c r="CE24" s="185"/>
      <c r="CF24" s="185"/>
      <c r="CG24" s="185"/>
      <c r="CH24" s="185"/>
      <c r="CI24" s="185"/>
      <c r="CJ24" s="185"/>
      <c r="CK24" s="185"/>
      <c r="CL24" s="185"/>
      <c r="CM24" s="185"/>
      <c r="CN24" s="185"/>
      <c r="CO24" s="185"/>
      <c r="CP24" s="185"/>
      <c r="CQ24" s="185"/>
      <c r="CR24" s="185"/>
      <c r="CS24" s="185"/>
      <c r="CT24" s="185"/>
      <c r="CU24" s="185"/>
      <c r="CV24" s="185"/>
      <c r="CW24" s="185"/>
      <c r="CX24" s="185"/>
      <c r="CY24" s="185"/>
      <c r="CZ24" s="185"/>
      <c r="DA24" s="185"/>
      <c r="DB24" s="185"/>
      <c r="DC24" s="185"/>
      <c r="DD24" s="185"/>
      <c r="DE24" s="185"/>
      <c r="DF24" s="185"/>
      <c r="DG24" s="185"/>
      <c r="DH24" s="185"/>
      <c r="DI24" s="185"/>
      <c r="DJ24" s="185"/>
      <c r="DK24" s="185"/>
      <c r="DL24" s="185"/>
      <c r="DM24" s="185"/>
      <c r="DN24" s="185"/>
      <c r="DO24" s="185"/>
      <c r="DP24" s="185"/>
      <c r="DQ24" s="185"/>
      <c r="DR24" s="185"/>
      <c r="DS24" s="185"/>
      <c r="DT24" s="185"/>
      <c r="DU24" s="185"/>
      <c r="DV24" s="185"/>
      <c r="DW24" s="185"/>
      <c r="DX24" s="185"/>
      <c r="DY24" s="185"/>
      <c r="DZ24" s="185"/>
      <c r="EA24" s="185"/>
      <c r="EB24" s="185"/>
      <c r="EC24" s="185"/>
      <c r="ED24" s="185"/>
      <c r="EE24" s="185"/>
      <c r="EF24" s="185"/>
      <c r="EG24" s="185"/>
      <c r="EH24" s="185"/>
      <c r="EI24" s="185"/>
      <c r="EJ24" s="185"/>
      <c r="EK24" s="185"/>
      <c r="EL24" s="185"/>
      <c r="EM24" s="185"/>
      <c r="EN24" s="185"/>
      <c r="EO24" s="185"/>
      <c r="EP24" s="185"/>
      <c r="EQ24" s="185"/>
      <c r="ER24" s="185"/>
      <c r="ES24" s="185"/>
      <c r="ET24" s="185"/>
      <c r="EU24" s="185"/>
      <c r="EV24" s="185"/>
      <c r="EW24" s="185"/>
      <c r="EX24" s="185"/>
      <c r="EY24" s="185"/>
      <c r="EZ24" s="185"/>
      <c r="FA24" s="185"/>
      <c r="FB24" s="185"/>
      <c r="FC24" s="185"/>
      <c r="FD24" s="185"/>
      <c r="FE24" s="185"/>
      <c r="FF24" s="185"/>
      <c r="FG24" s="185"/>
      <c r="FH24" s="185"/>
      <c r="FI24" s="185"/>
      <c r="FJ24" s="185"/>
      <c r="FK24" s="185"/>
      <c r="FL24" s="185"/>
      <c r="FM24" s="185"/>
      <c r="FN24" s="185"/>
      <c r="FO24" s="185"/>
      <c r="FP24" s="185"/>
      <c r="FQ24" s="185"/>
      <c r="FR24" s="185"/>
      <c r="FS24" s="185"/>
      <c r="FT24" s="185"/>
      <c r="FU24" s="185"/>
      <c r="FV24" s="185"/>
    </row>
    <row r="25" spans="1:178" s="348" customFormat="1" x14ac:dyDescent="0.25">
      <c r="A25" s="522"/>
      <c r="B25" s="522" t="s">
        <v>633</v>
      </c>
      <c r="C25" s="527" t="s">
        <v>561</v>
      </c>
      <c r="D25" s="336" t="s">
        <v>634</v>
      </c>
      <c r="E25" s="337" t="s">
        <v>309</v>
      </c>
      <c r="F25" s="338">
        <v>837.1111111111112</v>
      </c>
      <c r="G25" s="339" t="s">
        <v>134</v>
      </c>
      <c r="H25" s="339" t="s">
        <v>66</v>
      </c>
      <c r="I25" s="338">
        <v>8.7192149820420717</v>
      </c>
      <c r="J25" s="340">
        <v>5</v>
      </c>
      <c r="K25" s="341">
        <v>7.8</v>
      </c>
      <c r="L25" s="342">
        <v>98.5</v>
      </c>
      <c r="M25" s="338">
        <v>85.25</v>
      </c>
      <c r="N25" s="340">
        <v>6</v>
      </c>
      <c r="O25" s="343">
        <v>3</v>
      </c>
      <c r="P25" s="344">
        <v>9</v>
      </c>
      <c r="Q25" s="344">
        <v>5</v>
      </c>
      <c r="R25" s="344"/>
      <c r="T25" s="400"/>
      <c r="U25" s="400"/>
      <c r="V25" s="400"/>
      <c r="W25" s="340">
        <v>3</v>
      </c>
      <c r="X25" s="343">
        <v>3</v>
      </c>
      <c r="Y25" s="339" t="s">
        <v>49</v>
      </c>
      <c r="Z25" s="339">
        <v>5</v>
      </c>
      <c r="AA25" s="339" t="s">
        <v>51</v>
      </c>
      <c r="AB25" s="342">
        <v>38.5</v>
      </c>
      <c r="AC25" s="342" t="s">
        <v>53</v>
      </c>
      <c r="AD25" s="342">
        <v>51.5</v>
      </c>
      <c r="AE25" s="342" t="s">
        <v>51</v>
      </c>
      <c r="AF25" s="342"/>
      <c r="AG25" s="342"/>
      <c r="AH25" s="345"/>
      <c r="AI25" s="342"/>
      <c r="AJ25" s="346">
        <v>1.3777777777777775</v>
      </c>
      <c r="AK25" s="338">
        <v>0.22222222222222221</v>
      </c>
      <c r="AL25" s="338">
        <v>0.12222222222222223</v>
      </c>
      <c r="AM25" s="338">
        <v>0.93333333333333324</v>
      </c>
      <c r="AN25" s="345">
        <v>84.666666666666671</v>
      </c>
      <c r="AO25" s="338">
        <v>-0.6666666666666714</v>
      </c>
      <c r="AP25" s="345">
        <v>218.63333333333333</v>
      </c>
      <c r="AQ25" s="345">
        <v>103.23333333333333</v>
      </c>
      <c r="AR25" s="345" t="s">
        <v>635</v>
      </c>
      <c r="AS25" s="338">
        <v>18.891111111111108</v>
      </c>
      <c r="AT25" s="338">
        <v>4.5134433660803754</v>
      </c>
      <c r="AU25" s="338">
        <v>0.47333333333333333</v>
      </c>
      <c r="AV25" s="338" t="s">
        <v>119</v>
      </c>
      <c r="AW25" s="338">
        <v>14.254444444444443</v>
      </c>
      <c r="AX25" s="347">
        <v>32.652222222222221</v>
      </c>
      <c r="AY25" s="338" t="s">
        <v>249</v>
      </c>
      <c r="AZ25" s="338" t="s">
        <v>248</v>
      </c>
      <c r="BA25" s="344">
        <v>330.34444444444443</v>
      </c>
      <c r="BB25" s="338">
        <v>66.871111111111105</v>
      </c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5"/>
      <c r="CA25" s="185"/>
      <c r="CB25" s="185"/>
      <c r="CC25" s="185"/>
      <c r="CD25" s="185"/>
      <c r="CE25" s="185"/>
      <c r="CF25" s="185"/>
      <c r="CG25" s="185"/>
      <c r="CH25" s="185"/>
      <c r="CI25" s="185"/>
      <c r="CJ25" s="185"/>
      <c r="CK25" s="185"/>
      <c r="CL25" s="185"/>
      <c r="CM25" s="185"/>
      <c r="CN25" s="185"/>
      <c r="CO25" s="185"/>
      <c r="CP25" s="185"/>
      <c r="CQ25" s="185"/>
      <c r="CR25" s="185"/>
      <c r="CS25" s="185"/>
      <c r="CT25" s="185"/>
      <c r="CU25" s="185"/>
      <c r="CV25" s="185"/>
      <c r="CW25" s="185"/>
      <c r="CX25" s="185"/>
      <c r="CY25" s="185"/>
      <c r="CZ25" s="185"/>
      <c r="DA25" s="185"/>
      <c r="DB25" s="185"/>
      <c r="DC25" s="185"/>
      <c r="DD25" s="185"/>
      <c r="DE25" s="185"/>
      <c r="DF25" s="185"/>
      <c r="DG25" s="185"/>
      <c r="DH25" s="185"/>
      <c r="DI25" s="185"/>
      <c r="DJ25" s="185"/>
      <c r="DK25" s="185"/>
      <c r="DL25" s="185"/>
      <c r="DM25" s="185"/>
      <c r="DN25" s="185"/>
      <c r="DO25" s="185"/>
      <c r="DP25" s="185"/>
      <c r="DQ25" s="185"/>
      <c r="DR25" s="185"/>
      <c r="DS25" s="185"/>
      <c r="DT25" s="185"/>
      <c r="DU25" s="185"/>
      <c r="DV25" s="185"/>
      <c r="DW25" s="185"/>
      <c r="DX25" s="185"/>
      <c r="DY25" s="185"/>
      <c r="DZ25" s="185"/>
      <c r="EA25" s="185"/>
      <c r="EB25" s="185"/>
      <c r="EC25" s="185"/>
      <c r="ED25" s="185"/>
      <c r="EE25" s="185"/>
      <c r="EF25" s="185"/>
      <c r="EG25" s="185"/>
      <c r="EH25" s="185"/>
      <c r="EI25" s="185"/>
      <c r="EJ25" s="185"/>
      <c r="EK25" s="185"/>
      <c r="EL25" s="185"/>
      <c r="EM25" s="185"/>
      <c r="EN25" s="185"/>
      <c r="EO25" s="185"/>
      <c r="EP25" s="185"/>
      <c r="EQ25" s="185"/>
      <c r="ER25" s="185"/>
      <c r="ES25" s="185"/>
      <c r="ET25" s="185"/>
      <c r="EU25" s="185"/>
      <c r="EV25" s="185"/>
      <c r="EW25" s="185"/>
      <c r="EX25" s="185"/>
      <c r="EY25" s="185"/>
      <c r="EZ25" s="185"/>
      <c r="FA25" s="185"/>
      <c r="FB25" s="185"/>
      <c r="FC25" s="185"/>
      <c r="FD25" s="185"/>
      <c r="FE25" s="185"/>
      <c r="FF25" s="185"/>
      <c r="FG25" s="185"/>
      <c r="FH25" s="185"/>
      <c r="FI25" s="185"/>
      <c r="FJ25" s="185"/>
      <c r="FK25" s="185"/>
      <c r="FL25" s="185"/>
      <c r="FM25" s="185"/>
      <c r="FN25" s="185"/>
      <c r="FO25" s="185"/>
      <c r="FP25" s="185"/>
      <c r="FQ25" s="185"/>
      <c r="FR25" s="185"/>
      <c r="FS25" s="185"/>
      <c r="FT25" s="185"/>
      <c r="FU25" s="185"/>
      <c r="FV25" s="185"/>
    </row>
    <row r="26" spans="1:178" s="352" customFormat="1" x14ac:dyDescent="0.25">
      <c r="A26" s="522"/>
      <c r="B26" s="522"/>
      <c r="C26" s="528"/>
      <c r="D26" s="349" t="s">
        <v>636</v>
      </c>
      <c r="E26" s="350" t="s">
        <v>310</v>
      </c>
      <c r="F26" s="351">
        <v>845.73333333333312</v>
      </c>
      <c r="G26" s="352" t="s">
        <v>637</v>
      </c>
      <c r="H26" s="352" t="s">
        <v>72</v>
      </c>
      <c r="I26" s="351">
        <v>9.3809277461631133</v>
      </c>
      <c r="J26" s="353">
        <v>6</v>
      </c>
      <c r="K26" s="354">
        <v>9.6999999999999993</v>
      </c>
      <c r="L26" s="355">
        <v>97.6</v>
      </c>
      <c r="M26" s="356">
        <v>83.583333333333329</v>
      </c>
      <c r="N26" s="357">
        <v>13</v>
      </c>
      <c r="O26" s="358">
        <v>3</v>
      </c>
      <c r="P26" s="359">
        <v>3</v>
      </c>
      <c r="Q26" s="359">
        <v>5</v>
      </c>
      <c r="R26" s="359">
        <v>3</v>
      </c>
      <c r="T26" s="401"/>
      <c r="U26" s="401"/>
      <c r="V26" s="401"/>
      <c r="W26" s="353">
        <v>5</v>
      </c>
      <c r="X26" s="350">
        <v>1</v>
      </c>
      <c r="Y26" s="352" t="s">
        <v>50</v>
      </c>
      <c r="Z26" s="352">
        <v>3</v>
      </c>
      <c r="AA26" s="352" t="s">
        <v>49</v>
      </c>
      <c r="AB26" s="360">
        <v>39.700000000000003</v>
      </c>
      <c r="AC26" s="352" t="s">
        <v>53</v>
      </c>
      <c r="AD26" s="360">
        <v>57</v>
      </c>
      <c r="AE26" s="352" t="s">
        <v>51</v>
      </c>
      <c r="AF26" s="360">
        <v>15.9</v>
      </c>
      <c r="AG26" s="352" t="s">
        <v>51</v>
      </c>
      <c r="AH26" s="361">
        <v>7</v>
      </c>
      <c r="AI26" s="352" t="s">
        <v>53</v>
      </c>
      <c r="AJ26" s="362">
        <v>7.536363636363637</v>
      </c>
      <c r="AK26" s="351">
        <v>9.0909090909090912E-2</v>
      </c>
      <c r="AL26" s="351">
        <v>0.3</v>
      </c>
      <c r="AM26" s="351">
        <v>0.3666666666666667</v>
      </c>
      <c r="AN26" s="363">
        <v>81.454545454545453</v>
      </c>
      <c r="AO26" s="420">
        <v>-0.54545454545454675</v>
      </c>
      <c r="AP26" s="363">
        <v>215.04545454545453</v>
      </c>
      <c r="AQ26" s="363">
        <v>105.91818181818184</v>
      </c>
      <c r="AR26" s="364" t="s">
        <v>635</v>
      </c>
      <c r="AS26" s="365">
        <v>19.383636363636363</v>
      </c>
      <c r="AT26" s="365">
        <v>4.5054545454545449</v>
      </c>
      <c r="AU26" s="365">
        <v>0.56909090909090909</v>
      </c>
      <c r="AV26" s="364" t="s">
        <v>130</v>
      </c>
      <c r="AW26" s="365">
        <v>13.763636363636364</v>
      </c>
      <c r="AX26" s="363">
        <v>32.663636363636364</v>
      </c>
      <c r="AY26" s="364" t="s">
        <v>249</v>
      </c>
      <c r="AZ26" s="364" t="s">
        <v>248</v>
      </c>
      <c r="BA26" s="363">
        <v>352.5181818181818</v>
      </c>
      <c r="BB26" s="365">
        <v>66.739999999999995</v>
      </c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85"/>
      <c r="CF26" s="185"/>
      <c r="CG26" s="185"/>
      <c r="CH26" s="185"/>
      <c r="CI26" s="185"/>
      <c r="CJ26" s="185"/>
      <c r="CK26" s="185"/>
      <c r="CL26" s="185"/>
      <c r="CM26" s="185"/>
      <c r="CN26" s="185"/>
      <c r="CO26" s="185"/>
      <c r="CP26" s="185"/>
      <c r="CQ26" s="185"/>
      <c r="CR26" s="185"/>
      <c r="CS26" s="185"/>
      <c r="CT26" s="185"/>
      <c r="CU26" s="185"/>
      <c r="CV26" s="185"/>
      <c r="CW26" s="185"/>
      <c r="CX26" s="185"/>
      <c r="CY26" s="185"/>
      <c r="CZ26" s="185"/>
      <c r="DA26" s="185"/>
      <c r="DB26" s="185"/>
      <c r="DC26" s="185"/>
      <c r="DD26" s="185"/>
      <c r="DE26" s="185"/>
      <c r="DF26" s="185"/>
      <c r="DG26" s="185"/>
      <c r="DH26" s="185"/>
      <c r="DI26" s="185"/>
      <c r="DJ26" s="185"/>
      <c r="DK26" s="185"/>
      <c r="DL26" s="185"/>
      <c r="DM26" s="185"/>
      <c r="DN26" s="185"/>
      <c r="DO26" s="185"/>
      <c r="DP26" s="185"/>
      <c r="DQ26" s="185"/>
      <c r="DR26" s="185"/>
      <c r="DS26" s="185"/>
      <c r="DT26" s="185"/>
      <c r="DU26" s="185"/>
      <c r="DV26" s="185"/>
      <c r="DW26" s="185"/>
      <c r="DX26" s="185"/>
      <c r="DY26" s="185"/>
      <c r="DZ26" s="185"/>
      <c r="EA26" s="185"/>
      <c r="EB26" s="185"/>
      <c r="EC26" s="185"/>
      <c r="ED26" s="185"/>
      <c r="EE26" s="185"/>
      <c r="EF26" s="185"/>
      <c r="EG26" s="185"/>
      <c r="EH26" s="185"/>
      <c r="EI26" s="185"/>
      <c r="EJ26" s="185"/>
      <c r="EK26" s="185"/>
      <c r="EL26" s="185"/>
      <c r="EM26" s="185"/>
      <c r="EN26" s="185"/>
      <c r="EO26" s="185"/>
      <c r="EP26" s="185"/>
      <c r="EQ26" s="185"/>
      <c r="ER26" s="185"/>
      <c r="ES26" s="185"/>
      <c r="ET26" s="185"/>
      <c r="EU26" s="185"/>
      <c r="EV26" s="185"/>
      <c r="EW26" s="185"/>
      <c r="EX26" s="185"/>
      <c r="EY26" s="185"/>
      <c r="EZ26" s="185"/>
      <c r="FA26" s="185"/>
      <c r="FB26" s="185"/>
      <c r="FC26" s="185"/>
      <c r="FD26" s="185"/>
      <c r="FE26" s="185"/>
      <c r="FF26" s="185"/>
      <c r="FG26" s="185"/>
      <c r="FH26" s="185"/>
      <c r="FI26" s="185"/>
      <c r="FJ26" s="185"/>
      <c r="FK26" s="185"/>
      <c r="FL26" s="185"/>
      <c r="FM26" s="185"/>
      <c r="FN26" s="185"/>
      <c r="FO26" s="185"/>
      <c r="FP26" s="185"/>
      <c r="FQ26" s="185"/>
      <c r="FR26" s="185"/>
      <c r="FS26" s="185"/>
      <c r="FT26" s="185"/>
      <c r="FU26" s="185"/>
      <c r="FV26" s="185"/>
    </row>
    <row r="27" spans="1:178" s="379" customFormat="1" x14ac:dyDescent="0.25">
      <c r="A27" s="522"/>
      <c r="B27" s="522"/>
      <c r="C27" s="528"/>
      <c r="D27" s="366" t="s">
        <v>638</v>
      </c>
      <c r="E27" s="367"/>
      <c r="F27" s="368">
        <f>AVERAGE(F25:F26)</f>
        <v>841.42222222222222</v>
      </c>
      <c r="G27" s="369"/>
      <c r="H27" s="369"/>
      <c r="I27" s="368">
        <f>AVERAGE(I25:I26)</f>
        <v>9.0500713641025925</v>
      </c>
      <c r="J27" s="370"/>
      <c r="K27" s="371">
        <f>AVERAGE(K25:K26)</f>
        <v>8.75</v>
      </c>
      <c r="L27" s="372">
        <f>AVERAGE(L25:L26)</f>
        <v>98.05</v>
      </c>
      <c r="M27" s="373">
        <f>MAX(M25:M26)</f>
        <v>85.25</v>
      </c>
      <c r="N27" s="374"/>
      <c r="O27" s="375">
        <f>MAX(O25:O26)</f>
        <v>3</v>
      </c>
      <c r="P27" s="376">
        <f>MAX(P25:P26)</f>
        <v>9</v>
      </c>
      <c r="Q27" s="376">
        <f>MAX(Q25:Q26)</f>
        <v>5</v>
      </c>
      <c r="R27" s="376">
        <f>MAX(R25:R26)</f>
        <v>3</v>
      </c>
      <c r="T27" s="402"/>
      <c r="U27" s="402"/>
      <c r="V27" s="402"/>
      <c r="W27" s="377">
        <f t="shared" ref="W27" si="5">MAX(W25:W26)</f>
        <v>5</v>
      </c>
      <c r="X27" s="378">
        <f>MAX(X25:X26)</f>
        <v>3</v>
      </c>
      <c r="Y27" s="379" t="s">
        <v>311</v>
      </c>
      <c r="Z27" s="379">
        <f t="shared" ref="Z27:AH27" si="6">MAX(Z25:Z26)</f>
        <v>5</v>
      </c>
      <c r="AA27" s="379">
        <f t="shared" si="6"/>
        <v>0</v>
      </c>
      <c r="AB27" s="380">
        <f t="shared" si="6"/>
        <v>39.700000000000003</v>
      </c>
      <c r="AC27" s="379" t="s">
        <v>312</v>
      </c>
      <c r="AD27" s="380">
        <f t="shared" si="6"/>
        <v>57</v>
      </c>
      <c r="AE27" s="379" t="s">
        <v>313</v>
      </c>
      <c r="AF27" s="380">
        <f t="shared" si="6"/>
        <v>15.9</v>
      </c>
      <c r="AG27" s="379" t="s">
        <v>313</v>
      </c>
      <c r="AH27" s="381">
        <f t="shared" si="6"/>
        <v>7</v>
      </c>
      <c r="AI27" s="379" t="s">
        <v>312</v>
      </c>
      <c r="AJ27" s="382">
        <f>AVERAGE(AJ25:AJ26)</f>
        <v>4.4570707070707076</v>
      </c>
      <c r="AK27" s="383">
        <f t="shared" ref="AK27:BB27" si="7">AVERAGE(AK25:AK26)</f>
        <v>0.15656565656565657</v>
      </c>
      <c r="AL27" s="383">
        <f t="shared" si="7"/>
        <v>0.21111111111111111</v>
      </c>
      <c r="AM27" s="383">
        <f t="shared" si="7"/>
        <v>0.64999999999999991</v>
      </c>
      <c r="AN27" s="384">
        <f t="shared" si="7"/>
        <v>83.060606060606062</v>
      </c>
      <c r="AO27" s="421">
        <f t="shared" si="7"/>
        <v>-0.60606060606060908</v>
      </c>
      <c r="AP27" s="384">
        <f t="shared" si="7"/>
        <v>216.83939393939391</v>
      </c>
      <c r="AQ27" s="384">
        <f t="shared" si="7"/>
        <v>104.57575757575759</v>
      </c>
      <c r="AR27" s="906" t="s">
        <v>824</v>
      </c>
      <c r="AS27" s="385">
        <f t="shared" si="7"/>
        <v>19.137373737373736</v>
      </c>
      <c r="AT27" s="385">
        <f t="shared" si="7"/>
        <v>4.5094489557674606</v>
      </c>
      <c r="AU27" s="385">
        <f t="shared" si="7"/>
        <v>0.52121212121212124</v>
      </c>
      <c r="AV27" s="386" t="s">
        <v>247</v>
      </c>
      <c r="AW27" s="385">
        <f t="shared" si="7"/>
        <v>14.009040404040404</v>
      </c>
      <c r="AX27" s="384">
        <f t="shared" si="7"/>
        <v>32.657929292929296</v>
      </c>
      <c r="AY27" s="386" t="s">
        <v>246</v>
      </c>
      <c r="AZ27" s="386" t="s">
        <v>245</v>
      </c>
      <c r="BA27" s="384">
        <f t="shared" si="7"/>
        <v>341.43131313131312</v>
      </c>
      <c r="BB27" s="385">
        <f t="shared" si="7"/>
        <v>66.805555555555543</v>
      </c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5"/>
      <c r="BS27" s="185"/>
      <c r="BT27" s="185"/>
      <c r="BU27" s="185"/>
      <c r="BV27" s="185"/>
      <c r="BW27" s="185"/>
      <c r="BX27" s="185"/>
      <c r="BY27" s="185"/>
      <c r="BZ27" s="185"/>
      <c r="CA27" s="185"/>
      <c r="CB27" s="185"/>
      <c r="CC27" s="185"/>
      <c r="CD27" s="185"/>
      <c r="CE27" s="185"/>
      <c r="CF27" s="185"/>
      <c r="CG27" s="185"/>
      <c r="CH27" s="185"/>
      <c r="CI27" s="185"/>
      <c r="CJ27" s="185"/>
      <c r="CK27" s="185"/>
      <c r="CL27" s="185"/>
      <c r="CM27" s="185"/>
      <c r="CN27" s="185"/>
      <c r="CO27" s="185"/>
      <c r="CP27" s="185"/>
      <c r="CQ27" s="185"/>
      <c r="CR27" s="185"/>
      <c r="CS27" s="185"/>
      <c r="CT27" s="185"/>
      <c r="CU27" s="185"/>
      <c r="CV27" s="185"/>
      <c r="CW27" s="185"/>
      <c r="CX27" s="185"/>
      <c r="CY27" s="185"/>
      <c r="CZ27" s="185"/>
      <c r="DA27" s="185"/>
      <c r="DB27" s="185"/>
      <c r="DC27" s="185"/>
      <c r="DD27" s="185"/>
      <c r="DE27" s="185"/>
      <c r="DF27" s="185"/>
      <c r="DG27" s="185"/>
      <c r="DH27" s="185"/>
      <c r="DI27" s="185"/>
      <c r="DJ27" s="185"/>
      <c r="DK27" s="185"/>
      <c r="DL27" s="185"/>
      <c r="DM27" s="185"/>
      <c r="DN27" s="185"/>
      <c r="DO27" s="185"/>
      <c r="DP27" s="185"/>
      <c r="DQ27" s="185"/>
      <c r="DR27" s="185"/>
      <c r="DS27" s="185"/>
      <c r="DT27" s="185"/>
      <c r="DU27" s="185"/>
      <c r="DV27" s="185"/>
      <c r="DW27" s="185"/>
      <c r="DX27" s="185"/>
      <c r="DY27" s="185"/>
      <c r="DZ27" s="185"/>
      <c r="EA27" s="185"/>
      <c r="EB27" s="185"/>
      <c r="EC27" s="185"/>
      <c r="ED27" s="185"/>
      <c r="EE27" s="185"/>
      <c r="EF27" s="185"/>
      <c r="EG27" s="185"/>
      <c r="EH27" s="185"/>
      <c r="EI27" s="185"/>
      <c r="EJ27" s="185"/>
      <c r="EK27" s="185"/>
      <c r="EL27" s="185"/>
      <c r="EM27" s="185"/>
      <c r="EN27" s="185"/>
      <c r="EO27" s="185"/>
      <c r="EP27" s="185"/>
      <c r="EQ27" s="185"/>
      <c r="ER27" s="185"/>
      <c r="ES27" s="185"/>
      <c r="ET27" s="185"/>
      <c r="EU27" s="185"/>
      <c r="EV27" s="185"/>
      <c r="EW27" s="185"/>
      <c r="EX27" s="185"/>
      <c r="EY27" s="185"/>
      <c r="EZ27" s="185"/>
      <c r="FA27" s="185"/>
      <c r="FB27" s="185"/>
      <c r="FC27" s="185"/>
      <c r="FD27" s="185"/>
      <c r="FE27" s="185"/>
      <c r="FF27" s="185"/>
      <c r="FG27" s="185"/>
      <c r="FH27" s="185"/>
      <c r="FI27" s="185"/>
      <c r="FJ27" s="185"/>
      <c r="FK27" s="185"/>
      <c r="FL27" s="185"/>
      <c r="FM27" s="185"/>
      <c r="FN27" s="185"/>
      <c r="FO27" s="185"/>
      <c r="FP27" s="185"/>
      <c r="FQ27" s="185"/>
      <c r="FR27" s="185"/>
      <c r="FS27" s="185"/>
      <c r="FT27" s="185"/>
      <c r="FU27" s="185"/>
      <c r="FV27" s="185"/>
    </row>
    <row r="28" spans="1:178" s="399" customFormat="1" ht="16.5" thickBot="1" x14ac:dyDescent="0.3">
      <c r="A28" s="522"/>
      <c r="B28" s="522"/>
      <c r="C28" s="529" t="s">
        <v>561</v>
      </c>
      <c r="D28" s="387" t="s">
        <v>639</v>
      </c>
      <c r="E28" s="388" t="s">
        <v>314</v>
      </c>
      <c r="F28" s="389">
        <v>896.10108024691363</v>
      </c>
      <c r="G28" s="390"/>
      <c r="H28" s="390" t="s">
        <v>58</v>
      </c>
      <c r="I28" s="389">
        <v>14.674209270727998</v>
      </c>
      <c r="J28" s="391">
        <v>2</v>
      </c>
      <c r="K28" s="392">
        <v>6.9</v>
      </c>
      <c r="L28" s="393">
        <v>96.4</v>
      </c>
      <c r="M28" s="389">
        <v>85.333333333333329</v>
      </c>
      <c r="N28" s="391">
        <v>5</v>
      </c>
      <c r="O28" s="394">
        <v>3</v>
      </c>
      <c r="P28" s="395">
        <v>3</v>
      </c>
      <c r="Q28" s="395">
        <v>3</v>
      </c>
      <c r="R28" s="395">
        <v>3</v>
      </c>
      <c r="T28" s="403"/>
      <c r="U28" s="403"/>
      <c r="V28" s="403"/>
      <c r="W28" s="391">
        <v>5</v>
      </c>
      <c r="X28" s="394">
        <v>0</v>
      </c>
      <c r="Y28" s="390" t="s">
        <v>50</v>
      </c>
      <c r="Z28" s="390">
        <v>5</v>
      </c>
      <c r="AA28" s="390" t="s">
        <v>51</v>
      </c>
      <c r="AB28" s="393">
        <v>60.5</v>
      </c>
      <c r="AC28" s="393" t="s">
        <v>55</v>
      </c>
      <c r="AD28" s="393">
        <v>28.5</v>
      </c>
      <c r="AE28" s="393" t="s">
        <v>49</v>
      </c>
      <c r="AF28" s="393">
        <v>27.6</v>
      </c>
      <c r="AG28" s="393" t="s">
        <v>53</v>
      </c>
      <c r="AH28" s="396">
        <v>9</v>
      </c>
      <c r="AI28" s="393" t="s">
        <v>55</v>
      </c>
      <c r="AJ28" s="397">
        <v>4.177777777777778</v>
      </c>
      <c r="AK28" s="389">
        <v>0.58888888888888891</v>
      </c>
      <c r="AL28" s="389">
        <v>0.83333333333333337</v>
      </c>
      <c r="AM28" s="389">
        <v>0.14444444444444446</v>
      </c>
      <c r="AN28" s="396">
        <v>85.333333333333329</v>
      </c>
      <c r="AO28" s="389">
        <v>-0.11111111111110006</v>
      </c>
      <c r="AP28" s="396">
        <v>223.63333333333333</v>
      </c>
      <c r="AQ28" s="396">
        <v>101.93333333333332</v>
      </c>
      <c r="AR28" s="396" t="s">
        <v>635</v>
      </c>
      <c r="AS28" s="389">
        <v>19.455555555555556</v>
      </c>
      <c r="AT28" s="389">
        <v>4.5999999999999996</v>
      </c>
      <c r="AU28" s="389">
        <v>0.3666666666666667</v>
      </c>
      <c r="AV28" s="389" t="s">
        <v>530</v>
      </c>
      <c r="AW28" s="389">
        <v>14.1</v>
      </c>
      <c r="AX28" s="398">
        <v>33.833333333333336</v>
      </c>
      <c r="AY28" s="389" t="s">
        <v>543</v>
      </c>
      <c r="AZ28" s="389" t="s">
        <v>640</v>
      </c>
      <c r="BA28" s="395">
        <v>360.47777777777776</v>
      </c>
      <c r="BB28" s="389">
        <v>67.737777777777779</v>
      </c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5"/>
      <c r="CA28" s="185"/>
      <c r="CB28" s="185"/>
      <c r="CC28" s="185"/>
      <c r="CD28" s="185"/>
      <c r="CE28" s="185"/>
      <c r="CF28" s="185"/>
      <c r="CG28" s="185"/>
      <c r="CH28" s="185"/>
      <c r="CI28" s="185"/>
      <c r="CJ28" s="185"/>
      <c r="CK28" s="185"/>
      <c r="CL28" s="185"/>
      <c r="CM28" s="185"/>
      <c r="CN28" s="185"/>
      <c r="CO28" s="185"/>
      <c r="CP28" s="185"/>
      <c r="CQ28" s="185"/>
      <c r="CR28" s="185"/>
      <c r="CS28" s="185"/>
      <c r="CT28" s="185"/>
      <c r="CU28" s="185"/>
      <c r="CV28" s="185"/>
      <c r="CW28" s="185"/>
      <c r="CX28" s="185"/>
      <c r="CY28" s="185"/>
      <c r="CZ28" s="185"/>
      <c r="DA28" s="185"/>
      <c r="DB28" s="185"/>
      <c r="DC28" s="185"/>
      <c r="DD28" s="185"/>
      <c r="DE28" s="185"/>
      <c r="DF28" s="185"/>
      <c r="DG28" s="185"/>
      <c r="DH28" s="185"/>
      <c r="DI28" s="185"/>
      <c r="DJ28" s="185"/>
      <c r="DK28" s="185"/>
      <c r="DL28" s="185"/>
      <c r="DM28" s="185"/>
      <c r="DN28" s="185"/>
      <c r="DO28" s="185"/>
      <c r="DP28" s="185"/>
      <c r="DQ28" s="185"/>
      <c r="DR28" s="185"/>
      <c r="DS28" s="185"/>
      <c r="DT28" s="185"/>
      <c r="DU28" s="185"/>
      <c r="DV28" s="185"/>
      <c r="DW28" s="185"/>
      <c r="DX28" s="185"/>
      <c r="DY28" s="185"/>
      <c r="DZ28" s="185"/>
      <c r="EA28" s="185"/>
      <c r="EB28" s="185"/>
      <c r="EC28" s="185"/>
      <c r="ED28" s="185"/>
      <c r="EE28" s="185"/>
      <c r="EF28" s="185"/>
      <c r="EG28" s="185"/>
      <c r="EH28" s="185"/>
      <c r="EI28" s="185"/>
      <c r="EJ28" s="185"/>
      <c r="EK28" s="185"/>
      <c r="EL28" s="185"/>
      <c r="EM28" s="185"/>
      <c r="EN28" s="185"/>
      <c r="EO28" s="185"/>
      <c r="EP28" s="185"/>
      <c r="EQ28" s="185"/>
      <c r="ER28" s="185"/>
      <c r="ES28" s="185"/>
      <c r="ET28" s="185"/>
      <c r="EU28" s="185"/>
      <c r="EV28" s="185"/>
      <c r="EW28" s="185"/>
      <c r="EX28" s="185"/>
      <c r="EY28" s="185"/>
      <c r="EZ28" s="185"/>
      <c r="FA28" s="185"/>
      <c r="FB28" s="185"/>
      <c r="FC28" s="185"/>
      <c r="FD28" s="185"/>
      <c r="FE28" s="185"/>
      <c r="FF28" s="185"/>
      <c r="FG28" s="185"/>
      <c r="FH28" s="185"/>
      <c r="FI28" s="185"/>
      <c r="FJ28" s="185"/>
      <c r="FK28" s="185"/>
      <c r="FL28" s="185"/>
      <c r="FM28" s="185"/>
      <c r="FN28" s="185"/>
      <c r="FO28" s="185"/>
      <c r="FP28" s="185"/>
      <c r="FQ28" s="185"/>
      <c r="FR28" s="185"/>
      <c r="FS28" s="185"/>
      <c r="FT28" s="185"/>
      <c r="FU28" s="185"/>
      <c r="FV28" s="185"/>
    </row>
    <row r="29" spans="1:178" s="348" customFormat="1" x14ac:dyDescent="0.25">
      <c r="A29" s="522"/>
      <c r="B29" s="522" t="s">
        <v>641</v>
      </c>
      <c r="C29" s="527" t="s">
        <v>564</v>
      </c>
      <c r="D29" s="336" t="s">
        <v>634</v>
      </c>
      <c r="E29" s="337" t="s">
        <v>315</v>
      </c>
      <c r="F29" s="338">
        <v>816.88888888888914</v>
      </c>
      <c r="G29" s="339" t="s">
        <v>134</v>
      </c>
      <c r="H29" s="339" t="s">
        <v>88</v>
      </c>
      <c r="I29" s="338">
        <v>6.0928681375064331</v>
      </c>
      <c r="J29" s="340">
        <v>9</v>
      </c>
      <c r="K29" s="341">
        <v>12</v>
      </c>
      <c r="L29" s="342">
        <v>99</v>
      </c>
      <c r="M29" s="338">
        <v>83.666666666666671</v>
      </c>
      <c r="N29" s="340">
        <v>10</v>
      </c>
      <c r="O29" s="343">
        <v>3</v>
      </c>
      <c r="P29" s="344">
        <v>3</v>
      </c>
      <c r="Q29" s="344">
        <v>3</v>
      </c>
      <c r="R29" s="344"/>
      <c r="T29" s="400"/>
      <c r="U29" s="400"/>
      <c r="V29" s="400"/>
      <c r="W29" s="340">
        <v>7</v>
      </c>
      <c r="X29" s="343">
        <v>3</v>
      </c>
      <c r="Y29" s="339" t="s">
        <v>49</v>
      </c>
      <c r="Z29" s="339">
        <v>5</v>
      </c>
      <c r="AA29" s="339" t="s">
        <v>51</v>
      </c>
      <c r="AB29" s="342">
        <v>14</v>
      </c>
      <c r="AC29" s="342" t="s">
        <v>51</v>
      </c>
      <c r="AD29" s="342">
        <v>29.7</v>
      </c>
      <c r="AE29" s="342" t="s">
        <v>49</v>
      </c>
      <c r="AF29" s="342"/>
      <c r="AG29" s="342"/>
      <c r="AH29" s="345"/>
      <c r="AI29" s="342"/>
      <c r="AJ29" s="346">
        <v>2.2000000000000002</v>
      </c>
      <c r="AK29" s="338">
        <v>0</v>
      </c>
      <c r="AL29" s="338">
        <v>0</v>
      </c>
      <c r="AM29" s="338">
        <v>0.33333333333333331</v>
      </c>
      <c r="AN29" s="345">
        <v>83.777777777777771</v>
      </c>
      <c r="AO29" s="338">
        <v>0.22222222222222854</v>
      </c>
      <c r="AP29" s="345">
        <v>230.02222222222221</v>
      </c>
      <c r="AQ29" s="345">
        <v>95.311111111111117</v>
      </c>
      <c r="AR29" s="345" t="s">
        <v>642</v>
      </c>
      <c r="AS29" s="338">
        <v>19.435555555555553</v>
      </c>
      <c r="AT29" s="338">
        <v>4.3922226890771174</v>
      </c>
      <c r="AU29" s="338">
        <v>1.3966666666666667</v>
      </c>
      <c r="AV29" s="338" t="s">
        <v>119</v>
      </c>
      <c r="AW29" s="338">
        <v>13.58888888888889</v>
      </c>
      <c r="AX29" s="347">
        <v>37.855555555555554</v>
      </c>
      <c r="AY29" s="338" t="s">
        <v>249</v>
      </c>
      <c r="AZ29" s="338" t="s">
        <v>248</v>
      </c>
      <c r="BA29" s="344">
        <v>331.43333333333334</v>
      </c>
      <c r="BB29" s="338">
        <v>70.503333333333345</v>
      </c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5"/>
      <c r="CA29" s="185"/>
      <c r="CB29" s="185"/>
      <c r="CC29" s="185"/>
      <c r="CD29" s="185"/>
      <c r="CE29" s="185"/>
      <c r="CF29" s="185"/>
      <c r="CG29" s="185"/>
      <c r="CH29" s="185"/>
      <c r="CI29" s="185"/>
      <c r="CJ29" s="185"/>
      <c r="CK29" s="185"/>
      <c r="CL29" s="185"/>
      <c r="CM29" s="185"/>
      <c r="CN29" s="185"/>
      <c r="CO29" s="185"/>
      <c r="CP29" s="185"/>
      <c r="CQ29" s="185"/>
      <c r="CR29" s="185"/>
      <c r="CS29" s="185"/>
      <c r="CT29" s="185"/>
      <c r="CU29" s="185"/>
      <c r="CV29" s="185"/>
      <c r="CW29" s="185"/>
      <c r="CX29" s="185"/>
      <c r="CY29" s="185"/>
      <c r="CZ29" s="185"/>
      <c r="DA29" s="185"/>
      <c r="DB29" s="185"/>
      <c r="DC29" s="185"/>
      <c r="DD29" s="185"/>
      <c r="DE29" s="185"/>
      <c r="DF29" s="185"/>
      <c r="DG29" s="185"/>
      <c r="DH29" s="185"/>
      <c r="DI29" s="185"/>
      <c r="DJ29" s="185"/>
      <c r="DK29" s="185"/>
      <c r="DL29" s="185"/>
      <c r="DM29" s="185"/>
      <c r="DN29" s="185"/>
      <c r="DO29" s="185"/>
      <c r="DP29" s="185"/>
      <c r="DQ29" s="185"/>
      <c r="DR29" s="185"/>
      <c r="DS29" s="185"/>
      <c r="DT29" s="185"/>
      <c r="DU29" s="185"/>
      <c r="DV29" s="185"/>
      <c r="DW29" s="185"/>
      <c r="DX29" s="185"/>
      <c r="DY29" s="185"/>
      <c r="DZ29" s="185"/>
      <c r="EA29" s="185"/>
      <c r="EB29" s="185"/>
      <c r="EC29" s="185"/>
      <c r="ED29" s="185"/>
      <c r="EE29" s="185"/>
      <c r="EF29" s="185"/>
      <c r="EG29" s="185"/>
      <c r="EH29" s="185"/>
      <c r="EI29" s="185"/>
      <c r="EJ29" s="185"/>
      <c r="EK29" s="185"/>
      <c r="EL29" s="185"/>
      <c r="EM29" s="185"/>
      <c r="EN29" s="185"/>
      <c r="EO29" s="185"/>
      <c r="EP29" s="185"/>
      <c r="EQ29" s="185"/>
      <c r="ER29" s="185"/>
      <c r="ES29" s="185"/>
      <c r="ET29" s="185"/>
      <c r="EU29" s="185"/>
      <c r="EV29" s="185"/>
      <c r="EW29" s="185"/>
      <c r="EX29" s="185"/>
      <c r="EY29" s="185"/>
      <c r="EZ29" s="185"/>
      <c r="FA29" s="185"/>
      <c r="FB29" s="185"/>
      <c r="FC29" s="185"/>
      <c r="FD29" s="185"/>
      <c r="FE29" s="185"/>
      <c r="FF29" s="185"/>
      <c r="FG29" s="185"/>
      <c r="FH29" s="185"/>
      <c r="FI29" s="185"/>
      <c r="FJ29" s="185"/>
      <c r="FK29" s="185"/>
      <c r="FL29" s="185"/>
      <c r="FM29" s="185"/>
      <c r="FN29" s="185"/>
      <c r="FO29" s="185"/>
      <c r="FP29" s="185"/>
      <c r="FQ29" s="185"/>
      <c r="FR29" s="185"/>
      <c r="FS29" s="185"/>
      <c r="FT29" s="185"/>
      <c r="FU29" s="185"/>
      <c r="FV29" s="185"/>
    </row>
    <row r="30" spans="1:178" s="352" customFormat="1" x14ac:dyDescent="0.25">
      <c r="A30" s="522"/>
      <c r="B30" s="522" t="s">
        <v>641</v>
      </c>
      <c r="C30" s="528" t="s">
        <v>564</v>
      </c>
      <c r="D30" s="349" t="s">
        <v>636</v>
      </c>
      <c r="E30" s="350" t="s">
        <v>316</v>
      </c>
      <c r="F30" s="351">
        <v>841.86666666666667</v>
      </c>
      <c r="G30" s="352" t="s">
        <v>637</v>
      </c>
      <c r="H30" s="352" t="s">
        <v>60</v>
      </c>
      <c r="I30" s="351">
        <v>8.8808415244007683</v>
      </c>
      <c r="J30" s="353">
        <v>7</v>
      </c>
      <c r="K30" s="354">
        <v>18.100000000000001</v>
      </c>
      <c r="L30" s="355">
        <v>95.3</v>
      </c>
      <c r="M30" s="356">
        <v>86</v>
      </c>
      <c r="N30" s="357">
        <v>4</v>
      </c>
      <c r="O30" s="358">
        <v>3</v>
      </c>
      <c r="P30" s="359">
        <v>3</v>
      </c>
      <c r="Q30" s="359">
        <v>5</v>
      </c>
      <c r="R30" s="359">
        <v>3</v>
      </c>
      <c r="T30" s="401"/>
      <c r="U30" s="401"/>
      <c r="V30" s="401"/>
      <c r="W30" s="353">
        <v>7</v>
      </c>
      <c r="X30" s="350">
        <v>1</v>
      </c>
      <c r="Y30" s="352" t="s">
        <v>50</v>
      </c>
      <c r="Z30" s="352">
        <v>5</v>
      </c>
      <c r="AA30" s="352" t="s">
        <v>51</v>
      </c>
      <c r="AB30" s="360">
        <v>39.200000000000003</v>
      </c>
      <c r="AC30" s="352" t="s">
        <v>53</v>
      </c>
      <c r="AD30" s="360">
        <v>54.2</v>
      </c>
      <c r="AE30" s="352" t="s">
        <v>51</v>
      </c>
      <c r="AF30" s="360">
        <v>30.9</v>
      </c>
      <c r="AG30" s="352" t="s">
        <v>53</v>
      </c>
      <c r="AH30" s="361">
        <v>7</v>
      </c>
      <c r="AI30" s="352" t="s">
        <v>53</v>
      </c>
      <c r="AJ30" s="362">
        <v>10.827272727272726</v>
      </c>
      <c r="AK30" s="351">
        <v>0.27272727272727271</v>
      </c>
      <c r="AL30" s="351">
        <v>0.11363636363636363</v>
      </c>
      <c r="AM30" s="351">
        <v>0</v>
      </c>
      <c r="AN30" s="363">
        <v>80.818181818181813</v>
      </c>
      <c r="AO30" s="420">
        <v>9.0909090909093493E-2</v>
      </c>
      <c r="AP30" s="363">
        <v>226.85454545454547</v>
      </c>
      <c r="AQ30" s="363">
        <v>100.62727272727274</v>
      </c>
      <c r="AR30" s="364" t="s">
        <v>635</v>
      </c>
      <c r="AS30" s="365">
        <v>19.3</v>
      </c>
      <c r="AT30" s="365">
        <v>4.416363636363636</v>
      </c>
      <c r="AU30" s="365">
        <v>1.1272727272727272</v>
      </c>
      <c r="AV30" s="364" t="s">
        <v>130</v>
      </c>
      <c r="AW30" s="365">
        <v>13.654545454545454</v>
      </c>
      <c r="AX30" s="363">
        <v>37.690909090909088</v>
      </c>
      <c r="AY30" s="364" t="s">
        <v>249</v>
      </c>
      <c r="AZ30" s="364" t="s">
        <v>248</v>
      </c>
      <c r="BA30" s="363">
        <v>319.76363636363635</v>
      </c>
      <c r="BB30" s="365">
        <v>70.647272727272735</v>
      </c>
      <c r="BC30" s="185"/>
      <c r="BD30" s="185"/>
      <c r="BE30" s="185"/>
      <c r="BF30" s="185"/>
      <c r="BG30" s="185"/>
      <c r="BH30" s="185"/>
      <c r="BI30" s="185"/>
      <c r="BJ30" s="185"/>
      <c r="BK30" s="185"/>
      <c r="BL30" s="185"/>
      <c r="BM30" s="185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5"/>
      <c r="CA30" s="185"/>
      <c r="CB30" s="185"/>
      <c r="CC30" s="185"/>
      <c r="CD30" s="185"/>
      <c r="CE30" s="185"/>
      <c r="CF30" s="185"/>
      <c r="CG30" s="185"/>
      <c r="CH30" s="185"/>
      <c r="CI30" s="185"/>
      <c r="CJ30" s="185"/>
      <c r="CK30" s="185"/>
      <c r="CL30" s="185"/>
      <c r="CM30" s="185"/>
      <c r="CN30" s="185"/>
      <c r="CO30" s="185"/>
      <c r="CP30" s="185"/>
      <c r="CQ30" s="185"/>
      <c r="CR30" s="185"/>
      <c r="CS30" s="185"/>
      <c r="CT30" s="185"/>
      <c r="CU30" s="185"/>
      <c r="CV30" s="185"/>
      <c r="CW30" s="185"/>
      <c r="CX30" s="185"/>
      <c r="CY30" s="185"/>
      <c r="CZ30" s="185"/>
      <c r="DA30" s="185"/>
      <c r="DB30" s="185"/>
      <c r="DC30" s="185"/>
      <c r="DD30" s="185"/>
      <c r="DE30" s="185"/>
      <c r="DF30" s="185"/>
      <c r="DG30" s="185"/>
      <c r="DH30" s="185"/>
      <c r="DI30" s="185"/>
      <c r="DJ30" s="185"/>
      <c r="DK30" s="185"/>
      <c r="DL30" s="185"/>
      <c r="DM30" s="185"/>
      <c r="DN30" s="185"/>
      <c r="DO30" s="185"/>
      <c r="DP30" s="185"/>
      <c r="DQ30" s="185"/>
      <c r="DR30" s="185"/>
      <c r="DS30" s="185"/>
      <c r="DT30" s="185"/>
      <c r="DU30" s="185"/>
      <c r="DV30" s="185"/>
      <c r="DW30" s="185"/>
      <c r="DX30" s="185"/>
      <c r="DY30" s="185"/>
      <c r="DZ30" s="185"/>
      <c r="EA30" s="185"/>
      <c r="EB30" s="185"/>
      <c r="EC30" s="185"/>
      <c r="ED30" s="185"/>
      <c r="EE30" s="185"/>
      <c r="EF30" s="185"/>
      <c r="EG30" s="185"/>
      <c r="EH30" s="185"/>
      <c r="EI30" s="185"/>
      <c r="EJ30" s="185"/>
      <c r="EK30" s="185"/>
      <c r="EL30" s="185"/>
      <c r="EM30" s="185"/>
      <c r="EN30" s="185"/>
      <c r="EO30" s="185"/>
      <c r="EP30" s="185"/>
      <c r="EQ30" s="185"/>
      <c r="ER30" s="185"/>
      <c r="ES30" s="185"/>
      <c r="ET30" s="185"/>
      <c r="EU30" s="185"/>
      <c r="EV30" s="185"/>
      <c r="EW30" s="185"/>
      <c r="EX30" s="185"/>
      <c r="EY30" s="185"/>
      <c r="EZ30" s="185"/>
      <c r="FA30" s="185"/>
      <c r="FB30" s="185"/>
      <c r="FC30" s="185"/>
      <c r="FD30" s="185"/>
      <c r="FE30" s="185"/>
      <c r="FF30" s="185"/>
      <c r="FG30" s="185"/>
      <c r="FH30" s="185"/>
      <c r="FI30" s="185"/>
      <c r="FJ30" s="185"/>
      <c r="FK30" s="185"/>
      <c r="FL30" s="185"/>
      <c r="FM30" s="185"/>
      <c r="FN30" s="185"/>
      <c r="FO30" s="185"/>
      <c r="FP30" s="185"/>
      <c r="FQ30" s="185"/>
      <c r="FR30" s="185"/>
      <c r="FS30" s="185"/>
      <c r="FT30" s="185"/>
      <c r="FU30" s="185"/>
      <c r="FV30" s="185"/>
    </row>
    <row r="31" spans="1:178" s="379" customFormat="1" x14ac:dyDescent="0.25">
      <c r="A31" s="522"/>
      <c r="B31" s="522" t="s">
        <v>641</v>
      </c>
      <c r="C31" s="528"/>
      <c r="D31" s="366" t="s">
        <v>638</v>
      </c>
      <c r="E31" s="367"/>
      <c r="F31" s="368">
        <f>AVERAGE(F29:F30)</f>
        <v>829.37777777777796</v>
      </c>
      <c r="G31" s="369"/>
      <c r="H31" s="369"/>
      <c r="I31" s="368">
        <f>AVERAGE(I29:I30)</f>
        <v>7.4868548309536003</v>
      </c>
      <c r="J31" s="370"/>
      <c r="K31" s="371">
        <f>AVERAGE(K29:K30)</f>
        <v>15.05</v>
      </c>
      <c r="L31" s="372">
        <f>AVERAGE(L29:L30)</f>
        <v>97.15</v>
      </c>
      <c r="M31" s="373">
        <f>MAX(M29:M30)</f>
        <v>86</v>
      </c>
      <c r="N31" s="374"/>
      <c r="O31" s="375">
        <f t="shared" ref="O31:X31" si="8">MAX(O29:O30)</f>
        <v>3</v>
      </c>
      <c r="P31" s="376">
        <f t="shared" si="8"/>
        <v>3</v>
      </c>
      <c r="Q31" s="376">
        <f t="shared" si="8"/>
        <v>5</v>
      </c>
      <c r="R31" s="376">
        <f>MAX(R29:R30)</f>
        <v>3</v>
      </c>
      <c r="T31" s="402"/>
      <c r="U31" s="402"/>
      <c r="V31" s="402"/>
      <c r="W31" s="377">
        <f t="shared" si="8"/>
        <v>7</v>
      </c>
      <c r="X31" s="378">
        <f t="shared" si="8"/>
        <v>3</v>
      </c>
      <c r="Y31" s="379" t="s">
        <v>317</v>
      </c>
      <c r="Z31" s="379">
        <f>MAX(Z29:Z30)</f>
        <v>5</v>
      </c>
      <c r="AA31" s="379" t="s">
        <v>318</v>
      </c>
      <c r="AB31" s="380">
        <f>MAX(AB29:AB30)</f>
        <v>39.200000000000003</v>
      </c>
      <c r="AC31" s="379" t="s">
        <v>319</v>
      </c>
      <c r="AD31" s="380">
        <f>MAX(AD29:AD30)</f>
        <v>54.2</v>
      </c>
      <c r="AE31" s="379" t="s">
        <v>318</v>
      </c>
      <c r="AF31" s="380">
        <f>MAX(AF29:AF30)</f>
        <v>30.9</v>
      </c>
      <c r="AG31" s="379" t="s">
        <v>319</v>
      </c>
      <c r="AH31" s="381">
        <f>MAX(AH29:AH30)</f>
        <v>7</v>
      </c>
      <c r="AI31" s="379" t="s">
        <v>319</v>
      </c>
      <c r="AJ31" s="382">
        <f t="shared" ref="AJ31:AQ31" si="9">AVERAGE(AJ29:AJ30)</f>
        <v>6.5136363636363637</v>
      </c>
      <c r="AK31" s="383">
        <f t="shared" si="9"/>
        <v>0.13636363636363635</v>
      </c>
      <c r="AL31" s="383">
        <f t="shared" si="9"/>
        <v>5.6818181818181816E-2</v>
      </c>
      <c r="AM31" s="383">
        <f t="shared" si="9"/>
        <v>0.16666666666666666</v>
      </c>
      <c r="AN31" s="384">
        <f t="shared" si="9"/>
        <v>82.297979797979792</v>
      </c>
      <c r="AO31" s="421">
        <f t="shared" si="9"/>
        <v>0.15656565656566102</v>
      </c>
      <c r="AP31" s="384">
        <f t="shared" si="9"/>
        <v>228.43838383838386</v>
      </c>
      <c r="AQ31" s="384">
        <f t="shared" si="9"/>
        <v>97.969191919191928</v>
      </c>
      <c r="AR31" s="906" t="s">
        <v>824</v>
      </c>
      <c r="AS31" s="385">
        <f>AVERAGE(AS29:AS30)</f>
        <v>19.367777777777775</v>
      </c>
      <c r="AT31" s="385">
        <f>AVERAGE(AT29:AT30)</f>
        <v>4.4042931627203767</v>
      </c>
      <c r="AU31" s="385">
        <f>AVERAGE(AU29:AU30)</f>
        <v>1.261969696969697</v>
      </c>
      <c r="AV31" s="386" t="s">
        <v>247</v>
      </c>
      <c r="AW31" s="385">
        <f>AVERAGE(AW29:AW30)</f>
        <v>13.621717171717172</v>
      </c>
      <c r="AX31" s="384">
        <f>AVERAGE(AX29:AX30)</f>
        <v>37.773232323232321</v>
      </c>
      <c r="AY31" s="386" t="s">
        <v>246</v>
      </c>
      <c r="AZ31" s="386" t="s">
        <v>245</v>
      </c>
      <c r="BA31" s="384">
        <f>AVERAGE(BA29:BA30)</f>
        <v>325.59848484848487</v>
      </c>
      <c r="BB31" s="385">
        <f>AVERAGE(BB29:BB30)</f>
        <v>70.575303030303047</v>
      </c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5"/>
      <c r="CA31" s="185"/>
      <c r="CB31" s="185"/>
      <c r="CC31" s="185"/>
      <c r="CD31" s="185"/>
      <c r="CE31" s="185"/>
      <c r="CF31" s="185"/>
      <c r="CG31" s="185"/>
      <c r="CH31" s="185"/>
      <c r="CI31" s="185"/>
      <c r="CJ31" s="185"/>
      <c r="CK31" s="185"/>
      <c r="CL31" s="185"/>
      <c r="CM31" s="185"/>
      <c r="CN31" s="185"/>
      <c r="CO31" s="185"/>
      <c r="CP31" s="185"/>
      <c r="CQ31" s="185"/>
      <c r="CR31" s="185"/>
      <c r="CS31" s="185"/>
      <c r="CT31" s="185"/>
      <c r="CU31" s="185"/>
      <c r="CV31" s="185"/>
      <c r="CW31" s="185"/>
      <c r="CX31" s="185"/>
      <c r="CY31" s="185"/>
      <c r="CZ31" s="185"/>
      <c r="DA31" s="185"/>
      <c r="DB31" s="185"/>
      <c r="DC31" s="185"/>
      <c r="DD31" s="185"/>
      <c r="DE31" s="185"/>
      <c r="DF31" s="185"/>
      <c r="DG31" s="185"/>
      <c r="DH31" s="185"/>
      <c r="DI31" s="185"/>
      <c r="DJ31" s="185"/>
      <c r="DK31" s="185"/>
      <c r="DL31" s="185"/>
      <c r="DM31" s="185"/>
      <c r="DN31" s="185"/>
      <c r="DO31" s="185"/>
      <c r="DP31" s="185"/>
      <c r="DQ31" s="185"/>
      <c r="DR31" s="185"/>
      <c r="DS31" s="185"/>
      <c r="DT31" s="185"/>
      <c r="DU31" s="185"/>
      <c r="DV31" s="185"/>
      <c r="DW31" s="185"/>
      <c r="DX31" s="185"/>
      <c r="DY31" s="185"/>
      <c r="DZ31" s="185"/>
      <c r="EA31" s="185"/>
      <c r="EB31" s="185"/>
      <c r="EC31" s="185"/>
      <c r="ED31" s="185"/>
      <c r="EE31" s="185"/>
      <c r="EF31" s="185"/>
      <c r="EG31" s="185"/>
      <c r="EH31" s="185"/>
      <c r="EI31" s="185"/>
      <c r="EJ31" s="185"/>
      <c r="EK31" s="185"/>
      <c r="EL31" s="185"/>
      <c r="EM31" s="185"/>
      <c r="EN31" s="185"/>
      <c r="EO31" s="185"/>
      <c r="EP31" s="185"/>
      <c r="EQ31" s="185"/>
      <c r="ER31" s="185"/>
      <c r="ES31" s="185"/>
      <c r="ET31" s="185"/>
      <c r="EU31" s="185"/>
      <c r="EV31" s="185"/>
      <c r="EW31" s="185"/>
      <c r="EX31" s="185"/>
      <c r="EY31" s="185"/>
      <c r="EZ31" s="185"/>
      <c r="FA31" s="185"/>
      <c r="FB31" s="185"/>
      <c r="FC31" s="185"/>
      <c r="FD31" s="185"/>
      <c r="FE31" s="185"/>
      <c r="FF31" s="185"/>
      <c r="FG31" s="185"/>
      <c r="FH31" s="185"/>
      <c r="FI31" s="185"/>
      <c r="FJ31" s="185"/>
      <c r="FK31" s="185"/>
      <c r="FL31" s="185"/>
      <c r="FM31" s="185"/>
      <c r="FN31" s="185"/>
      <c r="FO31" s="185"/>
      <c r="FP31" s="185"/>
      <c r="FQ31" s="185"/>
      <c r="FR31" s="185"/>
      <c r="FS31" s="185"/>
      <c r="FT31" s="185"/>
      <c r="FU31" s="185"/>
      <c r="FV31" s="185"/>
    </row>
    <row r="32" spans="1:178" s="399" customFormat="1" ht="16.5" thickBot="1" x14ac:dyDescent="0.3">
      <c r="A32" s="522"/>
      <c r="B32" s="522" t="s">
        <v>641</v>
      </c>
      <c r="C32" s="529" t="s">
        <v>564</v>
      </c>
      <c r="D32" s="387" t="s">
        <v>639</v>
      </c>
      <c r="E32" s="388" t="s">
        <v>320</v>
      </c>
      <c r="F32" s="389">
        <v>853.95216049382725</v>
      </c>
      <c r="G32" s="390"/>
      <c r="H32" s="390" t="s">
        <v>88</v>
      </c>
      <c r="I32" s="389">
        <v>9.2804047649140493</v>
      </c>
      <c r="J32" s="391">
        <v>4</v>
      </c>
      <c r="K32" s="392">
        <v>9</v>
      </c>
      <c r="L32" s="393">
        <v>94.9</v>
      </c>
      <c r="M32" s="389">
        <v>85.333333333333329</v>
      </c>
      <c r="N32" s="391">
        <v>5</v>
      </c>
      <c r="O32" s="394">
        <v>3</v>
      </c>
      <c r="P32" s="395">
        <v>3</v>
      </c>
      <c r="Q32" s="395">
        <v>5</v>
      </c>
      <c r="R32" s="395">
        <v>3</v>
      </c>
      <c r="T32" s="403"/>
      <c r="U32" s="403"/>
      <c r="V32" s="403"/>
      <c r="W32" s="391">
        <v>7</v>
      </c>
      <c r="X32" s="394">
        <v>3</v>
      </c>
      <c r="Y32" s="390" t="s">
        <v>49</v>
      </c>
      <c r="Z32" s="390">
        <v>3</v>
      </c>
      <c r="AA32" s="390" t="s">
        <v>49</v>
      </c>
      <c r="AB32" s="393">
        <v>62.2</v>
      </c>
      <c r="AC32" s="393" t="s">
        <v>55</v>
      </c>
      <c r="AD32" s="393">
        <v>61.4</v>
      </c>
      <c r="AE32" s="393" t="s">
        <v>53</v>
      </c>
      <c r="AF32" s="393">
        <v>35.5</v>
      </c>
      <c r="AG32" s="393" t="s">
        <v>53</v>
      </c>
      <c r="AH32" s="396">
        <v>7</v>
      </c>
      <c r="AI32" s="393" t="s">
        <v>53</v>
      </c>
      <c r="AJ32" s="397">
        <v>4.1222222222222227</v>
      </c>
      <c r="AK32" s="389">
        <v>3.3333333333333333E-2</v>
      </c>
      <c r="AL32" s="389">
        <v>0.42222222222222222</v>
      </c>
      <c r="AM32" s="389">
        <v>0</v>
      </c>
      <c r="AN32" s="396">
        <v>85.222222222222229</v>
      </c>
      <c r="AO32" s="389">
        <v>0</v>
      </c>
      <c r="AP32" s="396">
        <v>224.08888888888887</v>
      </c>
      <c r="AQ32" s="396">
        <v>94.344444444444449</v>
      </c>
      <c r="AR32" s="396" t="s">
        <v>635</v>
      </c>
      <c r="AS32" s="389">
        <v>19.547777777777775</v>
      </c>
      <c r="AT32" s="389">
        <v>4.4955555555555549</v>
      </c>
      <c r="AU32" s="389">
        <v>0.88888888888888884</v>
      </c>
      <c r="AV32" s="389" t="s">
        <v>530</v>
      </c>
      <c r="AW32" s="389">
        <v>13.744444444444445</v>
      </c>
      <c r="AX32" s="398">
        <v>38.866666666666667</v>
      </c>
      <c r="AY32" s="389" t="s">
        <v>543</v>
      </c>
      <c r="AZ32" s="389" t="s">
        <v>640</v>
      </c>
      <c r="BA32" s="395">
        <v>336.4666666666667</v>
      </c>
      <c r="BB32" s="389">
        <v>69.423333333333346</v>
      </c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5"/>
      <c r="CA32" s="185"/>
      <c r="CB32" s="185"/>
      <c r="CC32" s="185"/>
      <c r="CD32" s="185"/>
      <c r="CE32" s="185"/>
      <c r="CF32" s="185"/>
      <c r="CG32" s="185"/>
      <c r="CH32" s="185"/>
      <c r="CI32" s="185"/>
      <c r="CJ32" s="185"/>
      <c r="CK32" s="185"/>
      <c r="CL32" s="185"/>
      <c r="CM32" s="185"/>
      <c r="CN32" s="185"/>
      <c r="CO32" s="185"/>
      <c r="CP32" s="185"/>
      <c r="CQ32" s="185"/>
      <c r="CR32" s="185"/>
      <c r="CS32" s="185"/>
      <c r="CT32" s="185"/>
      <c r="CU32" s="185"/>
      <c r="CV32" s="185"/>
      <c r="CW32" s="185"/>
      <c r="CX32" s="185"/>
      <c r="CY32" s="185"/>
      <c r="CZ32" s="185"/>
      <c r="DA32" s="185"/>
      <c r="DB32" s="185"/>
      <c r="DC32" s="185"/>
      <c r="DD32" s="185"/>
      <c r="DE32" s="185"/>
      <c r="DF32" s="185"/>
      <c r="DG32" s="185"/>
      <c r="DH32" s="185"/>
      <c r="DI32" s="185"/>
      <c r="DJ32" s="185"/>
      <c r="DK32" s="185"/>
      <c r="DL32" s="185"/>
      <c r="DM32" s="185"/>
      <c r="DN32" s="185"/>
      <c r="DO32" s="185"/>
      <c r="DP32" s="185"/>
      <c r="DQ32" s="185"/>
      <c r="DR32" s="185"/>
      <c r="DS32" s="185"/>
      <c r="DT32" s="185"/>
      <c r="DU32" s="185"/>
      <c r="DV32" s="185"/>
      <c r="DW32" s="185"/>
      <c r="DX32" s="185"/>
      <c r="DY32" s="185"/>
      <c r="DZ32" s="185"/>
      <c r="EA32" s="185"/>
      <c r="EB32" s="185"/>
      <c r="EC32" s="185"/>
      <c r="ED32" s="185"/>
      <c r="EE32" s="185"/>
      <c r="EF32" s="185"/>
      <c r="EG32" s="185"/>
      <c r="EH32" s="185"/>
      <c r="EI32" s="185"/>
      <c r="EJ32" s="185"/>
      <c r="EK32" s="185"/>
      <c r="EL32" s="185"/>
      <c r="EM32" s="185"/>
      <c r="EN32" s="185"/>
      <c r="EO32" s="185"/>
      <c r="EP32" s="185"/>
      <c r="EQ32" s="185"/>
      <c r="ER32" s="185"/>
      <c r="ES32" s="185"/>
      <c r="ET32" s="185"/>
      <c r="EU32" s="185"/>
      <c r="EV32" s="185"/>
      <c r="EW32" s="185"/>
      <c r="EX32" s="185"/>
      <c r="EY32" s="185"/>
      <c r="EZ32" s="185"/>
      <c r="FA32" s="185"/>
      <c r="FB32" s="185"/>
      <c r="FC32" s="185"/>
      <c r="FD32" s="185"/>
      <c r="FE32" s="185"/>
      <c r="FF32" s="185"/>
      <c r="FG32" s="185"/>
      <c r="FH32" s="185"/>
      <c r="FI32" s="185"/>
      <c r="FJ32" s="185"/>
      <c r="FK32" s="185"/>
      <c r="FL32" s="185"/>
      <c r="FM32" s="185"/>
      <c r="FN32" s="185"/>
      <c r="FO32" s="185"/>
      <c r="FP32" s="185"/>
      <c r="FQ32" s="185"/>
      <c r="FR32" s="185"/>
      <c r="FS32" s="185"/>
      <c r="FT32" s="185"/>
      <c r="FU32" s="185"/>
      <c r="FV32" s="185"/>
    </row>
    <row r="33" spans="1:178" s="149" customFormat="1" x14ac:dyDescent="0.25">
      <c r="A33" s="522"/>
      <c r="B33" s="522" t="s">
        <v>224</v>
      </c>
      <c r="C33" s="526" t="s">
        <v>251</v>
      </c>
      <c r="D33" s="184" t="s">
        <v>630</v>
      </c>
      <c r="E33" s="334" t="s">
        <v>90</v>
      </c>
      <c r="F33" s="179">
        <v>773.2</v>
      </c>
      <c r="G33" s="334"/>
      <c r="H33" s="334"/>
      <c r="I33" s="179"/>
      <c r="J33" s="181">
        <v>14</v>
      </c>
      <c r="K33" s="183">
        <v>12</v>
      </c>
      <c r="L33" s="183">
        <v>97.7</v>
      </c>
      <c r="M33" s="182">
        <v>85</v>
      </c>
      <c r="N33" s="335">
        <v>8</v>
      </c>
      <c r="O33" s="181">
        <v>3</v>
      </c>
      <c r="P33" s="181">
        <v>7</v>
      </c>
      <c r="Q33" s="181">
        <v>3</v>
      </c>
      <c r="R33" s="181">
        <v>3</v>
      </c>
      <c r="S33" s="181"/>
      <c r="T33" s="181"/>
      <c r="U33" s="181"/>
      <c r="V33" s="181"/>
      <c r="W33" s="181">
        <v>5</v>
      </c>
      <c r="X33" s="334">
        <v>1</v>
      </c>
      <c r="Y33" s="334" t="s">
        <v>50</v>
      </c>
      <c r="Z33" s="334">
        <v>3</v>
      </c>
      <c r="AA33" s="334" t="s">
        <v>49</v>
      </c>
      <c r="AB33" s="180">
        <v>71.7</v>
      </c>
      <c r="AC33" s="334" t="s">
        <v>55</v>
      </c>
      <c r="AD33" s="180">
        <v>52.8</v>
      </c>
      <c r="AE33" s="334" t="s">
        <v>51</v>
      </c>
      <c r="AF33" s="180">
        <v>2.8</v>
      </c>
      <c r="AG33" s="334" t="s">
        <v>50</v>
      </c>
      <c r="AH33" s="334">
        <v>9</v>
      </c>
      <c r="AI33" s="334" t="s">
        <v>55</v>
      </c>
      <c r="AJ33" s="179">
        <v>9.8363636363636395</v>
      </c>
      <c r="AK33" s="179">
        <v>0.27272727272727298</v>
      </c>
      <c r="AL33" s="179">
        <v>0</v>
      </c>
      <c r="AM33" s="179">
        <v>0.18333333333333299</v>
      </c>
      <c r="AN33" s="176">
        <v>80.909090909090907</v>
      </c>
      <c r="AO33" s="418"/>
      <c r="AP33" s="177">
        <v>214.05</v>
      </c>
      <c r="AQ33" s="177">
        <v>101.71</v>
      </c>
      <c r="AR33" s="178" t="s">
        <v>127</v>
      </c>
      <c r="AS33" s="176">
        <v>16.892727272727299</v>
      </c>
      <c r="AT33" s="176">
        <v>4.48727272727273</v>
      </c>
      <c r="AU33" s="176">
        <v>1.36</v>
      </c>
      <c r="AV33" s="178" t="s">
        <v>130</v>
      </c>
      <c r="AW33" s="176">
        <v>13.8790909090909</v>
      </c>
      <c r="AX33" s="176">
        <v>32.227272727272698</v>
      </c>
      <c r="AY33" s="178" t="s">
        <v>249</v>
      </c>
      <c r="AZ33" s="178" t="s">
        <v>248</v>
      </c>
      <c r="BA33" s="177">
        <v>280.39999999999998</v>
      </c>
      <c r="BB33" s="176">
        <v>65.8036363636364</v>
      </c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</row>
    <row r="34" spans="1:178" s="149" customFormat="1" ht="16.149999999999999" customHeight="1" x14ac:dyDescent="0.25">
      <c r="A34" s="522"/>
      <c r="B34" s="522"/>
      <c r="C34" s="526" t="s">
        <v>251</v>
      </c>
      <c r="D34" s="184" t="s">
        <v>631</v>
      </c>
      <c r="E34" s="334" t="s">
        <v>250</v>
      </c>
      <c r="F34" s="179">
        <v>831.65432098765405</v>
      </c>
      <c r="G34" s="334"/>
      <c r="H34" s="334"/>
      <c r="I34" s="179"/>
      <c r="J34" s="181">
        <v>13</v>
      </c>
      <c r="K34" s="183">
        <v>8.1999999999999993</v>
      </c>
      <c r="L34" s="183">
        <v>97.1</v>
      </c>
      <c r="M34" s="182">
        <v>85</v>
      </c>
      <c r="N34" s="335">
        <v>8</v>
      </c>
      <c r="O34" s="181">
        <v>3</v>
      </c>
      <c r="P34" s="181">
        <v>7</v>
      </c>
      <c r="Q34" s="181">
        <v>3</v>
      </c>
      <c r="R34" s="181">
        <v>3</v>
      </c>
      <c r="S34" s="181"/>
      <c r="T34" s="181"/>
      <c r="U34" s="181"/>
      <c r="V34" s="181"/>
      <c r="W34" s="181">
        <v>5</v>
      </c>
      <c r="X34" s="334">
        <v>1</v>
      </c>
      <c r="Y34" s="334" t="s">
        <v>50</v>
      </c>
      <c r="Z34" s="334">
        <v>3</v>
      </c>
      <c r="AA34" s="334" t="s">
        <v>49</v>
      </c>
      <c r="AB34" s="180">
        <v>59.2</v>
      </c>
      <c r="AC34" s="334" t="s">
        <v>55</v>
      </c>
      <c r="AD34" s="180">
        <v>71.7</v>
      </c>
      <c r="AE34" s="334" t="s">
        <v>53</v>
      </c>
      <c r="AF34" s="180">
        <v>2.8</v>
      </c>
      <c r="AG34" s="334" t="s">
        <v>50</v>
      </c>
      <c r="AH34" s="334">
        <v>9</v>
      </c>
      <c r="AI34" s="334" t="s">
        <v>55</v>
      </c>
      <c r="AJ34" s="179">
        <v>4.6111111111111098</v>
      </c>
      <c r="AK34" s="179">
        <v>1.1111111111111101</v>
      </c>
      <c r="AL34" s="179">
        <v>0</v>
      </c>
      <c r="AM34" s="179">
        <v>0</v>
      </c>
      <c r="AN34" s="176">
        <v>82.4444444444444</v>
      </c>
      <c r="AO34" s="418"/>
      <c r="AP34" s="177">
        <v>225.15555555555599</v>
      </c>
      <c r="AQ34" s="177">
        <v>101.744444444444</v>
      </c>
      <c r="AR34" s="178" t="s">
        <v>127</v>
      </c>
      <c r="AS34" s="176">
        <v>16.718888888888898</v>
      </c>
      <c r="AT34" s="176">
        <v>4.5555555555555598</v>
      </c>
      <c r="AU34" s="176">
        <v>0.94777777777777805</v>
      </c>
      <c r="AV34" s="178" t="s">
        <v>130</v>
      </c>
      <c r="AW34" s="176">
        <v>14.07</v>
      </c>
      <c r="AX34" s="176">
        <v>32.7222222222222</v>
      </c>
      <c r="AY34" s="178" t="s">
        <v>249</v>
      </c>
      <c r="AZ34" s="178" t="s">
        <v>248</v>
      </c>
      <c r="BA34" s="177">
        <v>307.81111111111102</v>
      </c>
      <c r="BB34" s="176">
        <v>65.548888888888897</v>
      </c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</row>
    <row r="35" spans="1:178" s="185" customFormat="1" ht="16.899999999999999" customHeight="1" x14ac:dyDescent="0.25">
      <c r="A35" s="522"/>
      <c r="B35" s="522"/>
      <c r="C35" s="526"/>
      <c r="D35" s="198" t="s">
        <v>125</v>
      </c>
      <c r="E35" s="198"/>
      <c r="F35" s="197">
        <f>AVERAGE(F33:F34)</f>
        <v>802.42716049382705</v>
      </c>
      <c r="G35" s="198"/>
      <c r="H35" s="198"/>
      <c r="I35" s="197"/>
      <c r="J35" s="196"/>
      <c r="K35" s="195">
        <f>AVERAGE(K33:K34)</f>
        <v>10.1</v>
      </c>
      <c r="L35" s="194">
        <f>MAX(L33:L34)</f>
        <v>97.7</v>
      </c>
      <c r="M35" s="194">
        <f>MAX(M33:M34)</f>
        <v>85</v>
      </c>
      <c r="N35" s="193"/>
      <c r="O35" s="192">
        <f>MAX(O33:O34)</f>
        <v>3</v>
      </c>
      <c r="P35" s="192">
        <f>MAX(P33:P34)</f>
        <v>7</v>
      </c>
      <c r="Q35" s="192">
        <f>MAX(Q33:Q34)</f>
        <v>3</v>
      </c>
      <c r="R35" s="192">
        <f>MAX(R33:R34)</f>
        <v>3</v>
      </c>
      <c r="S35" s="192"/>
      <c r="T35" s="192"/>
      <c r="U35" s="192"/>
      <c r="V35" s="192"/>
      <c r="W35" s="192">
        <f>MAX(W33:W34)</f>
        <v>5</v>
      </c>
      <c r="X35" s="190">
        <f>MAX(X33:X34)</f>
        <v>1</v>
      </c>
      <c r="Y35" s="190" t="s">
        <v>50</v>
      </c>
      <c r="Z35" s="190">
        <f>MAX(Z33:Z34)</f>
        <v>3</v>
      </c>
      <c r="AA35" s="190" t="s">
        <v>49</v>
      </c>
      <c r="AB35" s="191">
        <f>MAX(AB33:AB34)</f>
        <v>71.7</v>
      </c>
      <c r="AC35" s="190" t="s">
        <v>55</v>
      </c>
      <c r="AD35" s="191">
        <f>MAX(AD33:AD34)</f>
        <v>71.7</v>
      </c>
      <c r="AE35" s="190" t="s">
        <v>53</v>
      </c>
      <c r="AF35" s="191">
        <f>MAX(AF33:AF34)</f>
        <v>2.8</v>
      </c>
      <c r="AG35" s="190" t="s">
        <v>50</v>
      </c>
      <c r="AH35" s="190">
        <f>MAX(AH33:AH34)</f>
        <v>9</v>
      </c>
      <c r="AI35" s="190" t="s">
        <v>55</v>
      </c>
      <c r="AJ35" s="189">
        <f>AVERAGE(AJ33:AJ34)</f>
        <v>7.2237373737373751</v>
      </c>
      <c r="AK35" s="189">
        <f>AVERAGE(AK33:AK34)</f>
        <v>0.69191919191919149</v>
      </c>
      <c r="AL35" s="189">
        <f>AVERAGE(AL33:AL34)</f>
        <v>0</v>
      </c>
      <c r="AM35" s="189">
        <f>AVERAGE(AM33:AM34)</f>
        <v>9.1666666666666494E-2</v>
      </c>
      <c r="AN35" s="186">
        <f>AVERAGE(AN33:AN34)</f>
        <v>81.676767676767653</v>
      </c>
      <c r="AO35" s="419"/>
      <c r="AP35" s="187">
        <f>AVERAGE(AP33:AP34)</f>
        <v>219.60277777777799</v>
      </c>
      <c r="AQ35" s="187">
        <f>AVERAGE(AQ33:AQ34)</f>
        <v>101.727222222222</v>
      </c>
      <c r="AR35" s="906" t="s">
        <v>824</v>
      </c>
      <c r="AS35" s="186">
        <f>AVERAGE(AS33:AS34)</f>
        <v>16.805808080808099</v>
      </c>
      <c r="AT35" s="186">
        <f>AVERAGE(AT33:AT34)</f>
        <v>4.5214141414141444</v>
      </c>
      <c r="AU35" s="186">
        <f>AVERAGE(AU33:AU34)</f>
        <v>1.153888888888889</v>
      </c>
      <c r="AV35" s="188" t="s">
        <v>247</v>
      </c>
      <c r="AW35" s="186">
        <f>AVERAGE(AW33:AW34)</f>
        <v>13.974545454545449</v>
      </c>
      <c r="AX35" s="186">
        <f>AVERAGE(AX33:AX34)</f>
        <v>32.474747474747446</v>
      </c>
      <c r="AY35" s="188" t="s">
        <v>246</v>
      </c>
      <c r="AZ35" s="188" t="s">
        <v>245</v>
      </c>
      <c r="BA35" s="187">
        <f>AVERAGE(BA33:BA34)</f>
        <v>294.1055555555555</v>
      </c>
      <c r="BB35" s="186">
        <f>AVERAGE(BB33:BB34)</f>
        <v>65.676262626262655</v>
      </c>
    </row>
    <row r="36" spans="1:178" s="149" customFormat="1" ht="16.899999999999999" customHeight="1" x14ac:dyDescent="0.25">
      <c r="A36" s="522"/>
      <c r="B36" s="522"/>
      <c r="C36" s="526" t="s">
        <v>251</v>
      </c>
      <c r="D36" s="184" t="s">
        <v>632</v>
      </c>
      <c r="E36" s="334" t="s">
        <v>244</v>
      </c>
      <c r="F36" s="179">
        <v>709.69097222222194</v>
      </c>
      <c r="G36" s="334"/>
      <c r="H36" s="334"/>
      <c r="I36" s="179"/>
      <c r="J36" s="181">
        <v>7</v>
      </c>
      <c r="K36" s="183">
        <v>11.1</v>
      </c>
      <c r="L36" s="183">
        <v>98</v>
      </c>
      <c r="M36" s="182">
        <v>85</v>
      </c>
      <c r="N36" s="335">
        <v>6</v>
      </c>
      <c r="O36" s="181">
        <v>3</v>
      </c>
      <c r="P36" s="181">
        <v>7</v>
      </c>
      <c r="Q36" s="181">
        <v>5</v>
      </c>
      <c r="R36" s="181">
        <v>3</v>
      </c>
      <c r="S36" s="181">
        <v>3</v>
      </c>
      <c r="T36" s="181">
        <v>3</v>
      </c>
      <c r="U36" s="181">
        <v>5</v>
      </c>
      <c r="V36" s="181">
        <v>3</v>
      </c>
      <c r="W36" s="181">
        <v>5</v>
      </c>
      <c r="X36" s="334">
        <v>3</v>
      </c>
      <c r="Y36" s="334" t="s">
        <v>49</v>
      </c>
      <c r="Z36" s="334">
        <v>5</v>
      </c>
      <c r="AA36" s="334" t="s">
        <v>51</v>
      </c>
      <c r="AB36" s="180">
        <v>54.1</v>
      </c>
      <c r="AC36" s="334" t="s">
        <v>55</v>
      </c>
      <c r="AD36" s="180"/>
      <c r="AE36" s="334"/>
      <c r="AF36" s="180">
        <v>5.3</v>
      </c>
      <c r="AG36" s="334" t="s">
        <v>49</v>
      </c>
      <c r="AH36" s="334">
        <v>9</v>
      </c>
      <c r="AI36" s="334" t="s">
        <v>55</v>
      </c>
      <c r="AJ36" s="179">
        <v>0.625</v>
      </c>
      <c r="AK36" s="179">
        <v>1.0625</v>
      </c>
      <c r="AL36" s="179">
        <v>1.5125</v>
      </c>
      <c r="AM36" s="179">
        <v>0</v>
      </c>
      <c r="AN36" s="176">
        <v>83.625</v>
      </c>
      <c r="AO36" s="418"/>
      <c r="AP36" s="177">
        <v>229.875</v>
      </c>
      <c r="AQ36" s="177">
        <v>118.46250000000001</v>
      </c>
      <c r="AR36" s="178" t="s">
        <v>127</v>
      </c>
      <c r="AS36" s="176">
        <v>17.425000000000001</v>
      </c>
      <c r="AT36" s="176">
        <v>4.3875000000000002</v>
      </c>
      <c r="AU36" s="176">
        <v>1.3125</v>
      </c>
      <c r="AV36" s="178" t="s">
        <v>130</v>
      </c>
      <c r="AW36" s="176">
        <v>14.375</v>
      </c>
      <c r="AX36" s="176">
        <v>32.5</v>
      </c>
      <c r="AY36" s="178" t="s">
        <v>249</v>
      </c>
      <c r="AZ36" s="178" t="s">
        <v>248</v>
      </c>
      <c r="BA36" s="177">
        <v>297.3125</v>
      </c>
      <c r="BB36" s="176">
        <v>67.337500000000006</v>
      </c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</row>
    <row r="37" spans="1:178" x14ac:dyDescent="0.25">
      <c r="A37" s="522" t="s">
        <v>643</v>
      </c>
      <c r="B37" s="523" t="s">
        <v>565</v>
      </c>
      <c r="C37" s="524" t="s">
        <v>565</v>
      </c>
      <c r="D37" s="98" t="s">
        <v>630</v>
      </c>
      <c r="E37" s="98" t="s">
        <v>243</v>
      </c>
      <c r="F37" s="161">
        <v>787.82708333333301</v>
      </c>
      <c r="G37" s="98" t="s">
        <v>136</v>
      </c>
      <c r="H37" s="98" t="s">
        <v>109</v>
      </c>
      <c r="I37" s="161">
        <v>0.46130436258497798</v>
      </c>
      <c r="J37" s="160">
        <v>8</v>
      </c>
      <c r="K37" s="159">
        <v>14.8</v>
      </c>
      <c r="L37" s="159">
        <v>98</v>
      </c>
      <c r="M37" s="158">
        <v>85.5833333333333</v>
      </c>
      <c r="N37" s="157">
        <v>6</v>
      </c>
      <c r="O37" s="156">
        <v>3</v>
      </c>
      <c r="P37" s="156">
        <v>5</v>
      </c>
      <c r="Q37" s="156">
        <v>5</v>
      </c>
      <c r="R37" s="156">
        <v>1</v>
      </c>
      <c r="S37" s="156"/>
      <c r="T37" s="156"/>
      <c r="U37" s="156"/>
      <c r="V37" s="156">
        <v>2</v>
      </c>
      <c r="W37" s="156">
        <v>3</v>
      </c>
      <c r="X37" s="333">
        <v>3</v>
      </c>
      <c r="Y37" s="333" t="s">
        <v>49</v>
      </c>
      <c r="Z37" s="333">
        <v>3</v>
      </c>
      <c r="AA37" s="333" t="s">
        <v>49</v>
      </c>
      <c r="AB37" s="155">
        <v>40</v>
      </c>
      <c r="AC37" s="333" t="s">
        <v>53</v>
      </c>
      <c r="AD37" s="155">
        <v>44</v>
      </c>
      <c r="AE37" s="333" t="s">
        <v>51</v>
      </c>
      <c r="AF37" s="155">
        <v>17.8</v>
      </c>
      <c r="AG37" s="333" t="s">
        <v>51</v>
      </c>
      <c r="AH37" s="333">
        <v>7</v>
      </c>
      <c r="AI37" s="333" t="s">
        <v>53</v>
      </c>
      <c r="AJ37" s="154">
        <v>5.5425000000000004</v>
      </c>
      <c r="AK37" s="154">
        <v>0.75333333333333297</v>
      </c>
      <c r="AL37" s="154">
        <v>1.06909090909091</v>
      </c>
      <c r="AM37" s="154">
        <v>0.30125000000000002</v>
      </c>
      <c r="AN37" s="153">
        <v>83.4166666666667</v>
      </c>
      <c r="AO37" s="422">
        <v>-2.5833333333333401</v>
      </c>
      <c r="AP37" s="151">
        <v>239.95249999999999</v>
      </c>
      <c r="AQ37" s="151">
        <v>128.816666666667</v>
      </c>
      <c r="AR37" s="152" t="s">
        <v>127</v>
      </c>
      <c r="AS37" s="150">
        <v>18.3058333333333</v>
      </c>
      <c r="AT37" s="150">
        <v>4.4741666666666697</v>
      </c>
      <c r="AU37" s="150">
        <v>1.1025</v>
      </c>
      <c r="AV37" s="152" t="s">
        <v>126</v>
      </c>
      <c r="AW37" s="150">
        <v>14.1916666666667</v>
      </c>
      <c r="AX37" s="151">
        <v>33.5833333333333</v>
      </c>
      <c r="AY37" s="152" t="s">
        <v>249</v>
      </c>
      <c r="AZ37" s="152" t="s">
        <v>278</v>
      </c>
      <c r="BA37" s="151">
        <v>297.649090909091</v>
      </c>
      <c r="BB37" s="150">
        <v>67.41</v>
      </c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</row>
    <row r="38" spans="1:178" x14ac:dyDescent="0.25">
      <c r="A38" s="522"/>
      <c r="B38" s="523"/>
      <c r="C38" s="524"/>
      <c r="D38" s="98" t="s">
        <v>631</v>
      </c>
      <c r="E38" s="98" t="s">
        <v>242</v>
      </c>
      <c r="F38" s="161">
        <v>808.15282693407698</v>
      </c>
      <c r="G38" s="98" t="s">
        <v>136</v>
      </c>
      <c r="H38" s="98" t="s">
        <v>109</v>
      </c>
      <c r="I38" s="161">
        <v>2.3298924435947002</v>
      </c>
      <c r="J38" s="160">
        <v>7</v>
      </c>
      <c r="K38" s="159">
        <v>11.4</v>
      </c>
      <c r="L38" s="159">
        <v>97</v>
      </c>
      <c r="M38" s="158">
        <v>83.3</v>
      </c>
      <c r="N38" s="157">
        <v>8</v>
      </c>
      <c r="O38" s="156">
        <v>5</v>
      </c>
      <c r="P38" s="156">
        <v>3</v>
      </c>
      <c r="Q38" s="156">
        <v>3</v>
      </c>
      <c r="R38" s="156">
        <v>1</v>
      </c>
      <c r="S38" s="156"/>
      <c r="T38" s="156"/>
      <c r="U38" s="156"/>
      <c r="V38" s="156">
        <v>1</v>
      </c>
      <c r="W38" s="156">
        <v>3</v>
      </c>
      <c r="X38" s="333">
        <v>5</v>
      </c>
      <c r="Y38" s="333" t="s">
        <v>51</v>
      </c>
      <c r="Z38" s="333">
        <v>3</v>
      </c>
      <c r="AA38" s="333" t="s">
        <v>49</v>
      </c>
      <c r="AB38" s="155">
        <v>66.7</v>
      </c>
      <c r="AC38" s="333" t="s">
        <v>55</v>
      </c>
      <c r="AD38" s="155">
        <v>23</v>
      </c>
      <c r="AE38" s="333" t="s">
        <v>49</v>
      </c>
      <c r="AF38" s="155">
        <v>32.4</v>
      </c>
      <c r="AG38" s="333" t="s">
        <v>53</v>
      </c>
      <c r="AH38" s="333">
        <v>9</v>
      </c>
      <c r="AI38" s="333" t="s">
        <v>55</v>
      </c>
      <c r="AJ38" s="154">
        <v>6.1849999999999996</v>
      </c>
      <c r="AK38" s="154">
        <v>1.07</v>
      </c>
      <c r="AL38" s="154">
        <v>0.40500000000000003</v>
      </c>
      <c r="AM38" s="154">
        <v>5.9166666666666701E-2</v>
      </c>
      <c r="AN38" s="153">
        <v>83.5833333333333</v>
      </c>
      <c r="AO38" s="422">
        <v>-2.8333333333333299</v>
      </c>
      <c r="AP38" s="151">
        <v>236.35</v>
      </c>
      <c r="AQ38" s="151">
        <v>117.21916666666699</v>
      </c>
      <c r="AR38" s="152" t="s">
        <v>127</v>
      </c>
      <c r="AS38" s="150">
        <v>18.0683333333333</v>
      </c>
      <c r="AT38" s="150">
        <v>4.4791666666666696</v>
      </c>
      <c r="AU38" s="150">
        <v>0.99</v>
      </c>
      <c r="AV38" s="152" t="s">
        <v>130</v>
      </c>
      <c r="AW38" s="150">
        <v>14.730833333333299</v>
      </c>
      <c r="AX38" s="151">
        <v>35.980833333333301</v>
      </c>
      <c r="AY38" s="152" t="s">
        <v>249</v>
      </c>
      <c r="AZ38" s="152" t="s">
        <v>644</v>
      </c>
      <c r="BA38" s="151">
        <v>303.3</v>
      </c>
      <c r="BB38" s="150">
        <v>67.240909090909099</v>
      </c>
    </row>
    <row r="39" spans="1:178" x14ac:dyDescent="0.25">
      <c r="A39" s="522"/>
      <c r="B39" s="523"/>
      <c r="C39" s="524"/>
      <c r="D39" s="175" t="s">
        <v>125</v>
      </c>
      <c r="E39" s="175"/>
      <c r="F39" s="174">
        <f>AVERAGE(F37:F38)</f>
        <v>797.98995513370505</v>
      </c>
      <c r="G39" s="175"/>
      <c r="H39" s="175"/>
      <c r="I39" s="174">
        <f>AVERAGE(I37:I38)</f>
        <v>1.395598403089839</v>
      </c>
      <c r="J39" s="173"/>
      <c r="K39" s="172">
        <f>AVERAGE(K37:K38)</f>
        <v>13.100000000000001</v>
      </c>
      <c r="L39" s="171">
        <f>MAX(L37:L38)</f>
        <v>98</v>
      </c>
      <c r="M39" s="171">
        <f>MAX(M37:M38)</f>
        <v>85.5833333333333</v>
      </c>
      <c r="N39" s="170"/>
      <c r="O39" s="169">
        <f>MAX(O37:O38)</f>
        <v>5</v>
      </c>
      <c r="P39" s="169">
        <f>MAX(P37:P38)</f>
        <v>5</v>
      </c>
      <c r="Q39" s="169">
        <f>MAX(Q37:Q38)</f>
        <v>5</v>
      </c>
      <c r="R39" s="169">
        <f>MAX(R37:R38)</f>
        <v>1</v>
      </c>
      <c r="S39" s="169"/>
      <c r="T39" s="169"/>
      <c r="U39" s="169"/>
      <c r="V39" s="169">
        <v>2</v>
      </c>
      <c r="W39" s="169">
        <f>MAX(W37:W38)</f>
        <v>3</v>
      </c>
      <c r="X39" s="167">
        <f>MAX(X37:X38)</f>
        <v>5</v>
      </c>
      <c r="Y39" s="167" t="s">
        <v>49</v>
      </c>
      <c r="Z39" s="167">
        <f>MAX(Z37:Z38)</f>
        <v>3</v>
      </c>
      <c r="AA39" s="167" t="s">
        <v>51</v>
      </c>
      <c r="AB39" s="168">
        <f>MAX(AB37:AB38)</f>
        <v>66.7</v>
      </c>
      <c r="AC39" s="167" t="s">
        <v>53</v>
      </c>
      <c r="AD39" s="168">
        <f>MAX(AD37:AD38)</f>
        <v>44</v>
      </c>
      <c r="AE39" s="167" t="s">
        <v>51</v>
      </c>
      <c r="AF39" s="168">
        <f>MAX(AF37:AF38)</f>
        <v>32.4</v>
      </c>
      <c r="AG39" s="167" t="s">
        <v>49</v>
      </c>
      <c r="AH39" s="167">
        <f>MAX(AH37:AH38)</f>
        <v>9</v>
      </c>
      <c r="AI39" s="167" t="s">
        <v>53</v>
      </c>
      <c r="AJ39" s="166">
        <f t="shared" ref="AJ39:AQ39" si="10">AVERAGE(AJ37:AJ38)</f>
        <v>5.8637499999999996</v>
      </c>
      <c r="AK39" s="166">
        <f t="shared" si="10"/>
        <v>0.91166666666666651</v>
      </c>
      <c r="AL39" s="166">
        <f t="shared" si="10"/>
        <v>0.737045454545455</v>
      </c>
      <c r="AM39" s="166">
        <f t="shared" si="10"/>
        <v>0.18020833333333336</v>
      </c>
      <c r="AN39" s="165">
        <f t="shared" si="10"/>
        <v>83.5</v>
      </c>
      <c r="AO39" s="423">
        <f t="shared" si="10"/>
        <v>-2.7083333333333348</v>
      </c>
      <c r="AP39" s="163">
        <f t="shared" si="10"/>
        <v>238.15125</v>
      </c>
      <c r="AQ39" s="163">
        <f t="shared" si="10"/>
        <v>123.01791666666699</v>
      </c>
      <c r="AR39" s="906" t="s">
        <v>824</v>
      </c>
      <c r="AS39" s="162">
        <f>AVERAGE(AS37:AS38)</f>
        <v>18.187083333333298</v>
      </c>
      <c r="AT39" s="162">
        <f>AVERAGE(AT37:AT38)</f>
        <v>4.4766666666666701</v>
      </c>
      <c r="AU39" s="162">
        <f>AVERAGE(AU37:AU38)</f>
        <v>1.0462500000000001</v>
      </c>
      <c r="AV39" s="164" t="s">
        <v>247</v>
      </c>
      <c r="AW39" s="162">
        <f>AVERAGE(AW37:AW38)</f>
        <v>14.46125</v>
      </c>
      <c r="AX39" s="163">
        <f>AVERAGE(AX37:AX38)</f>
        <v>34.782083333333304</v>
      </c>
      <c r="AY39" s="164" t="s">
        <v>246</v>
      </c>
      <c r="AZ39" s="164" t="s">
        <v>580</v>
      </c>
      <c r="BA39" s="163">
        <f>AVERAGE(BA37:BA38)</f>
        <v>300.47454545454548</v>
      </c>
      <c r="BB39" s="162">
        <f>AVERAGE(BB37:BB38)</f>
        <v>67.325454545454548</v>
      </c>
    </row>
    <row r="40" spans="1:178" x14ac:dyDescent="0.25">
      <c r="A40" s="522"/>
      <c r="B40" s="523"/>
      <c r="C40" s="524"/>
      <c r="D40" s="98" t="s">
        <v>632</v>
      </c>
      <c r="E40" s="98" t="s">
        <v>241</v>
      </c>
      <c r="F40" s="161">
        <v>719.20062920062901</v>
      </c>
      <c r="G40" s="98"/>
      <c r="H40" s="98" t="s">
        <v>66</v>
      </c>
      <c r="I40" s="161">
        <v>6.04275541319792</v>
      </c>
      <c r="J40" s="160">
        <v>6</v>
      </c>
      <c r="K40" s="159">
        <v>11.4</v>
      </c>
      <c r="L40" s="159">
        <v>97</v>
      </c>
      <c r="M40" s="158">
        <v>85.571428571428598</v>
      </c>
      <c r="N40" s="157">
        <v>4</v>
      </c>
      <c r="O40" s="156">
        <v>3</v>
      </c>
      <c r="P40" s="156">
        <v>5</v>
      </c>
      <c r="Q40" s="156">
        <v>3</v>
      </c>
      <c r="R40" s="156">
        <v>3</v>
      </c>
      <c r="S40" s="156"/>
      <c r="T40" s="156"/>
      <c r="U40" s="156"/>
      <c r="V40" s="156"/>
      <c r="W40" s="156">
        <v>7</v>
      </c>
      <c r="X40" s="333">
        <v>1</v>
      </c>
      <c r="Y40" s="333" t="s">
        <v>50</v>
      </c>
      <c r="Z40" s="333">
        <v>3</v>
      </c>
      <c r="AA40" s="333" t="s">
        <v>49</v>
      </c>
      <c r="AB40" s="155">
        <v>62.745098039215698</v>
      </c>
      <c r="AC40" s="333" t="s">
        <v>55</v>
      </c>
      <c r="AD40" s="155"/>
      <c r="AE40" s="333"/>
      <c r="AF40" s="155">
        <v>19.565217391304301</v>
      </c>
      <c r="AG40" s="333" t="s">
        <v>51</v>
      </c>
      <c r="AH40" s="333">
        <v>7</v>
      </c>
      <c r="AI40" s="333" t="s">
        <v>53</v>
      </c>
      <c r="AJ40" s="154">
        <v>3.4777777777777801</v>
      </c>
      <c r="AK40" s="154">
        <v>0.74444444444444402</v>
      </c>
      <c r="AL40" s="154">
        <v>2.4222222222222198</v>
      </c>
      <c r="AM40" s="154">
        <v>8.8888888888888906E-2</v>
      </c>
      <c r="AN40" s="153">
        <v>86.1111111111111</v>
      </c>
      <c r="AO40" s="422">
        <v>-2</v>
      </c>
      <c r="AP40" s="151">
        <v>240.166666666667</v>
      </c>
      <c r="AQ40" s="151">
        <v>127.87777777777799</v>
      </c>
      <c r="AR40" s="152" t="s">
        <v>127</v>
      </c>
      <c r="AS40" s="150">
        <v>19.116666666666699</v>
      </c>
      <c r="AT40" s="150">
        <v>4.6500000000000004</v>
      </c>
      <c r="AU40" s="150">
        <v>1.9722222222222201</v>
      </c>
      <c r="AV40" s="152" t="s">
        <v>126</v>
      </c>
      <c r="AW40" s="150">
        <v>15.1</v>
      </c>
      <c r="AX40" s="151">
        <v>35.844444444444399</v>
      </c>
      <c r="AY40" s="152" t="s">
        <v>249</v>
      </c>
      <c r="AZ40" s="152" t="s">
        <v>278</v>
      </c>
      <c r="BA40" s="151">
        <v>308.7</v>
      </c>
      <c r="BB40" s="150">
        <v>65.973749999999995</v>
      </c>
    </row>
    <row r="41" spans="1:178" x14ac:dyDescent="0.25">
      <c r="A41" s="522"/>
      <c r="B41" s="523" t="s">
        <v>583</v>
      </c>
      <c r="C41" s="524" t="s">
        <v>584</v>
      </c>
      <c r="D41" s="98" t="s">
        <v>630</v>
      </c>
      <c r="E41" s="98" t="s">
        <v>240</v>
      </c>
      <c r="F41" s="161">
        <v>864.09606481481501</v>
      </c>
      <c r="G41" s="98" t="s">
        <v>134</v>
      </c>
      <c r="H41" s="98" t="s">
        <v>190</v>
      </c>
      <c r="I41" s="161">
        <v>10.1868920253204</v>
      </c>
      <c r="J41" s="160">
        <v>5</v>
      </c>
      <c r="K41" s="159">
        <v>13.7</v>
      </c>
      <c r="L41" s="159">
        <v>95.7</v>
      </c>
      <c r="M41" s="158">
        <v>85.75</v>
      </c>
      <c r="N41" s="157">
        <v>5</v>
      </c>
      <c r="O41" s="156">
        <v>3</v>
      </c>
      <c r="P41" s="156">
        <v>3</v>
      </c>
      <c r="Q41" s="156">
        <v>5</v>
      </c>
      <c r="R41" s="156">
        <v>1</v>
      </c>
      <c r="S41" s="156"/>
      <c r="T41" s="156"/>
      <c r="U41" s="156"/>
      <c r="V41" s="156">
        <v>3</v>
      </c>
      <c r="W41" s="156">
        <v>7</v>
      </c>
      <c r="X41" s="333">
        <v>3</v>
      </c>
      <c r="Y41" s="333" t="s">
        <v>49</v>
      </c>
      <c r="Z41" s="333">
        <v>3</v>
      </c>
      <c r="AA41" s="333" t="s">
        <v>49</v>
      </c>
      <c r="AB41" s="155">
        <v>27</v>
      </c>
      <c r="AC41" s="333" t="s">
        <v>51</v>
      </c>
      <c r="AD41" s="155">
        <v>80</v>
      </c>
      <c r="AE41" s="333" t="s">
        <v>53</v>
      </c>
      <c r="AF41" s="155">
        <v>13.6</v>
      </c>
      <c r="AG41" s="333" t="s">
        <v>51</v>
      </c>
      <c r="AH41" s="333">
        <v>7</v>
      </c>
      <c r="AI41" s="333" t="s">
        <v>53</v>
      </c>
      <c r="AJ41" s="154">
        <v>6.2166666666666703</v>
      </c>
      <c r="AK41" s="154">
        <v>0.73333333333333295</v>
      </c>
      <c r="AL41" s="154">
        <v>0.248181818181818</v>
      </c>
      <c r="AM41" s="154">
        <v>0.11375</v>
      </c>
      <c r="AN41" s="153">
        <v>81.5</v>
      </c>
      <c r="AO41" s="422">
        <v>-0.66666666666667096</v>
      </c>
      <c r="AP41" s="151">
        <v>225.54750000000001</v>
      </c>
      <c r="AQ41" s="151">
        <v>93.993333333333297</v>
      </c>
      <c r="AR41" s="152" t="s">
        <v>127</v>
      </c>
      <c r="AS41" s="150">
        <v>17.876666666666701</v>
      </c>
      <c r="AT41" s="150">
        <v>4.6675000000000004</v>
      </c>
      <c r="AU41" s="150">
        <v>0.36833333333333301</v>
      </c>
      <c r="AV41" s="152" t="s">
        <v>126</v>
      </c>
      <c r="AW41" s="150">
        <v>13.883333333333301</v>
      </c>
      <c r="AX41" s="151">
        <v>38.155833333333298</v>
      </c>
      <c r="AY41" s="152" t="s">
        <v>249</v>
      </c>
      <c r="AZ41" s="152" t="s">
        <v>248</v>
      </c>
      <c r="BA41" s="151">
        <v>343.14272727272697</v>
      </c>
      <c r="BB41" s="150">
        <v>70.544545454545499</v>
      </c>
    </row>
    <row r="42" spans="1:178" x14ac:dyDescent="0.25">
      <c r="A42" s="522"/>
      <c r="B42" s="523"/>
      <c r="C42" s="524"/>
      <c r="D42" s="98" t="s">
        <v>631</v>
      </c>
      <c r="E42" s="98" t="s">
        <v>239</v>
      </c>
      <c r="F42" s="161">
        <v>878.00252484627504</v>
      </c>
      <c r="G42" s="98" t="s">
        <v>134</v>
      </c>
      <c r="H42" s="98" t="s">
        <v>190</v>
      </c>
      <c r="I42" s="161">
        <v>11.174397884093301</v>
      </c>
      <c r="J42" s="160">
        <v>3</v>
      </c>
      <c r="K42" s="159">
        <v>10.7</v>
      </c>
      <c r="L42" s="159">
        <v>96.5</v>
      </c>
      <c r="M42" s="158">
        <v>84.7</v>
      </c>
      <c r="N42" s="157">
        <v>5</v>
      </c>
      <c r="O42" s="156">
        <v>3</v>
      </c>
      <c r="P42" s="156">
        <v>3</v>
      </c>
      <c r="Q42" s="156">
        <v>3</v>
      </c>
      <c r="R42" s="156">
        <v>1</v>
      </c>
      <c r="S42" s="156"/>
      <c r="T42" s="156"/>
      <c r="U42" s="156"/>
      <c r="V42" s="156">
        <v>1</v>
      </c>
      <c r="W42" s="156">
        <v>3</v>
      </c>
      <c r="X42" s="333">
        <v>3</v>
      </c>
      <c r="Y42" s="333" t="s">
        <v>49</v>
      </c>
      <c r="Z42" s="333">
        <v>3</v>
      </c>
      <c r="AA42" s="333" t="s">
        <v>49</v>
      </c>
      <c r="AB42" s="155">
        <v>43.6</v>
      </c>
      <c r="AC42" s="333" t="s">
        <v>55</v>
      </c>
      <c r="AD42" s="155">
        <v>26.5</v>
      </c>
      <c r="AE42" s="333" t="s">
        <v>49</v>
      </c>
      <c r="AF42" s="155">
        <v>15.4</v>
      </c>
      <c r="AG42" s="333" t="s">
        <v>51</v>
      </c>
      <c r="AH42" s="333">
        <v>7</v>
      </c>
      <c r="AI42" s="333" t="s">
        <v>53</v>
      </c>
      <c r="AJ42" s="154">
        <v>3.8875000000000002</v>
      </c>
      <c r="AK42" s="154">
        <v>0.39250000000000002</v>
      </c>
      <c r="AL42" s="154">
        <v>0.123333333333333</v>
      </c>
      <c r="AM42" s="154">
        <v>3.8333333333333303E-2</v>
      </c>
      <c r="AN42" s="153">
        <v>82.25</v>
      </c>
      <c r="AO42" s="422">
        <v>-1.5</v>
      </c>
      <c r="AP42" s="151">
        <v>219.84166666666701</v>
      </c>
      <c r="AQ42" s="151">
        <v>88.808333333333394</v>
      </c>
      <c r="AR42" s="152" t="s">
        <v>127</v>
      </c>
      <c r="AS42" s="150">
        <v>18.554166666666699</v>
      </c>
      <c r="AT42" s="150">
        <v>4.8383333333333303</v>
      </c>
      <c r="AU42" s="150">
        <v>0.36083333333333301</v>
      </c>
      <c r="AV42" s="152" t="s">
        <v>130</v>
      </c>
      <c r="AW42" s="150">
        <v>14.283333333333299</v>
      </c>
      <c r="AX42" s="151">
        <v>39.004166666666698</v>
      </c>
      <c r="AY42" s="152" t="s">
        <v>249</v>
      </c>
      <c r="AZ42" s="152" t="s">
        <v>248</v>
      </c>
      <c r="BA42" s="151">
        <v>343.50909090909101</v>
      </c>
      <c r="BB42" s="150">
        <v>70.466363636363596</v>
      </c>
    </row>
    <row r="43" spans="1:178" x14ac:dyDescent="0.25">
      <c r="A43" s="522"/>
      <c r="B43" s="523"/>
      <c r="C43" s="524"/>
      <c r="D43" s="175" t="s">
        <v>125</v>
      </c>
      <c r="E43" s="175"/>
      <c r="F43" s="174">
        <f>AVERAGE(F41:F42)</f>
        <v>871.04929483054502</v>
      </c>
      <c r="G43" s="175"/>
      <c r="H43" s="175"/>
      <c r="I43" s="174">
        <f>AVERAGE(I41:I42)</f>
        <v>10.68064495470685</v>
      </c>
      <c r="J43" s="173"/>
      <c r="K43" s="172">
        <f>AVERAGE(K41:K42)</f>
        <v>12.2</v>
      </c>
      <c r="L43" s="171">
        <f>MAX(L41:L42)</f>
        <v>96.5</v>
      </c>
      <c r="M43" s="171">
        <f>MAX(M41:M42)</f>
        <v>85.75</v>
      </c>
      <c r="N43" s="170"/>
      <c r="O43" s="169">
        <f>MAX(O41:O42)</f>
        <v>3</v>
      </c>
      <c r="P43" s="169">
        <f>MAX(P41:P42)</f>
        <v>3</v>
      </c>
      <c r="Q43" s="169">
        <f>MAX(Q41:Q42)</f>
        <v>5</v>
      </c>
      <c r="R43" s="169">
        <f>MAX(R41:R42)</f>
        <v>1</v>
      </c>
      <c r="S43" s="169"/>
      <c r="T43" s="169"/>
      <c r="U43" s="169"/>
      <c r="V43" s="169">
        <v>3</v>
      </c>
      <c r="W43" s="169">
        <f>MAX(W41:W42)</f>
        <v>7</v>
      </c>
      <c r="X43" s="167">
        <f>MAX(X41:X42)</f>
        <v>3</v>
      </c>
      <c r="Y43" s="167" t="s">
        <v>49</v>
      </c>
      <c r="Z43" s="167">
        <f>MAX(Z41:Z42)</f>
        <v>3</v>
      </c>
      <c r="AA43" s="167" t="s">
        <v>49</v>
      </c>
      <c r="AB43" s="168">
        <f>MAX(AB41:AB42)</f>
        <v>43.6</v>
      </c>
      <c r="AC43" s="167" t="s">
        <v>55</v>
      </c>
      <c r="AD43" s="168">
        <f>MAX(AD41:AD42)</f>
        <v>80</v>
      </c>
      <c r="AE43" s="167" t="s">
        <v>53</v>
      </c>
      <c r="AF43" s="168">
        <f>MAX(AF41:AF42)</f>
        <v>15.4</v>
      </c>
      <c r="AG43" s="167" t="s">
        <v>51</v>
      </c>
      <c r="AH43" s="167">
        <f>MAX(AH41:AH42)</f>
        <v>7</v>
      </c>
      <c r="AI43" s="167" t="s">
        <v>53</v>
      </c>
      <c r="AJ43" s="166">
        <f t="shared" ref="AJ43:AQ43" si="11">AVERAGE(AJ41:AJ42)</f>
        <v>5.0520833333333357</v>
      </c>
      <c r="AK43" s="166">
        <f t="shared" si="11"/>
        <v>0.56291666666666651</v>
      </c>
      <c r="AL43" s="166">
        <f t="shared" si="11"/>
        <v>0.18575757575757551</v>
      </c>
      <c r="AM43" s="166">
        <f t="shared" si="11"/>
        <v>7.6041666666666646E-2</v>
      </c>
      <c r="AN43" s="165">
        <f t="shared" si="11"/>
        <v>81.875</v>
      </c>
      <c r="AO43" s="423">
        <f t="shared" si="11"/>
        <v>-1.0833333333333355</v>
      </c>
      <c r="AP43" s="163">
        <f t="shared" si="11"/>
        <v>222.69458333333353</v>
      </c>
      <c r="AQ43" s="163">
        <f t="shared" si="11"/>
        <v>91.400833333333338</v>
      </c>
      <c r="AR43" s="906" t="s">
        <v>824</v>
      </c>
      <c r="AS43" s="162">
        <f>AVERAGE(AS41:AS42)</f>
        <v>18.215416666666698</v>
      </c>
      <c r="AT43" s="162">
        <f>AVERAGE(AT41:AT42)</f>
        <v>4.7529166666666658</v>
      </c>
      <c r="AU43" s="162">
        <f>AVERAGE(AU41:AU42)</f>
        <v>0.36458333333333304</v>
      </c>
      <c r="AV43" s="164" t="s">
        <v>247</v>
      </c>
      <c r="AW43" s="162">
        <f>AVERAGE(AW41:AW42)</f>
        <v>14.0833333333333</v>
      </c>
      <c r="AX43" s="163">
        <f>AVERAGE(AX41:AX42)</f>
        <v>38.58</v>
      </c>
      <c r="AY43" s="164" t="s">
        <v>246</v>
      </c>
      <c r="AZ43" s="164" t="s">
        <v>245</v>
      </c>
      <c r="BA43" s="163">
        <f>AVERAGE(BA41:BA42)</f>
        <v>343.32590909090902</v>
      </c>
      <c r="BB43" s="162">
        <f>AVERAGE(BB41:BB42)</f>
        <v>70.50545454545454</v>
      </c>
    </row>
    <row r="44" spans="1:178" x14ac:dyDescent="0.25">
      <c r="A44" s="522"/>
      <c r="B44" s="523"/>
      <c r="C44" s="524" t="s">
        <v>584</v>
      </c>
      <c r="D44" s="98" t="s">
        <v>632</v>
      </c>
      <c r="E44" s="98" t="s">
        <v>238</v>
      </c>
      <c r="F44" s="161">
        <v>769.34968301635001</v>
      </c>
      <c r="G44" s="98"/>
      <c r="H44" s="98" t="s">
        <v>58</v>
      </c>
      <c r="I44" s="161">
        <v>13.436997898628601</v>
      </c>
      <c r="J44" s="160">
        <v>2</v>
      </c>
      <c r="K44" s="159">
        <v>10.7</v>
      </c>
      <c r="L44" s="159">
        <v>96.5</v>
      </c>
      <c r="M44" s="158">
        <v>85.285714285714306</v>
      </c>
      <c r="N44" s="157">
        <v>5</v>
      </c>
      <c r="O44" s="156">
        <v>5</v>
      </c>
      <c r="P44" s="156">
        <v>5</v>
      </c>
      <c r="Q44" s="156">
        <v>3</v>
      </c>
      <c r="R44" s="156">
        <v>3</v>
      </c>
      <c r="S44" s="156"/>
      <c r="T44" s="156"/>
      <c r="U44" s="156"/>
      <c r="V44" s="156"/>
      <c r="W44" s="156">
        <v>6</v>
      </c>
      <c r="X44" s="333">
        <v>3</v>
      </c>
      <c r="Y44" s="333" t="s">
        <v>49</v>
      </c>
      <c r="Z44" s="333">
        <v>5</v>
      </c>
      <c r="AA44" s="333" t="s">
        <v>51</v>
      </c>
      <c r="AB44" s="155">
        <v>96.078431372549005</v>
      </c>
      <c r="AC44" s="333" t="s">
        <v>55</v>
      </c>
      <c r="AD44" s="155"/>
      <c r="AE44" s="333"/>
      <c r="AF44" s="155">
        <v>4.8780487804878003</v>
      </c>
      <c r="AG44" s="333" t="s">
        <v>50</v>
      </c>
      <c r="AH44" s="333">
        <v>9</v>
      </c>
      <c r="AI44" s="333" t="s">
        <v>55</v>
      </c>
      <c r="AJ44" s="154">
        <v>1.05555555555556</v>
      </c>
      <c r="AK44" s="154">
        <v>0.57777777777777795</v>
      </c>
      <c r="AL44" s="154">
        <v>0.266666666666667</v>
      </c>
      <c r="AM44" s="154">
        <v>0.133333333333333</v>
      </c>
      <c r="AN44" s="153">
        <v>84.8888888888889</v>
      </c>
      <c r="AO44" s="422">
        <v>-0.77777777777777102</v>
      </c>
      <c r="AP44" s="151">
        <v>216.92222222222199</v>
      </c>
      <c r="AQ44" s="151">
        <v>91.866666666666703</v>
      </c>
      <c r="AR44" s="152" t="s">
        <v>120</v>
      </c>
      <c r="AS44" s="150">
        <v>18.122222222222199</v>
      </c>
      <c r="AT44" s="150">
        <v>4.8922222222222196</v>
      </c>
      <c r="AU44" s="150">
        <v>0.41111111111111098</v>
      </c>
      <c r="AV44" s="152" t="s">
        <v>119</v>
      </c>
      <c r="AW44" s="150">
        <v>14.5444444444444</v>
      </c>
      <c r="AX44" s="151">
        <v>39.033333333333303</v>
      </c>
      <c r="AY44" s="152" t="s">
        <v>249</v>
      </c>
      <c r="AZ44" s="152" t="s">
        <v>248</v>
      </c>
      <c r="BA44" s="151">
        <v>334.05714285714299</v>
      </c>
      <c r="BB44" s="150">
        <v>70.428749999999994</v>
      </c>
    </row>
    <row r="45" spans="1:178" x14ac:dyDescent="0.25">
      <c r="A45" s="522"/>
      <c r="B45" s="523" t="s">
        <v>237</v>
      </c>
      <c r="C45" s="524" t="s">
        <v>586</v>
      </c>
      <c r="D45" s="98" t="s">
        <v>630</v>
      </c>
      <c r="E45" s="98" t="s">
        <v>236</v>
      </c>
      <c r="F45" s="161">
        <v>937.50115740740705</v>
      </c>
      <c r="G45" s="98" t="s">
        <v>134</v>
      </c>
      <c r="H45" s="98" t="s">
        <v>190</v>
      </c>
      <c r="I45" s="161">
        <v>19.547285320644601</v>
      </c>
      <c r="J45" s="160">
        <v>2</v>
      </c>
      <c r="K45" s="159">
        <v>15.9</v>
      </c>
      <c r="L45" s="159">
        <v>94.8</v>
      </c>
      <c r="M45" s="158">
        <v>87.3333333333333</v>
      </c>
      <c r="N45" s="157">
        <v>1</v>
      </c>
      <c r="O45" s="156">
        <v>3</v>
      </c>
      <c r="P45" s="156">
        <v>5</v>
      </c>
      <c r="Q45" s="156">
        <v>5</v>
      </c>
      <c r="R45" s="156">
        <v>1</v>
      </c>
      <c r="S45" s="156"/>
      <c r="T45" s="156"/>
      <c r="U45" s="156"/>
      <c r="V45" s="156">
        <v>3</v>
      </c>
      <c r="W45" s="156">
        <v>3</v>
      </c>
      <c r="X45" s="333">
        <v>1</v>
      </c>
      <c r="Y45" s="333" t="s">
        <v>50</v>
      </c>
      <c r="Z45" s="333">
        <v>5</v>
      </c>
      <c r="AA45" s="333" t="s">
        <v>51</v>
      </c>
      <c r="AB45" s="155">
        <v>58.8</v>
      </c>
      <c r="AC45" s="333" t="s">
        <v>55</v>
      </c>
      <c r="AD45" s="155">
        <v>85.4</v>
      </c>
      <c r="AE45" s="333" t="s">
        <v>55</v>
      </c>
      <c r="AF45" s="155">
        <v>56.5</v>
      </c>
      <c r="AG45" s="333" t="s">
        <v>55</v>
      </c>
      <c r="AH45" s="333">
        <v>9</v>
      </c>
      <c r="AI45" s="333" t="s">
        <v>55</v>
      </c>
      <c r="AJ45" s="154">
        <v>7.6766666666666596</v>
      </c>
      <c r="AK45" s="154">
        <v>0.34166666666666701</v>
      </c>
      <c r="AL45" s="154">
        <v>2.1345454545454499</v>
      </c>
      <c r="AM45" s="154">
        <v>0.26500000000000001</v>
      </c>
      <c r="AN45" s="153">
        <v>80.5</v>
      </c>
      <c r="AO45" s="422">
        <v>0.33333333333332898</v>
      </c>
      <c r="AP45" s="151">
        <v>217.02500000000001</v>
      </c>
      <c r="AQ45" s="151">
        <v>101.785833333333</v>
      </c>
      <c r="AR45" s="152" t="s">
        <v>127</v>
      </c>
      <c r="AS45" s="150">
        <v>18.939166666666701</v>
      </c>
      <c r="AT45" s="150">
        <v>4.7166666666666703</v>
      </c>
      <c r="AU45" s="150">
        <v>1.7375</v>
      </c>
      <c r="AV45" s="152" t="s">
        <v>126</v>
      </c>
      <c r="AW45" s="150">
        <v>13.047499999999999</v>
      </c>
      <c r="AX45" s="151">
        <v>34.510833333333302</v>
      </c>
      <c r="AY45" s="152" t="s">
        <v>249</v>
      </c>
      <c r="AZ45" s="152" t="s">
        <v>278</v>
      </c>
      <c r="BA45" s="151">
        <v>388.16545454545502</v>
      </c>
      <c r="BB45" s="150">
        <v>68.015454545454503</v>
      </c>
    </row>
    <row r="46" spans="1:178" x14ac:dyDescent="0.25">
      <c r="A46" s="522"/>
      <c r="B46" s="523"/>
      <c r="C46" s="524"/>
      <c r="D46" s="98" t="s">
        <v>631</v>
      </c>
      <c r="E46" s="98" t="s">
        <v>235</v>
      </c>
      <c r="F46" s="161">
        <v>931.76105122980096</v>
      </c>
      <c r="G46" s="98" t="s">
        <v>134</v>
      </c>
      <c r="H46" s="98" t="s">
        <v>111</v>
      </c>
      <c r="I46" s="161">
        <v>17.981407696361401</v>
      </c>
      <c r="J46" s="160">
        <v>2</v>
      </c>
      <c r="K46" s="159">
        <v>8.8000000000000007</v>
      </c>
      <c r="L46" s="159">
        <v>93.5</v>
      </c>
      <c r="M46" s="158">
        <v>84.2</v>
      </c>
      <c r="N46" s="157">
        <v>6</v>
      </c>
      <c r="O46" s="156">
        <v>5</v>
      </c>
      <c r="P46" s="156">
        <v>5</v>
      </c>
      <c r="Q46" s="156">
        <v>5</v>
      </c>
      <c r="R46" s="156">
        <v>1</v>
      </c>
      <c r="S46" s="156"/>
      <c r="T46" s="156"/>
      <c r="U46" s="156"/>
      <c r="V46" s="156">
        <v>1</v>
      </c>
      <c r="W46" s="156">
        <v>3</v>
      </c>
      <c r="X46" s="333">
        <v>3</v>
      </c>
      <c r="Y46" s="333" t="s">
        <v>49</v>
      </c>
      <c r="Z46" s="333">
        <v>3</v>
      </c>
      <c r="AA46" s="333" t="s">
        <v>49</v>
      </c>
      <c r="AB46" s="155">
        <v>30.8</v>
      </c>
      <c r="AC46" s="333" t="s">
        <v>53</v>
      </c>
      <c r="AD46" s="155">
        <v>31.3</v>
      </c>
      <c r="AE46" s="333" t="s">
        <v>49</v>
      </c>
      <c r="AF46" s="155">
        <v>29.4</v>
      </c>
      <c r="AG46" s="333" t="s">
        <v>53</v>
      </c>
      <c r="AH46" s="333">
        <v>9</v>
      </c>
      <c r="AI46" s="333" t="s">
        <v>55</v>
      </c>
      <c r="AJ46" s="154">
        <v>4.4683333333333302</v>
      </c>
      <c r="AK46" s="154">
        <v>0.10666666666666701</v>
      </c>
      <c r="AL46" s="154">
        <v>0.13416666666666699</v>
      </c>
      <c r="AM46" s="154">
        <v>8.0833333333333299E-2</v>
      </c>
      <c r="AN46" s="153">
        <v>80.1666666666667</v>
      </c>
      <c r="AO46" s="422">
        <v>0.58333333333332904</v>
      </c>
      <c r="AP46" s="151">
        <v>207.51416666666699</v>
      </c>
      <c r="AQ46" s="151">
        <v>91.991666666666703</v>
      </c>
      <c r="AR46" s="152" t="s">
        <v>127</v>
      </c>
      <c r="AS46" s="150">
        <v>19.839166666666699</v>
      </c>
      <c r="AT46" s="150">
        <v>4.7558333333333298</v>
      </c>
      <c r="AU46" s="150">
        <v>1.81083333333333</v>
      </c>
      <c r="AV46" s="152" t="s">
        <v>130</v>
      </c>
      <c r="AW46" s="150">
        <v>12.7441666666667</v>
      </c>
      <c r="AX46" s="151">
        <v>36.155833333333298</v>
      </c>
      <c r="AY46" s="152" t="s">
        <v>249</v>
      </c>
      <c r="AZ46" s="152" t="s">
        <v>545</v>
      </c>
      <c r="BA46" s="151">
        <v>376.64818181818202</v>
      </c>
      <c r="BB46" s="150">
        <v>67.555454545454495</v>
      </c>
    </row>
    <row r="47" spans="1:178" x14ac:dyDescent="0.25">
      <c r="A47" s="522"/>
      <c r="B47" s="523"/>
      <c r="C47" s="524"/>
      <c r="D47" s="175" t="s">
        <v>125</v>
      </c>
      <c r="E47" s="175"/>
      <c r="F47" s="174">
        <f>AVERAGE(F45:F46)</f>
        <v>934.631104318604</v>
      </c>
      <c r="G47" s="175"/>
      <c r="H47" s="175"/>
      <c r="I47" s="174">
        <f>AVERAGE(I45:I46)</f>
        <v>18.764346508503003</v>
      </c>
      <c r="J47" s="173"/>
      <c r="K47" s="172">
        <f>AVERAGE(K45:K46)</f>
        <v>12.350000000000001</v>
      </c>
      <c r="L47" s="171">
        <f>MAX(L45:L46)</f>
        <v>94.8</v>
      </c>
      <c r="M47" s="171">
        <f>MAX(M45:M46)</f>
        <v>87.3333333333333</v>
      </c>
      <c r="N47" s="170"/>
      <c r="O47" s="169">
        <f>MAX(O45:O46)</f>
        <v>5</v>
      </c>
      <c r="P47" s="169">
        <f>MAX(P45:P46)</f>
        <v>5</v>
      </c>
      <c r="Q47" s="169">
        <f>MAX(Q45:Q46)</f>
        <v>5</v>
      </c>
      <c r="R47" s="169">
        <f>MAX(R45:R46)</f>
        <v>1</v>
      </c>
      <c r="S47" s="169"/>
      <c r="T47" s="169"/>
      <c r="U47" s="169"/>
      <c r="V47" s="169">
        <v>3</v>
      </c>
      <c r="W47" s="169">
        <f>MAX(W45:W46)</f>
        <v>3</v>
      </c>
      <c r="X47" s="167">
        <f>MAX(X45:X46)</f>
        <v>3</v>
      </c>
      <c r="Y47" s="167" t="s">
        <v>49</v>
      </c>
      <c r="Z47" s="167">
        <f>MAX(Z45:Z46)</f>
        <v>5</v>
      </c>
      <c r="AA47" s="167" t="s">
        <v>51</v>
      </c>
      <c r="AB47" s="168">
        <f>MAX(AB45:AB46)</f>
        <v>58.8</v>
      </c>
      <c r="AC47" s="167" t="s">
        <v>55</v>
      </c>
      <c r="AD47" s="168">
        <f>MAX(AD45:AD46)</f>
        <v>85.4</v>
      </c>
      <c r="AE47" s="167" t="s">
        <v>55</v>
      </c>
      <c r="AF47" s="168">
        <f>MAX(AF45:AF46)</f>
        <v>56.5</v>
      </c>
      <c r="AG47" s="167" t="s">
        <v>55</v>
      </c>
      <c r="AH47" s="167">
        <f>MAX(AH45:AH46)</f>
        <v>9</v>
      </c>
      <c r="AI47" s="167" t="s">
        <v>55</v>
      </c>
      <c r="AJ47" s="166">
        <f t="shared" ref="AJ47:AQ47" si="12">AVERAGE(AJ45:AJ46)</f>
        <v>6.0724999999999945</v>
      </c>
      <c r="AK47" s="166">
        <f t="shared" si="12"/>
        <v>0.22416666666666701</v>
      </c>
      <c r="AL47" s="166">
        <f t="shared" si="12"/>
        <v>1.1343560606060583</v>
      </c>
      <c r="AM47" s="166">
        <f t="shared" si="12"/>
        <v>0.17291666666666666</v>
      </c>
      <c r="AN47" s="165">
        <f t="shared" si="12"/>
        <v>80.333333333333343</v>
      </c>
      <c r="AO47" s="423">
        <f t="shared" si="12"/>
        <v>0.45833333333332904</v>
      </c>
      <c r="AP47" s="163">
        <f t="shared" si="12"/>
        <v>212.26958333333351</v>
      </c>
      <c r="AQ47" s="163">
        <f t="shared" si="12"/>
        <v>96.888749999999845</v>
      </c>
      <c r="AR47" s="906" t="s">
        <v>824</v>
      </c>
      <c r="AS47" s="162">
        <f>AVERAGE(AS45:AS46)</f>
        <v>19.3891666666667</v>
      </c>
      <c r="AT47" s="162">
        <f>AVERAGE(AT45:AT46)</f>
        <v>4.7362500000000001</v>
      </c>
      <c r="AU47" s="162">
        <f>AVERAGE(AU45:AU46)</f>
        <v>1.7741666666666651</v>
      </c>
      <c r="AV47" s="164" t="s">
        <v>247</v>
      </c>
      <c r="AW47" s="162">
        <f>AVERAGE(AW45:AW46)</f>
        <v>12.89583333333335</v>
      </c>
      <c r="AX47" s="163">
        <f>AVERAGE(AX45:AX46)</f>
        <v>35.3333333333333</v>
      </c>
      <c r="AY47" s="164" t="s">
        <v>246</v>
      </c>
      <c r="AZ47" s="164" t="s">
        <v>588</v>
      </c>
      <c r="BA47" s="163">
        <f>AVERAGE(BA45:BA46)</f>
        <v>382.40681818181849</v>
      </c>
      <c r="BB47" s="162">
        <f>AVERAGE(BB45:BB46)</f>
        <v>67.785454545454499</v>
      </c>
    </row>
    <row r="48" spans="1:178" x14ac:dyDescent="0.25">
      <c r="A48" s="522"/>
      <c r="B48" s="523"/>
      <c r="C48" s="524" t="s">
        <v>586</v>
      </c>
      <c r="D48" s="98" t="s">
        <v>632</v>
      </c>
      <c r="E48" s="98" t="s">
        <v>234</v>
      </c>
      <c r="F48" s="161">
        <v>830.490013823347</v>
      </c>
      <c r="G48" s="98"/>
      <c r="H48" s="98" t="s">
        <v>58</v>
      </c>
      <c r="I48" s="161">
        <v>22.451852561443101</v>
      </c>
      <c r="J48" s="160">
        <v>1</v>
      </c>
      <c r="K48" s="159">
        <v>8.8000000000000007</v>
      </c>
      <c r="L48" s="159">
        <v>93.5</v>
      </c>
      <c r="M48" s="158">
        <v>83.285714285714306</v>
      </c>
      <c r="N48" s="157">
        <v>7</v>
      </c>
      <c r="O48" s="156">
        <v>3</v>
      </c>
      <c r="P48" s="156">
        <v>5</v>
      </c>
      <c r="Q48" s="156">
        <v>5</v>
      </c>
      <c r="R48" s="156">
        <v>3</v>
      </c>
      <c r="S48" s="156"/>
      <c r="T48" s="156"/>
      <c r="U48" s="156"/>
      <c r="V48" s="156"/>
      <c r="W48" s="156">
        <v>3</v>
      </c>
      <c r="X48" s="333">
        <v>3</v>
      </c>
      <c r="Y48" s="333" t="s">
        <v>49</v>
      </c>
      <c r="Z48" s="333">
        <v>5</v>
      </c>
      <c r="AA48" s="333" t="s">
        <v>51</v>
      </c>
      <c r="AB48" s="155">
        <v>53.658536585365901</v>
      </c>
      <c r="AC48" s="333" t="s">
        <v>55</v>
      </c>
      <c r="AD48" s="155"/>
      <c r="AE48" s="333"/>
      <c r="AF48" s="155">
        <v>23.529411764705898</v>
      </c>
      <c r="AG48" s="333" t="s">
        <v>53</v>
      </c>
      <c r="AH48" s="333">
        <v>9</v>
      </c>
      <c r="AI48" s="333" t="s">
        <v>55</v>
      </c>
      <c r="AJ48" s="154">
        <v>1.6</v>
      </c>
      <c r="AK48" s="154">
        <v>0.27777777777777801</v>
      </c>
      <c r="AL48" s="154">
        <v>3.0222222222222199</v>
      </c>
      <c r="AM48" s="154">
        <v>0.1</v>
      </c>
      <c r="AN48" s="153">
        <v>83.5555555555556</v>
      </c>
      <c r="AO48" s="422">
        <v>0.55555555555555702</v>
      </c>
      <c r="AP48" s="151">
        <v>203.35555555555601</v>
      </c>
      <c r="AQ48" s="151">
        <v>87.922222222222203</v>
      </c>
      <c r="AR48" s="152" t="s">
        <v>120</v>
      </c>
      <c r="AS48" s="150">
        <v>19.188888888888901</v>
      </c>
      <c r="AT48" s="150">
        <v>4.8177777777777804</v>
      </c>
      <c r="AU48" s="150">
        <v>1.88333333333333</v>
      </c>
      <c r="AV48" s="152" t="s">
        <v>119</v>
      </c>
      <c r="AW48" s="150">
        <v>13.2222222222222</v>
      </c>
      <c r="AX48" s="151">
        <v>35.677777777777798</v>
      </c>
      <c r="AY48" s="152" t="s">
        <v>249</v>
      </c>
      <c r="AZ48" s="152" t="s">
        <v>278</v>
      </c>
      <c r="BA48" s="151">
        <v>383.05714285714299</v>
      </c>
      <c r="BB48" s="150">
        <v>67.644999999999996</v>
      </c>
    </row>
    <row r="49" spans="1:54" x14ac:dyDescent="0.25">
      <c r="A49" s="522"/>
      <c r="B49" s="523" t="s">
        <v>233</v>
      </c>
      <c r="C49" s="524" t="s">
        <v>233</v>
      </c>
      <c r="D49" s="98" t="s">
        <v>630</v>
      </c>
      <c r="E49" s="98" t="s">
        <v>232</v>
      </c>
      <c r="F49" s="161">
        <v>794.29050925925901</v>
      </c>
      <c r="G49" s="98" t="s">
        <v>136</v>
      </c>
      <c r="H49" s="98" t="s">
        <v>109</v>
      </c>
      <c r="I49" s="161">
        <v>1.2855007032618899</v>
      </c>
      <c r="J49" s="160">
        <v>7</v>
      </c>
      <c r="K49" s="159">
        <v>13.4</v>
      </c>
      <c r="L49" s="159">
        <v>97.1</v>
      </c>
      <c r="M49" s="158">
        <v>87.1666666666667</v>
      </c>
      <c r="N49" s="157">
        <v>2</v>
      </c>
      <c r="O49" s="156">
        <v>3</v>
      </c>
      <c r="P49" s="156">
        <v>5</v>
      </c>
      <c r="Q49" s="156">
        <v>5</v>
      </c>
      <c r="R49" s="156">
        <v>1</v>
      </c>
      <c r="S49" s="156"/>
      <c r="T49" s="156"/>
      <c r="U49" s="156"/>
      <c r="V49" s="156">
        <v>3</v>
      </c>
      <c r="W49" s="156">
        <v>3</v>
      </c>
      <c r="X49" s="333">
        <v>1</v>
      </c>
      <c r="Y49" s="333" t="s">
        <v>50</v>
      </c>
      <c r="Z49" s="333">
        <v>5</v>
      </c>
      <c r="AA49" s="333" t="s">
        <v>51</v>
      </c>
      <c r="AB49" s="155">
        <v>13.5</v>
      </c>
      <c r="AC49" s="333" t="s">
        <v>51</v>
      </c>
      <c r="AD49" s="155">
        <v>63.1</v>
      </c>
      <c r="AE49" s="333" t="s">
        <v>53</v>
      </c>
      <c r="AF49" s="155">
        <v>14.7</v>
      </c>
      <c r="AG49" s="333" t="s">
        <v>51</v>
      </c>
      <c r="AH49" s="333">
        <v>5</v>
      </c>
      <c r="AI49" s="333" t="s">
        <v>51</v>
      </c>
      <c r="AJ49" s="154">
        <v>6.69166666666667</v>
      </c>
      <c r="AK49" s="154">
        <v>0.94750000000000001</v>
      </c>
      <c r="AL49" s="154">
        <v>0.96</v>
      </c>
      <c r="AM49" s="154">
        <v>7.4999999999999997E-2</v>
      </c>
      <c r="AN49" s="153">
        <v>81.4166666666667</v>
      </c>
      <c r="AO49" s="422">
        <v>-0.58333333333334303</v>
      </c>
      <c r="AP49" s="151">
        <v>211.585833333333</v>
      </c>
      <c r="AQ49" s="151">
        <v>88.376666666666694</v>
      </c>
      <c r="AR49" s="152" t="s">
        <v>127</v>
      </c>
      <c r="AS49" s="150">
        <v>17.864999999999998</v>
      </c>
      <c r="AT49" s="150">
        <v>4.4116666666666697</v>
      </c>
      <c r="AU49" s="150">
        <v>1.8091666666666699</v>
      </c>
      <c r="AV49" s="152" t="s">
        <v>126</v>
      </c>
      <c r="AW49" s="150">
        <v>14.4166666666667</v>
      </c>
      <c r="AX49" s="151">
        <v>33.419166666666698</v>
      </c>
      <c r="AY49" s="152" t="s">
        <v>249</v>
      </c>
      <c r="AZ49" s="152" t="s">
        <v>403</v>
      </c>
      <c r="BA49" s="151">
        <v>304.99363636363603</v>
      </c>
      <c r="BB49" s="150">
        <v>69.090909090909093</v>
      </c>
    </row>
    <row r="50" spans="1:54" x14ac:dyDescent="0.25">
      <c r="A50" s="522"/>
      <c r="B50" s="523"/>
      <c r="C50" s="524"/>
      <c r="D50" s="98" t="s">
        <v>631</v>
      </c>
      <c r="E50" s="98" t="s">
        <v>231</v>
      </c>
      <c r="F50" s="161">
        <v>790.05043883168901</v>
      </c>
      <c r="G50" s="98" t="s">
        <v>136</v>
      </c>
      <c r="H50" s="98" t="s">
        <v>230</v>
      </c>
      <c r="I50" s="161">
        <v>3.7732636993311502E-2</v>
      </c>
      <c r="J50" s="160">
        <v>8</v>
      </c>
      <c r="K50" s="159">
        <v>13</v>
      </c>
      <c r="L50" s="159">
        <v>97.1</v>
      </c>
      <c r="M50" s="158">
        <v>87.2</v>
      </c>
      <c r="N50" s="157">
        <v>1</v>
      </c>
      <c r="O50" s="156">
        <v>3</v>
      </c>
      <c r="P50" s="156">
        <v>5</v>
      </c>
      <c r="Q50" s="156">
        <v>3</v>
      </c>
      <c r="R50" s="156">
        <v>1</v>
      </c>
      <c r="S50" s="156"/>
      <c r="T50" s="156"/>
      <c r="U50" s="156"/>
      <c r="V50" s="156">
        <v>3</v>
      </c>
      <c r="W50" s="156">
        <v>3</v>
      </c>
      <c r="X50" s="333">
        <v>3</v>
      </c>
      <c r="Y50" s="333" t="s">
        <v>49</v>
      </c>
      <c r="Z50" s="333">
        <v>5</v>
      </c>
      <c r="AA50" s="333" t="s">
        <v>51</v>
      </c>
      <c r="AB50" s="155">
        <v>30</v>
      </c>
      <c r="AC50" s="333" t="s">
        <v>51</v>
      </c>
      <c r="AD50" s="155">
        <v>40.700000000000003</v>
      </c>
      <c r="AE50" s="333" t="s">
        <v>51</v>
      </c>
      <c r="AF50" s="155">
        <v>9.5</v>
      </c>
      <c r="AG50" s="333" t="s">
        <v>49</v>
      </c>
      <c r="AH50" s="333">
        <v>9</v>
      </c>
      <c r="AI50" s="333" t="s">
        <v>55</v>
      </c>
      <c r="AJ50" s="154">
        <v>3.5516666666666699</v>
      </c>
      <c r="AK50" s="154">
        <v>0.51166666666666705</v>
      </c>
      <c r="AL50" s="154">
        <v>0</v>
      </c>
      <c r="AM50" s="154">
        <v>0</v>
      </c>
      <c r="AN50" s="153">
        <v>81.8333333333333</v>
      </c>
      <c r="AO50" s="422">
        <v>-1.0833333333333299</v>
      </c>
      <c r="AP50" s="151">
        <v>196.60833333333301</v>
      </c>
      <c r="AQ50" s="151">
        <v>78.7916666666667</v>
      </c>
      <c r="AR50" s="152" t="s">
        <v>127</v>
      </c>
      <c r="AS50" s="150">
        <v>18.170833333333299</v>
      </c>
      <c r="AT50" s="150">
        <v>4.4983333333333304</v>
      </c>
      <c r="AU50" s="150">
        <v>1.44</v>
      </c>
      <c r="AV50" s="152" t="s">
        <v>130</v>
      </c>
      <c r="AW50" s="150">
        <v>14.730833333333299</v>
      </c>
      <c r="AX50" s="151">
        <v>34.914166666666702</v>
      </c>
      <c r="AY50" s="152" t="s">
        <v>249</v>
      </c>
      <c r="AZ50" s="152" t="s">
        <v>591</v>
      </c>
      <c r="BA50" s="151">
        <v>310.709090909091</v>
      </c>
      <c r="BB50" s="150">
        <v>68.504545454545493</v>
      </c>
    </row>
    <row r="51" spans="1:54" x14ac:dyDescent="0.25">
      <c r="A51" s="522"/>
      <c r="B51" s="523"/>
      <c r="C51" s="524"/>
      <c r="D51" s="175" t="s">
        <v>125</v>
      </c>
      <c r="E51" s="175"/>
      <c r="F51" s="174">
        <f>AVERAGE(F49:F50)</f>
        <v>792.17047404547407</v>
      </c>
      <c r="G51" s="175"/>
      <c r="H51" s="175"/>
      <c r="I51" s="174">
        <f>AVERAGE(I49:I50)</f>
        <v>0.66161667012760073</v>
      </c>
      <c r="J51" s="173"/>
      <c r="K51" s="172">
        <f>AVERAGE(K49:K50)</f>
        <v>13.2</v>
      </c>
      <c r="L51" s="171">
        <f>MAX(L49:L50)</f>
        <v>97.1</v>
      </c>
      <c r="M51" s="171">
        <f>MAX(M49:M50)</f>
        <v>87.2</v>
      </c>
      <c r="N51" s="170"/>
      <c r="O51" s="169">
        <f>MAX(O49:O50)</f>
        <v>3</v>
      </c>
      <c r="P51" s="169">
        <f>MAX(P49:P50)</f>
        <v>5</v>
      </c>
      <c r="Q51" s="169">
        <f>MAX(Q49:Q50)</f>
        <v>5</v>
      </c>
      <c r="R51" s="169">
        <f>MAX(R49:R50)</f>
        <v>1</v>
      </c>
      <c r="S51" s="169"/>
      <c r="T51" s="169"/>
      <c r="U51" s="169"/>
      <c r="V51" s="169">
        <v>3</v>
      </c>
      <c r="W51" s="169">
        <f>MAX(W49:W50)</f>
        <v>3</v>
      </c>
      <c r="X51" s="167">
        <f>MAX(X49:X50)</f>
        <v>3</v>
      </c>
      <c r="Y51" s="167" t="s">
        <v>49</v>
      </c>
      <c r="Z51" s="167">
        <f>MAX(Z49:Z50)</f>
        <v>5</v>
      </c>
      <c r="AA51" s="167" t="s">
        <v>51</v>
      </c>
      <c r="AB51" s="168">
        <f>MAX(AB49:AB50)</f>
        <v>30</v>
      </c>
      <c r="AC51" s="167" t="s">
        <v>51</v>
      </c>
      <c r="AD51" s="168">
        <f>MAX(AD49:AD50)</f>
        <v>63.1</v>
      </c>
      <c r="AE51" s="167" t="s">
        <v>53</v>
      </c>
      <c r="AF51" s="168">
        <f>MAX(AF49:AF50)</f>
        <v>14.7</v>
      </c>
      <c r="AG51" s="167" t="s">
        <v>51</v>
      </c>
      <c r="AH51" s="167">
        <f>MAX(AH49:AH50)</f>
        <v>9</v>
      </c>
      <c r="AI51" s="167" t="s">
        <v>55</v>
      </c>
      <c r="AJ51" s="166">
        <f t="shared" ref="AJ51:AQ51" si="13">AVERAGE(AJ49:AJ50)</f>
        <v>5.1216666666666697</v>
      </c>
      <c r="AK51" s="166">
        <f t="shared" si="13"/>
        <v>0.72958333333333347</v>
      </c>
      <c r="AL51" s="166">
        <f t="shared" si="13"/>
        <v>0.48</v>
      </c>
      <c r="AM51" s="166">
        <f t="shared" si="13"/>
        <v>3.7499999999999999E-2</v>
      </c>
      <c r="AN51" s="165">
        <f t="shared" si="13"/>
        <v>81.625</v>
      </c>
      <c r="AO51" s="423">
        <f t="shared" si="13"/>
        <v>-0.83333333333333648</v>
      </c>
      <c r="AP51" s="163">
        <f t="shared" si="13"/>
        <v>204.09708333333299</v>
      </c>
      <c r="AQ51" s="163">
        <f t="shared" si="13"/>
        <v>83.584166666666704</v>
      </c>
      <c r="AR51" s="906" t="s">
        <v>824</v>
      </c>
      <c r="AS51" s="162">
        <f>AVERAGE(AS49:AS50)</f>
        <v>18.01791666666665</v>
      </c>
      <c r="AT51" s="162">
        <f>AVERAGE(AT49:AT50)</f>
        <v>4.4550000000000001</v>
      </c>
      <c r="AU51" s="162">
        <f>AVERAGE(AU49:AU50)</f>
        <v>1.624583333333335</v>
      </c>
      <c r="AV51" s="164" t="s">
        <v>247</v>
      </c>
      <c r="AW51" s="162">
        <f>AVERAGE(AW49:AW50)</f>
        <v>14.57375</v>
      </c>
      <c r="AX51" s="163">
        <f>AVERAGE(AX49:AX50)</f>
        <v>34.1666666666667</v>
      </c>
      <c r="AY51" s="164" t="s">
        <v>246</v>
      </c>
      <c r="AZ51" s="164" t="s">
        <v>590</v>
      </c>
      <c r="BA51" s="163">
        <f>AVERAGE(BA49:BA50)</f>
        <v>307.85136363636354</v>
      </c>
      <c r="BB51" s="162">
        <f>AVERAGE(BB49:BB50)</f>
        <v>68.797727272727286</v>
      </c>
    </row>
    <row r="52" spans="1:54" x14ac:dyDescent="0.25">
      <c r="A52" s="522"/>
      <c r="B52" s="523"/>
      <c r="C52" s="524" t="s">
        <v>233</v>
      </c>
      <c r="D52" s="98" t="s">
        <v>632</v>
      </c>
      <c r="E52" s="98" t="s">
        <v>229</v>
      </c>
      <c r="F52" s="161">
        <v>723.15067448400805</v>
      </c>
      <c r="G52" s="98"/>
      <c r="H52" s="98" t="s">
        <v>88</v>
      </c>
      <c r="I52" s="161">
        <v>6.6251710408399003</v>
      </c>
      <c r="J52" s="160">
        <v>5</v>
      </c>
      <c r="K52" s="159">
        <v>13</v>
      </c>
      <c r="L52" s="159">
        <v>97.1</v>
      </c>
      <c r="M52" s="158">
        <v>87.714285714285694</v>
      </c>
      <c r="N52" s="157">
        <v>1</v>
      </c>
      <c r="O52" s="156">
        <v>3</v>
      </c>
      <c r="P52" s="156">
        <v>5</v>
      </c>
      <c r="Q52" s="156">
        <v>5</v>
      </c>
      <c r="R52" s="156">
        <v>3</v>
      </c>
      <c r="S52" s="156"/>
      <c r="T52" s="156"/>
      <c r="U52" s="156"/>
      <c r="V52" s="156"/>
      <c r="W52" s="156">
        <v>5</v>
      </c>
      <c r="X52" s="333">
        <v>3</v>
      </c>
      <c r="Y52" s="333" t="s">
        <v>49</v>
      </c>
      <c r="Z52" s="333">
        <v>5</v>
      </c>
      <c r="AA52" s="333" t="s">
        <v>51</v>
      </c>
      <c r="AB52" s="155">
        <v>85.714285714285694</v>
      </c>
      <c r="AC52" s="333" t="s">
        <v>55</v>
      </c>
      <c r="AD52" s="155"/>
      <c r="AE52" s="333"/>
      <c r="AF52" s="155">
        <v>18.367346938775501</v>
      </c>
      <c r="AG52" s="333" t="s">
        <v>51</v>
      </c>
      <c r="AH52" s="333">
        <v>9</v>
      </c>
      <c r="AI52" s="333" t="s">
        <v>55</v>
      </c>
      <c r="AJ52" s="154">
        <v>0.56666666666666698</v>
      </c>
      <c r="AK52" s="154">
        <v>0.51111111111111096</v>
      </c>
      <c r="AL52" s="154">
        <v>0.344444444444444</v>
      </c>
      <c r="AM52" s="154">
        <v>0.17777777777777801</v>
      </c>
      <c r="AN52" s="153">
        <v>84.2222222222222</v>
      </c>
      <c r="AO52" s="422">
        <v>-0.11111111111111401</v>
      </c>
      <c r="AP52" s="151">
        <v>208.96666666666701</v>
      </c>
      <c r="AQ52" s="151">
        <v>89.133333333333297</v>
      </c>
      <c r="AR52" s="152" t="s">
        <v>127</v>
      </c>
      <c r="AS52" s="150">
        <v>17.5555555555556</v>
      </c>
      <c r="AT52" s="150">
        <v>4.4077777777777802</v>
      </c>
      <c r="AU52" s="150">
        <v>1.8555555555555601</v>
      </c>
      <c r="AV52" s="152" t="s">
        <v>119</v>
      </c>
      <c r="AW52" s="150">
        <v>14.6111111111111</v>
      </c>
      <c r="AX52" s="151">
        <v>33.2222222222222</v>
      </c>
      <c r="AY52" s="152" t="s">
        <v>249</v>
      </c>
      <c r="AZ52" s="152" t="s">
        <v>403</v>
      </c>
      <c r="BA52" s="151">
        <v>312.55714285714299</v>
      </c>
      <c r="BB52" s="150">
        <v>67.90625</v>
      </c>
    </row>
    <row r="53" spans="1:54" x14ac:dyDescent="0.25">
      <c r="A53" s="522"/>
      <c r="B53" s="523" t="s">
        <v>228</v>
      </c>
      <c r="C53" s="524" t="s">
        <v>593</v>
      </c>
      <c r="D53" s="98" t="s">
        <v>630</v>
      </c>
      <c r="E53" s="98" t="s">
        <v>227</v>
      </c>
      <c r="F53" s="161">
        <v>812.93171296296305</v>
      </c>
      <c r="G53" s="98" t="s">
        <v>645</v>
      </c>
      <c r="H53" s="98" t="s">
        <v>109</v>
      </c>
      <c r="I53" s="161">
        <v>3.6625700863543802</v>
      </c>
      <c r="J53" s="160">
        <v>6</v>
      </c>
      <c r="K53" s="159">
        <v>15</v>
      </c>
      <c r="L53" s="159">
        <v>97.9</v>
      </c>
      <c r="M53" s="158">
        <v>87</v>
      </c>
      <c r="N53" s="157">
        <v>3</v>
      </c>
      <c r="O53" s="156">
        <v>5</v>
      </c>
      <c r="P53" s="156">
        <v>3</v>
      </c>
      <c r="Q53" s="156">
        <v>5</v>
      </c>
      <c r="R53" s="156">
        <v>1</v>
      </c>
      <c r="S53" s="156"/>
      <c r="T53" s="156"/>
      <c r="U53" s="156"/>
      <c r="V53" s="156">
        <v>2</v>
      </c>
      <c r="W53" s="156">
        <v>3</v>
      </c>
      <c r="X53" s="333">
        <v>1</v>
      </c>
      <c r="Y53" s="333" t="s">
        <v>50</v>
      </c>
      <c r="Z53" s="333">
        <v>5</v>
      </c>
      <c r="AA53" s="333" t="s">
        <v>51</v>
      </c>
      <c r="AB53" s="155">
        <v>7.7</v>
      </c>
      <c r="AC53" s="333" t="s">
        <v>49</v>
      </c>
      <c r="AD53" s="155">
        <v>68.900000000000006</v>
      </c>
      <c r="AE53" s="333" t="s">
        <v>53</v>
      </c>
      <c r="AF53" s="155">
        <v>38.1</v>
      </c>
      <c r="AG53" s="333" t="s">
        <v>53</v>
      </c>
      <c r="AH53" s="333">
        <v>9</v>
      </c>
      <c r="AI53" s="333" t="s">
        <v>55</v>
      </c>
      <c r="AJ53" s="154">
        <v>7.25</v>
      </c>
      <c r="AK53" s="154">
        <v>0.33500000000000002</v>
      </c>
      <c r="AL53" s="154">
        <v>0.366363636363636</v>
      </c>
      <c r="AM53" s="154">
        <v>0.35125000000000001</v>
      </c>
      <c r="AN53" s="153">
        <v>80.6666666666667</v>
      </c>
      <c r="AO53" s="422">
        <v>0.166666666666657</v>
      </c>
      <c r="AP53" s="151">
        <v>229.585833333333</v>
      </c>
      <c r="AQ53" s="151">
        <v>99.539166666666702</v>
      </c>
      <c r="AR53" s="152" t="s">
        <v>127</v>
      </c>
      <c r="AS53" s="150">
        <v>15.317500000000001</v>
      </c>
      <c r="AT53" s="150">
        <v>4.6224999999999996</v>
      </c>
      <c r="AU53" s="150">
        <v>0.90666666666666695</v>
      </c>
      <c r="AV53" s="152" t="s">
        <v>126</v>
      </c>
      <c r="AW53" s="150">
        <v>14.1108333333333</v>
      </c>
      <c r="AX53" s="151">
        <v>29.460833333333301</v>
      </c>
      <c r="AY53" s="152" t="s">
        <v>249</v>
      </c>
      <c r="AZ53" s="152" t="s">
        <v>403</v>
      </c>
      <c r="BA53" s="151">
        <v>359.70090909090902</v>
      </c>
      <c r="BB53" s="150">
        <v>69.760909090909095</v>
      </c>
    </row>
    <row r="54" spans="1:54" x14ac:dyDescent="0.25">
      <c r="A54" s="522"/>
      <c r="B54" s="523"/>
      <c r="C54" s="524"/>
      <c r="D54" s="98" t="s">
        <v>631</v>
      </c>
      <c r="E54" s="98" t="s">
        <v>226</v>
      </c>
      <c r="F54" s="161">
        <v>841.45781048906099</v>
      </c>
      <c r="G54" s="98" t="s">
        <v>134</v>
      </c>
      <c r="H54" s="98" t="s">
        <v>190</v>
      </c>
      <c r="I54" s="161">
        <v>6.54703463679422</v>
      </c>
      <c r="J54" s="160">
        <v>6</v>
      </c>
      <c r="K54" s="159">
        <v>11.2</v>
      </c>
      <c r="L54" s="159">
        <v>96.5</v>
      </c>
      <c r="M54" s="158">
        <v>85</v>
      </c>
      <c r="N54" s="157">
        <v>3</v>
      </c>
      <c r="O54" s="156">
        <v>3</v>
      </c>
      <c r="P54" s="156">
        <v>5</v>
      </c>
      <c r="Q54" s="156">
        <v>3</v>
      </c>
      <c r="R54" s="156">
        <v>1</v>
      </c>
      <c r="S54" s="156"/>
      <c r="T54" s="156"/>
      <c r="U54" s="156"/>
      <c r="V54" s="156">
        <v>1</v>
      </c>
      <c r="W54" s="156">
        <v>3</v>
      </c>
      <c r="X54" s="333">
        <v>5</v>
      </c>
      <c r="Y54" s="333" t="s">
        <v>51</v>
      </c>
      <c r="Z54" s="333">
        <v>5</v>
      </c>
      <c r="AA54" s="333" t="s">
        <v>51</v>
      </c>
      <c r="AB54" s="155">
        <v>35.4</v>
      </c>
      <c r="AC54" s="333" t="s">
        <v>53</v>
      </c>
      <c r="AD54" s="155">
        <v>39.6</v>
      </c>
      <c r="AE54" s="333" t="s">
        <v>49</v>
      </c>
      <c r="AF54" s="155">
        <v>5.3</v>
      </c>
      <c r="AG54" s="333" t="s">
        <v>49</v>
      </c>
      <c r="AH54" s="333">
        <v>9</v>
      </c>
      <c r="AI54" s="333" t="s">
        <v>55</v>
      </c>
      <c r="AJ54" s="154">
        <v>3.5358333333333301</v>
      </c>
      <c r="AK54" s="154">
        <v>0.22750000000000001</v>
      </c>
      <c r="AL54" s="154">
        <v>0.38416666666666699</v>
      </c>
      <c r="AM54" s="154">
        <v>0</v>
      </c>
      <c r="AN54" s="153">
        <v>80.5</v>
      </c>
      <c r="AO54" s="422">
        <v>0.25</v>
      </c>
      <c r="AP54" s="151">
        <v>221.7475</v>
      </c>
      <c r="AQ54" s="151">
        <v>101.96916666666699</v>
      </c>
      <c r="AR54" s="152" t="s">
        <v>127</v>
      </c>
      <c r="AS54" s="150">
        <v>15.929166666666699</v>
      </c>
      <c r="AT54" s="150">
        <v>4.8033333333333301</v>
      </c>
      <c r="AU54" s="150">
        <v>0.62250000000000005</v>
      </c>
      <c r="AV54" s="152" t="s">
        <v>130</v>
      </c>
      <c r="AW54" s="150">
        <v>14.3808333333333</v>
      </c>
      <c r="AX54" s="151">
        <v>31.616666666666699</v>
      </c>
      <c r="AY54" s="152" t="s">
        <v>249</v>
      </c>
      <c r="AZ54" s="152" t="s">
        <v>591</v>
      </c>
      <c r="BA54" s="151">
        <v>352.79727272727303</v>
      </c>
      <c r="BB54" s="150">
        <v>68.131818181818204</v>
      </c>
    </row>
    <row r="55" spans="1:54" x14ac:dyDescent="0.25">
      <c r="A55" s="522"/>
      <c r="B55" s="523"/>
      <c r="C55" s="524"/>
      <c r="D55" s="175" t="s">
        <v>125</v>
      </c>
      <c r="E55" s="175"/>
      <c r="F55" s="174">
        <f>AVERAGE(F53:F54)</f>
        <v>827.19476172601208</v>
      </c>
      <c r="G55" s="175"/>
      <c r="H55" s="175"/>
      <c r="I55" s="174">
        <f>AVERAGE(I53:I54)</f>
        <v>5.1048023615743006</v>
      </c>
      <c r="J55" s="173"/>
      <c r="K55" s="172">
        <f>AVERAGE(K53:K54)</f>
        <v>13.1</v>
      </c>
      <c r="L55" s="171">
        <f>MAX(L53:L54)</f>
        <v>97.9</v>
      </c>
      <c r="M55" s="171">
        <f>MAX(M53:M54)</f>
        <v>87</v>
      </c>
      <c r="N55" s="170"/>
      <c r="O55" s="169">
        <f>MAX(O53:O54)</f>
        <v>5</v>
      </c>
      <c r="P55" s="169">
        <f>MAX(P53:P54)</f>
        <v>5</v>
      </c>
      <c r="Q55" s="169">
        <f>MAX(Q53:Q54)</f>
        <v>5</v>
      </c>
      <c r="R55" s="169">
        <f>MAX(R53:R54)</f>
        <v>1</v>
      </c>
      <c r="S55" s="169"/>
      <c r="T55" s="169"/>
      <c r="U55" s="169"/>
      <c r="V55" s="169">
        <v>2</v>
      </c>
      <c r="W55" s="169">
        <f>MAX(W53:W54)</f>
        <v>3</v>
      </c>
      <c r="X55" s="167">
        <f>MAX(X53:X54)</f>
        <v>5</v>
      </c>
      <c r="Y55" s="167" t="s">
        <v>51</v>
      </c>
      <c r="Z55" s="167">
        <f>MAX(Z53:Z54)</f>
        <v>5</v>
      </c>
      <c r="AA55" s="167" t="s">
        <v>51</v>
      </c>
      <c r="AB55" s="168">
        <f>MAX(AB53:AB54)</f>
        <v>35.4</v>
      </c>
      <c r="AC55" s="167" t="s">
        <v>53</v>
      </c>
      <c r="AD55" s="168">
        <f>MAX(AD53:AD54)</f>
        <v>68.900000000000006</v>
      </c>
      <c r="AE55" s="167" t="s">
        <v>53</v>
      </c>
      <c r="AF55" s="168">
        <f>MAX(AF53:AF54)</f>
        <v>38.1</v>
      </c>
      <c r="AG55" s="167" t="s">
        <v>53</v>
      </c>
      <c r="AH55" s="167">
        <f>MAX(AH53:AH54)</f>
        <v>9</v>
      </c>
      <c r="AI55" s="167" t="s">
        <v>55</v>
      </c>
      <c r="AJ55" s="166">
        <f t="shared" ref="AJ55:AQ55" si="14">AVERAGE(AJ53:AJ54)</f>
        <v>5.3929166666666646</v>
      </c>
      <c r="AK55" s="166">
        <f t="shared" si="14"/>
        <v>0.28125</v>
      </c>
      <c r="AL55" s="166">
        <f t="shared" si="14"/>
        <v>0.3752651515151515</v>
      </c>
      <c r="AM55" s="166">
        <f t="shared" si="14"/>
        <v>0.175625</v>
      </c>
      <c r="AN55" s="165">
        <f t="shared" si="14"/>
        <v>80.583333333333343</v>
      </c>
      <c r="AO55" s="423">
        <f t="shared" si="14"/>
        <v>0.20833333333332849</v>
      </c>
      <c r="AP55" s="163">
        <f t="shared" si="14"/>
        <v>225.66666666666652</v>
      </c>
      <c r="AQ55" s="163">
        <f t="shared" si="14"/>
        <v>100.75416666666685</v>
      </c>
      <c r="AR55" s="906" t="s">
        <v>824</v>
      </c>
      <c r="AS55" s="162">
        <f>AVERAGE(AS53:AS54)</f>
        <v>15.623333333333349</v>
      </c>
      <c r="AT55" s="162">
        <f>AVERAGE(AT53:AT54)</f>
        <v>4.7129166666666649</v>
      </c>
      <c r="AU55" s="162">
        <f>AVERAGE(AU53:AU54)</f>
        <v>0.7645833333333335</v>
      </c>
      <c r="AV55" s="164" t="s">
        <v>247</v>
      </c>
      <c r="AW55" s="162">
        <f>AVERAGE(AW53:AW54)</f>
        <v>14.2458333333333</v>
      </c>
      <c r="AX55" s="163">
        <f>AVERAGE(AX53:AX54)</f>
        <v>30.53875</v>
      </c>
      <c r="AY55" s="164" t="s">
        <v>246</v>
      </c>
      <c r="AZ55" s="164" t="s">
        <v>590</v>
      </c>
      <c r="BA55" s="163">
        <f>AVERAGE(BA53:BA54)</f>
        <v>356.24909090909102</v>
      </c>
      <c r="BB55" s="162">
        <f>AVERAGE(BB53:BB54)</f>
        <v>68.946363636363657</v>
      </c>
    </row>
    <row r="56" spans="1:54" x14ac:dyDescent="0.25">
      <c r="A56" s="522"/>
      <c r="B56" s="523"/>
      <c r="C56" s="524" t="s">
        <v>593</v>
      </c>
      <c r="D56" s="98" t="s">
        <v>632</v>
      </c>
      <c r="E56" s="98" t="s">
        <v>225</v>
      </c>
      <c r="F56" s="161">
        <v>761.09099575766197</v>
      </c>
      <c r="G56" s="98"/>
      <c r="H56" s="98" t="s">
        <v>58</v>
      </c>
      <c r="I56" s="161">
        <v>12.219293245087799</v>
      </c>
      <c r="J56" s="160">
        <v>3</v>
      </c>
      <c r="K56" s="159">
        <v>11.2</v>
      </c>
      <c r="L56" s="159">
        <v>96.5</v>
      </c>
      <c r="M56" s="158">
        <v>86.857142857142904</v>
      </c>
      <c r="N56" s="157">
        <v>2</v>
      </c>
      <c r="O56" s="156">
        <v>5</v>
      </c>
      <c r="P56" s="156">
        <v>5</v>
      </c>
      <c r="Q56" s="156">
        <v>3</v>
      </c>
      <c r="R56" s="156">
        <v>3</v>
      </c>
      <c r="S56" s="156"/>
      <c r="T56" s="156"/>
      <c r="U56" s="156"/>
      <c r="V56" s="156"/>
      <c r="W56" s="156">
        <v>3</v>
      </c>
      <c r="X56" s="333">
        <v>3</v>
      </c>
      <c r="Y56" s="333" t="s">
        <v>49</v>
      </c>
      <c r="Z56" s="333">
        <v>5</v>
      </c>
      <c r="AA56" s="333" t="s">
        <v>51</v>
      </c>
      <c r="AB56" s="155">
        <v>39.534883720930203</v>
      </c>
      <c r="AC56" s="333" t="s">
        <v>53</v>
      </c>
      <c r="AD56" s="155"/>
      <c r="AE56" s="333"/>
      <c r="AF56" s="155">
        <v>6</v>
      </c>
      <c r="AG56" s="333" t="s">
        <v>49</v>
      </c>
      <c r="AH56" s="333">
        <v>7</v>
      </c>
      <c r="AI56" s="333" t="s">
        <v>53</v>
      </c>
      <c r="AJ56" s="154">
        <v>1.6444444444444399</v>
      </c>
      <c r="AK56" s="154">
        <v>0.28888888888888897</v>
      </c>
      <c r="AL56" s="154">
        <v>0.24444444444444399</v>
      </c>
      <c r="AM56" s="154">
        <v>3.3333333333333298E-2</v>
      </c>
      <c r="AN56" s="153">
        <v>84.1111111111111</v>
      </c>
      <c r="AO56" s="422">
        <v>0</v>
      </c>
      <c r="AP56" s="151">
        <v>221.92222222222199</v>
      </c>
      <c r="AQ56" s="151">
        <v>104.588888888889</v>
      </c>
      <c r="AR56" s="152" t="s">
        <v>127</v>
      </c>
      <c r="AS56" s="150">
        <v>16.061111111111099</v>
      </c>
      <c r="AT56" s="150">
        <v>4.7722222222222204</v>
      </c>
      <c r="AU56" s="150">
        <v>0.83333333333333304</v>
      </c>
      <c r="AV56" s="152" t="s">
        <v>126</v>
      </c>
      <c r="AW56" s="150">
        <v>14.2</v>
      </c>
      <c r="AX56" s="151">
        <v>31.411111111111101</v>
      </c>
      <c r="AY56" s="152" t="s">
        <v>249</v>
      </c>
      <c r="AZ56" s="152" t="s">
        <v>403</v>
      </c>
      <c r="BA56" s="151">
        <v>360.44285714285701</v>
      </c>
      <c r="BB56" s="150">
        <v>67.662499999999994</v>
      </c>
    </row>
    <row r="57" spans="1:54" x14ac:dyDescent="0.25">
      <c r="A57" s="522"/>
      <c r="B57" s="523" t="s">
        <v>224</v>
      </c>
      <c r="C57" s="524" t="s">
        <v>251</v>
      </c>
      <c r="D57" s="98" t="s">
        <v>630</v>
      </c>
      <c r="E57" s="98" t="s">
        <v>223</v>
      </c>
      <c r="F57" s="161">
        <v>784.20949074074099</v>
      </c>
      <c r="G57" s="98"/>
      <c r="H57" s="98"/>
      <c r="I57" s="161"/>
      <c r="J57" s="160">
        <v>9</v>
      </c>
      <c r="K57" s="159">
        <v>10.4</v>
      </c>
      <c r="L57" s="159">
        <v>97.7</v>
      </c>
      <c r="M57" s="158">
        <v>85</v>
      </c>
      <c r="N57" s="157">
        <v>7</v>
      </c>
      <c r="O57" s="156">
        <v>3</v>
      </c>
      <c r="P57" s="156">
        <v>5</v>
      </c>
      <c r="Q57" s="156">
        <v>5</v>
      </c>
      <c r="R57" s="156">
        <v>1</v>
      </c>
      <c r="S57" s="156"/>
      <c r="T57" s="156"/>
      <c r="U57" s="156"/>
      <c r="V57" s="156">
        <v>3</v>
      </c>
      <c r="W57" s="156">
        <v>3</v>
      </c>
      <c r="X57" s="333">
        <v>1</v>
      </c>
      <c r="Y57" s="333" t="s">
        <v>50</v>
      </c>
      <c r="Z57" s="333">
        <v>5</v>
      </c>
      <c r="AA57" s="333" t="s">
        <v>51</v>
      </c>
      <c r="AB57" s="155">
        <v>34.200000000000003</v>
      </c>
      <c r="AC57" s="333" t="s">
        <v>53</v>
      </c>
      <c r="AD57" s="155">
        <v>75.5</v>
      </c>
      <c r="AE57" s="333" t="s">
        <v>53</v>
      </c>
      <c r="AF57" s="155">
        <v>25.5</v>
      </c>
      <c r="AG57" s="333" t="s">
        <v>53</v>
      </c>
      <c r="AH57" s="333">
        <v>3</v>
      </c>
      <c r="AI57" s="333" t="s">
        <v>49</v>
      </c>
      <c r="AJ57" s="154">
        <v>9.6433333333333309</v>
      </c>
      <c r="AK57" s="154">
        <v>0.35916666666666702</v>
      </c>
      <c r="AL57" s="154">
        <v>0.72181818181818203</v>
      </c>
      <c r="AM57" s="154">
        <v>0.95125000000000004</v>
      </c>
      <c r="AN57" s="153">
        <v>80.8333333333333</v>
      </c>
      <c r="AO57" s="422"/>
      <c r="AP57" s="151">
        <v>221.61083333333301</v>
      </c>
      <c r="AQ57" s="151">
        <v>107.93916666666701</v>
      </c>
      <c r="AR57" s="152" t="s">
        <v>127</v>
      </c>
      <c r="AS57" s="150">
        <v>16.754166666666698</v>
      </c>
      <c r="AT57" s="150">
        <v>4.39333333333333</v>
      </c>
      <c r="AU57" s="150">
        <v>0.77166666666666694</v>
      </c>
      <c r="AV57" s="152" t="s">
        <v>126</v>
      </c>
      <c r="AW57" s="150">
        <v>13.858333333333301</v>
      </c>
      <c r="AX57" s="151">
        <v>32.644166666666699</v>
      </c>
      <c r="AY57" s="152" t="s">
        <v>249</v>
      </c>
      <c r="AZ57" s="152" t="s">
        <v>248</v>
      </c>
      <c r="BA57" s="151">
        <v>319.35454545454502</v>
      </c>
      <c r="BB57" s="150">
        <v>68.980909090909094</v>
      </c>
    </row>
    <row r="58" spans="1:54" x14ac:dyDescent="0.25">
      <c r="A58" s="522"/>
      <c r="B58" s="523"/>
      <c r="C58" s="524"/>
      <c r="D58" s="98" t="s">
        <v>631</v>
      </c>
      <c r="E58" s="98" t="s">
        <v>222</v>
      </c>
      <c r="F58" s="161">
        <v>789.75244440869403</v>
      </c>
      <c r="G58" s="98"/>
      <c r="H58" s="98"/>
      <c r="I58" s="161"/>
      <c r="J58" s="160">
        <v>9</v>
      </c>
      <c r="K58" s="159">
        <v>8.1999999999999993</v>
      </c>
      <c r="L58" s="159">
        <v>97.1</v>
      </c>
      <c r="M58" s="158">
        <v>85</v>
      </c>
      <c r="N58" s="157">
        <v>3</v>
      </c>
      <c r="O58" s="156">
        <v>5</v>
      </c>
      <c r="P58" s="156">
        <v>5</v>
      </c>
      <c r="Q58" s="156">
        <v>3</v>
      </c>
      <c r="R58" s="156">
        <v>1</v>
      </c>
      <c r="S58" s="156"/>
      <c r="T58" s="156"/>
      <c r="U58" s="156"/>
      <c r="V58" s="156">
        <v>3</v>
      </c>
      <c r="W58" s="156">
        <v>3</v>
      </c>
      <c r="X58" s="333">
        <v>1</v>
      </c>
      <c r="Y58" s="333" t="s">
        <v>50</v>
      </c>
      <c r="Z58" s="333">
        <v>1</v>
      </c>
      <c r="AA58" s="333" t="s">
        <v>50</v>
      </c>
      <c r="AB58" s="155">
        <v>64.099999999999994</v>
      </c>
      <c r="AC58" s="333" t="s">
        <v>55</v>
      </c>
      <c r="AD58" s="155">
        <v>47.4</v>
      </c>
      <c r="AE58" s="333" t="s">
        <v>51</v>
      </c>
      <c r="AF58" s="155">
        <v>6.9</v>
      </c>
      <c r="AG58" s="333" t="s">
        <v>49</v>
      </c>
      <c r="AH58" s="333">
        <v>9</v>
      </c>
      <c r="AI58" s="333" t="s">
        <v>55</v>
      </c>
      <c r="AJ58" s="154">
        <v>17.1191666666667</v>
      </c>
      <c r="AK58" s="154">
        <v>0.209166666666667</v>
      </c>
      <c r="AL58" s="154">
        <v>0.19166666666666701</v>
      </c>
      <c r="AM58" s="154">
        <v>0</v>
      </c>
      <c r="AN58" s="153">
        <v>80.75</v>
      </c>
      <c r="AO58" s="422"/>
      <c r="AP58" s="151">
        <v>217.07499999999999</v>
      </c>
      <c r="AQ58" s="151">
        <v>106.48333333333299</v>
      </c>
      <c r="AR58" s="152" t="s">
        <v>127</v>
      </c>
      <c r="AS58" s="150">
        <v>17.23</v>
      </c>
      <c r="AT58" s="150">
        <v>4.4791666666666696</v>
      </c>
      <c r="AU58" s="150">
        <v>0.98583333333333301</v>
      </c>
      <c r="AV58" s="152" t="s">
        <v>130</v>
      </c>
      <c r="AW58" s="150">
        <v>14.025</v>
      </c>
      <c r="AX58" s="151">
        <v>34.512500000000003</v>
      </c>
      <c r="AY58" s="152" t="s">
        <v>249</v>
      </c>
      <c r="AZ58" s="152" t="s">
        <v>248</v>
      </c>
      <c r="BA58" s="151">
        <v>317.39090909090902</v>
      </c>
      <c r="BB58" s="150">
        <v>68.415454545454494</v>
      </c>
    </row>
    <row r="59" spans="1:54" x14ac:dyDescent="0.25">
      <c r="A59" s="522"/>
      <c r="B59" s="523"/>
      <c r="C59" s="524"/>
      <c r="D59" s="175" t="s">
        <v>125</v>
      </c>
      <c r="E59" s="175"/>
      <c r="F59" s="174">
        <f>AVERAGE(F57:F58)</f>
        <v>786.98096757471751</v>
      </c>
      <c r="G59" s="175"/>
      <c r="H59" s="175"/>
      <c r="I59" s="174"/>
      <c r="J59" s="173"/>
      <c r="K59" s="172">
        <f>AVERAGE(K57:K58)</f>
        <v>9.3000000000000007</v>
      </c>
      <c r="L59" s="171">
        <f>MAX(L57:L58)</f>
        <v>97.7</v>
      </c>
      <c r="M59" s="171">
        <f>MAX(M57:M58)</f>
        <v>85</v>
      </c>
      <c r="N59" s="170"/>
      <c r="O59" s="169">
        <f>MAX(O57:O58)</f>
        <v>5</v>
      </c>
      <c r="P59" s="169">
        <f>MAX(P57:P58)</f>
        <v>5</v>
      </c>
      <c r="Q59" s="169">
        <f>MAX(Q57:Q58)</f>
        <v>5</v>
      </c>
      <c r="R59" s="169">
        <f>MAX(R57:R58)</f>
        <v>1</v>
      </c>
      <c r="S59" s="169"/>
      <c r="T59" s="169"/>
      <c r="U59" s="169"/>
      <c r="V59" s="169">
        <v>3</v>
      </c>
      <c r="W59" s="169">
        <f>MAX(W57:W58)</f>
        <v>3</v>
      </c>
      <c r="X59" s="167">
        <f>MAX(X57:X58)</f>
        <v>1</v>
      </c>
      <c r="Y59" s="167" t="s">
        <v>50</v>
      </c>
      <c r="Z59" s="167">
        <f>MAX(Z57:Z58)</f>
        <v>5</v>
      </c>
      <c r="AA59" s="167" t="s">
        <v>51</v>
      </c>
      <c r="AB59" s="168">
        <f>MAX(AB57:AB58)</f>
        <v>64.099999999999994</v>
      </c>
      <c r="AC59" s="167" t="s">
        <v>55</v>
      </c>
      <c r="AD59" s="168">
        <f>MAX(AD57:AD58)</f>
        <v>75.5</v>
      </c>
      <c r="AE59" s="167" t="s">
        <v>53</v>
      </c>
      <c r="AF59" s="168">
        <f>MAX(AF57:AF58)</f>
        <v>25.5</v>
      </c>
      <c r="AG59" s="167" t="s">
        <v>53</v>
      </c>
      <c r="AH59" s="167">
        <f>MAX(AH57:AH58)</f>
        <v>9</v>
      </c>
      <c r="AI59" s="167" t="s">
        <v>55</v>
      </c>
      <c r="AJ59" s="166">
        <f>AVERAGE(AJ57:AJ58)</f>
        <v>13.381250000000016</v>
      </c>
      <c r="AK59" s="166">
        <f>AVERAGE(AK57:AK58)</f>
        <v>0.28416666666666701</v>
      </c>
      <c r="AL59" s="166">
        <f>AVERAGE(AL57:AL58)</f>
        <v>0.45674242424242451</v>
      </c>
      <c r="AM59" s="166">
        <f>AVERAGE(AM57:AM58)</f>
        <v>0.47562500000000002</v>
      </c>
      <c r="AN59" s="165">
        <f>AVERAGE(AN57:AN58)</f>
        <v>80.791666666666657</v>
      </c>
      <c r="AO59" s="423"/>
      <c r="AP59" s="163">
        <f>AVERAGE(AP57:AP58)</f>
        <v>219.3429166666665</v>
      </c>
      <c r="AQ59" s="163">
        <f>AVERAGE(AQ57:AQ58)</f>
        <v>107.21125000000001</v>
      </c>
      <c r="AR59" s="906" t="s">
        <v>824</v>
      </c>
      <c r="AS59" s="162">
        <f>AVERAGE(AS57:AS58)</f>
        <v>16.992083333333348</v>
      </c>
      <c r="AT59" s="162">
        <f>AVERAGE(AT57:AT58)</f>
        <v>4.4362499999999994</v>
      </c>
      <c r="AU59" s="162">
        <f>AVERAGE(AU57:AU58)</f>
        <v>0.87874999999999992</v>
      </c>
      <c r="AV59" s="164" t="s">
        <v>247</v>
      </c>
      <c r="AW59" s="162">
        <f>AVERAGE(AW57:AW58)</f>
        <v>13.94166666666665</v>
      </c>
      <c r="AX59" s="163">
        <f>AVERAGE(AX57:AX58)</f>
        <v>33.578333333333347</v>
      </c>
      <c r="AY59" s="164" t="s">
        <v>246</v>
      </c>
      <c r="AZ59" s="164" t="s">
        <v>245</v>
      </c>
      <c r="BA59" s="163">
        <f>AVERAGE(BA57:BA58)</f>
        <v>318.37272727272705</v>
      </c>
      <c r="BB59" s="162">
        <f>AVERAGE(BB57:BB58)</f>
        <v>68.698181818181794</v>
      </c>
    </row>
    <row r="60" spans="1:54" x14ac:dyDescent="0.25">
      <c r="A60" s="522"/>
      <c r="B60" s="523"/>
      <c r="C60" s="524" t="s">
        <v>251</v>
      </c>
      <c r="D60" s="98" t="s">
        <v>632</v>
      </c>
      <c r="E60" s="98" t="s">
        <v>221</v>
      </c>
      <c r="F60" s="161">
        <v>678.21759855093205</v>
      </c>
      <c r="G60" s="98"/>
      <c r="H60" s="98"/>
      <c r="I60" s="161"/>
      <c r="J60" s="160">
        <v>7</v>
      </c>
      <c r="K60" s="159">
        <v>8.1999999999999993</v>
      </c>
      <c r="L60" s="159">
        <v>97.1</v>
      </c>
      <c r="M60" s="158">
        <v>85</v>
      </c>
      <c r="N60" s="157">
        <v>6</v>
      </c>
      <c r="O60" s="156">
        <v>3</v>
      </c>
      <c r="P60" s="156">
        <v>7</v>
      </c>
      <c r="Q60" s="156">
        <v>3</v>
      </c>
      <c r="R60" s="156">
        <v>3</v>
      </c>
      <c r="S60" s="156"/>
      <c r="T60" s="156"/>
      <c r="U60" s="156"/>
      <c r="V60" s="156"/>
      <c r="W60" s="156">
        <v>7</v>
      </c>
      <c r="X60" s="333">
        <v>3</v>
      </c>
      <c r="Y60" s="333" t="s">
        <v>49</v>
      </c>
      <c r="Z60" s="333">
        <v>5</v>
      </c>
      <c r="AA60" s="333" t="s">
        <v>51</v>
      </c>
      <c r="AB60" s="155">
        <v>65.306122448979593</v>
      </c>
      <c r="AC60" s="333" t="s">
        <v>55</v>
      </c>
      <c r="AD60" s="155"/>
      <c r="AE60" s="333"/>
      <c r="AF60" s="155">
        <v>5.7692307692307701</v>
      </c>
      <c r="AG60" s="333" t="s">
        <v>49</v>
      </c>
      <c r="AH60" s="333">
        <v>9</v>
      </c>
      <c r="AI60" s="333" t="s">
        <v>55</v>
      </c>
      <c r="AJ60" s="154">
        <v>6.4666666666666703</v>
      </c>
      <c r="AK60" s="154">
        <v>0.211111111111111</v>
      </c>
      <c r="AL60" s="154">
        <v>0.73333333333333295</v>
      </c>
      <c r="AM60" s="154">
        <v>0.133333333333333</v>
      </c>
      <c r="AN60" s="153">
        <v>84.1111111111111</v>
      </c>
      <c r="AO60" s="422"/>
      <c r="AP60" s="151">
        <v>223.166666666667</v>
      </c>
      <c r="AQ60" s="151">
        <v>109.666666666667</v>
      </c>
      <c r="AR60" s="152" t="s">
        <v>127</v>
      </c>
      <c r="AS60" s="150">
        <v>17.5277777777778</v>
      </c>
      <c r="AT60" s="150">
        <v>4.3633333333333297</v>
      </c>
      <c r="AU60" s="150">
        <v>1.48888888888889</v>
      </c>
      <c r="AV60" s="152" t="s">
        <v>119</v>
      </c>
      <c r="AW60" s="150">
        <v>14.2888888888889</v>
      </c>
      <c r="AX60" s="151">
        <v>33.233333333333299</v>
      </c>
      <c r="AY60" s="152" t="s">
        <v>249</v>
      </c>
      <c r="AZ60" s="152" t="s">
        <v>248</v>
      </c>
      <c r="BA60" s="151">
        <v>302.771428571429</v>
      </c>
      <c r="BB60" s="150">
        <v>67.438749999999999</v>
      </c>
    </row>
    <row r="61" spans="1:54" x14ac:dyDescent="0.15">
      <c r="X61" s="145"/>
      <c r="Y61" s="145"/>
      <c r="Z61" s="145"/>
      <c r="AJ61" s="147"/>
      <c r="AZ61" s="145"/>
      <c r="BA61" s="146"/>
    </row>
    <row r="62" spans="1:54" x14ac:dyDescent="0.15">
      <c r="X62" s="145"/>
      <c r="Y62" s="145"/>
      <c r="Z62" s="145"/>
      <c r="AJ62" s="147"/>
      <c r="AZ62" s="145"/>
      <c r="BA62" s="146"/>
    </row>
    <row r="63" spans="1:54" x14ac:dyDescent="0.15">
      <c r="X63" s="145"/>
      <c r="Y63" s="145"/>
      <c r="Z63" s="145"/>
      <c r="AJ63" s="147"/>
      <c r="AZ63" s="145"/>
      <c r="BA63" s="146"/>
    </row>
    <row r="64" spans="1:54" x14ac:dyDescent="0.15">
      <c r="X64" s="145"/>
      <c r="Y64" s="145"/>
      <c r="Z64" s="145"/>
      <c r="AJ64" s="147"/>
      <c r="AZ64" s="145"/>
      <c r="BA64" s="146"/>
    </row>
  </sheetData>
  <mergeCells count="65">
    <mergeCell ref="C21:C24"/>
    <mergeCell ref="C33:C36"/>
    <mergeCell ref="C37:C40"/>
    <mergeCell ref="E2:J3"/>
    <mergeCell ref="C25:C28"/>
    <mergeCell ref="C29:C32"/>
    <mergeCell ref="A1:BB1"/>
    <mergeCell ref="C57:C60"/>
    <mergeCell ref="A2:A4"/>
    <mergeCell ref="A5:A36"/>
    <mergeCell ref="A37:A60"/>
    <mergeCell ref="B2:B4"/>
    <mergeCell ref="B5:B8"/>
    <mergeCell ref="B9:B12"/>
    <mergeCell ref="B13:B16"/>
    <mergeCell ref="B17:B20"/>
    <mergeCell ref="B57:B60"/>
    <mergeCell ref="C2:C4"/>
    <mergeCell ref="C5:C8"/>
    <mergeCell ref="C9:C12"/>
    <mergeCell ref="C13:C16"/>
    <mergeCell ref="C17:C20"/>
    <mergeCell ref="B53:B56"/>
    <mergeCell ref="C41:C44"/>
    <mergeCell ref="C45:C48"/>
    <mergeCell ref="C49:C52"/>
    <mergeCell ref="C53:C56"/>
    <mergeCell ref="B41:B44"/>
    <mergeCell ref="B45:B48"/>
    <mergeCell ref="B29:B32"/>
    <mergeCell ref="B49:B52"/>
    <mergeCell ref="B21:B24"/>
    <mergeCell ref="B33:B36"/>
    <mergeCell ref="B37:B40"/>
    <mergeCell ref="B25:B28"/>
    <mergeCell ref="AP2:AP4"/>
    <mergeCell ref="AQ2:AQ4"/>
    <mergeCell ref="AL2:AL4"/>
    <mergeCell ref="AM2:AM4"/>
    <mergeCell ref="D2:D4"/>
    <mergeCell ref="AJ2:AJ4"/>
    <mergeCell ref="AN2:AN4"/>
    <mergeCell ref="X2:AI2"/>
    <mergeCell ref="X3:Y3"/>
    <mergeCell ref="Z3:AA3"/>
    <mergeCell ref="AB3:AC3"/>
    <mergeCell ref="AD3:AE3"/>
    <mergeCell ref="AF3:AG3"/>
    <mergeCell ref="AH3:AI3"/>
    <mergeCell ref="BA2:BA4"/>
    <mergeCell ref="BB2:BB4"/>
    <mergeCell ref="K2:L3"/>
    <mergeCell ref="M2:N3"/>
    <mergeCell ref="O2:W3"/>
    <mergeCell ref="AX2:AX4"/>
    <mergeCell ref="AR2:AR4"/>
    <mergeCell ref="AK2:AK4"/>
    <mergeCell ref="AY2:AY4"/>
    <mergeCell ref="AZ2:AZ4"/>
    <mergeCell ref="AU2:AU4"/>
    <mergeCell ref="AV2:AV4"/>
    <mergeCell ref="AW2:AW4"/>
    <mergeCell ref="AS2:AS4"/>
    <mergeCell ref="AT2:AT4"/>
    <mergeCell ref="AO2:AO4"/>
  </mergeCells>
  <phoneticPr fontId="14" type="noConversion"/>
  <pageMargins left="0.75" right="0.75" top="1" bottom="1" header="0.5" footer="0.5"/>
  <pageSetup paperSize="9" orientation="portrait" horizontalDpi="2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4"/>
  </sheetPr>
  <dimension ref="A1:CL1292"/>
  <sheetViews>
    <sheetView zoomScaleNormal="100" workbookViewId="0">
      <pane xSplit="3" ySplit="4" topLeftCell="D5" activePane="bottomRight" state="frozen"/>
      <selection activeCell="F34" sqref="F34"/>
      <selection pane="topRight" activeCell="F34" sqref="F34"/>
      <selection pane="bottomLeft" activeCell="F34" sqref="F34"/>
      <selection pane="bottomRight" activeCell="D8" sqref="D8"/>
    </sheetView>
  </sheetViews>
  <sheetFormatPr defaultColWidth="9" defaultRowHeight="15.75" x14ac:dyDescent="0.15"/>
  <cols>
    <col min="1" max="1" width="9" style="199"/>
    <col min="2" max="2" width="11.375" style="203" customWidth="1"/>
    <col min="3" max="3" width="13.75" style="201" customWidth="1"/>
    <col min="4" max="4" width="13.125" style="203" customWidth="1"/>
    <col min="5" max="5" width="9.75" style="201" customWidth="1"/>
    <col min="6" max="6" width="7.625" style="201" customWidth="1"/>
    <col min="7" max="7" width="8.125" style="201" customWidth="1"/>
    <col min="8" max="8" width="8.25" style="201" customWidth="1"/>
    <col min="9" max="9" width="5.75" style="200" customWidth="1"/>
    <col min="10" max="11" width="7" style="201" customWidth="1"/>
    <col min="12" max="12" width="6.5" style="201" customWidth="1"/>
    <col min="13" max="13" width="5.625" style="201" customWidth="1"/>
    <col min="14" max="14" width="4.875" style="200" customWidth="1"/>
    <col min="15" max="15" width="5" style="203" customWidth="1"/>
    <col min="16" max="22" width="5" style="201" customWidth="1"/>
    <col min="23" max="23" width="6" style="200" customWidth="1"/>
    <col min="24" max="24" width="5.125" style="208" customWidth="1"/>
    <col min="25" max="29" width="5.125" style="207" customWidth="1"/>
    <col min="30" max="30" width="6.125" style="207" customWidth="1"/>
    <col min="31" max="34" width="5.125" style="207" customWidth="1"/>
    <col min="35" max="35" width="5.125" style="206" customWidth="1"/>
    <col min="36" max="36" width="5.875" style="203" customWidth="1"/>
    <col min="37" max="37" width="5.875" style="201" customWidth="1"/>
    <col min="38" max="38" width="7.75" style="201" customWidth="1"/>
    <col min="39" max="39" width="5.875" style="201" customWidth="1"/>
    <col min="40" max="40" width="8.125" style="205" customWidth="1"/>
    <col min="41" max="41" width="7.375" style="204" customWidth="1"/>
    <col min="42" max="42" width="7.375" style="203" customWidth="1"/>
    <col min="43" max="43" width="8" style="201" customWidth="1"/>
    <col min="44" max="44" width="8.875" style="201" customWidth="1"/>
    <col min="45" max="45" width="7" style="201" customWidth="1"/>
    <col min="46" max="46" width="6.875" style="201" customWidth="1"/>
    <col min="47" max="47" width="7.875" style="201" customWidth="1"/>
    <col min="48" max="48" width="7.375" style="201" customWidth="1"/>
    <col min="49" max="49" width="7.5" style="201" customWidth="1"/>
    <col min="50" max="51" width="7.375" style="201" customWidth="1"/>
    <col min="52" max="52" width="6.5" style="202" customWidth="1"/>
    <col min="53" max="53" width="7.75" style="201" customWidth="1"/>
    <col min="54" max="54" width="7.5" style="201" customWidth="1"/>
    <col min="55" max="55" width="9.375" style="201" customWidth="1"/>
    <col min="56" max="56" width="9.375" style="200" customWidth="1"/>
    <col min="57" max="16384" width="9" style="199"/>
  </cols>
  <sheetData>
    <row r="1" spans="1:89" s="311" customFormat="1" ht="31.5" thickBot="1" x14ac:dyDescent="0.2">
      <c r="A1" s="611" t="s">
        <v>306</v>
      </c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  <c r="Q1" s="612"/>
      <c r="R1" s="612"/>
      <c r="S1" s="612"/>
      <c r="T1" s="612"/>
      <c r="U1" s="612"/>
      <c r="V1" s="612"/>
      <c r="W1" s="612"/>
      <c r="X1" s="612"/>
      <c r="Y1" s="612"/>
      <c r="Z1" s="612"/>
      <c r="AA1" s="612"/>
      <c r="AB1" s="612"/>
      <c r="AC1" s="612"/>
      <c r="AD1" s="612"/>
      <c r="AE1" s="612"/>
      <c r="AF1" s="612"/>
      <c r="AG1" s="612"/>
      <c r="AH1" s="612"/>
      <c r="AI1" s="612"/>
      <c r="AJ1" s="612"/>
      <c r="AK1" s="612"/>
      <c r="AL1" s="612"/>
      <c r="AM1" s="612"/>
      <c r="AN1" s="612"/>
      <c r="AO1" s="612"/>
      <c r="AP1" s="612"/>
      <c r="AQ1" s="612"/>
      <c r="AR1" s="612"/>
      <c r="AS1" s="612"/>
      <c r="AT1" s="612"/>
      <c r="AU1" s="612"/>
      <c r="AV1" s="612"/>
      <c r="AW1" s="612"/>
      <c r="AX1" s="612"/>
      <c r="AY1" s="612"/>
      <c r="AZ1" s="612"/>
      <c r="BA1" s="612"/>
      <c r="BB1" s="612"/>
      <c r="BC1" s="201"/>
      <c r="BD1" s="201"/>
      <c r="BE1" s="201"/>
      <c r="BF1" s="201"/>
      <c r="BG1" s="201"/>
      <c r="BH1" s="201"/>
      <c r="BI1" s="201"/>
      <c r="BJ1" s="201"/>
      <c r="BK1" s="201"/>
      <c r="BL1" s="201"/>
      <c r="BM1" s="201"/>
      <c r="BN1" s="201"/>
      <c r="BO1" s="201"/>
      <c r="BP1" s="201"/>
      <c r="BQ1" s="201"/>
      <c r="BR1" s="201"/>
      <c r="BS1" s="201"/>
      <c r="BT1" s="201"/>
      <c r="BU1" s="201"/>
      <c r="BV1" s="201"/>
      <c r="BW1" s="201"/>
      <c r="BX1" s="201"/>
      <c r="BY1" s="201"/>
      <c r="BZ1" s="201"/>
      <c r="CA1" s="201"/>
      <c r="CB1" s="201"/>
      <c r="CC1" s="201"/>
      <c r="CD1" s="201"/>
      <c r="CE1" s="201"/>
      <c r="CF1" s="201"/>
      <c r="CG1" s="201"/>
      <c r="CH1" s="201"/>
      <c r="CI1" s="201"/>
      <c r="CJ1" s="201"/>
      <c r="CK1" s="201"/>
    </row>
    <row r="2" spans="1:89" s="858" customFormat="1" ht="16.5" customHeight="1" x14ac:dyDescent="0.15">
      <c r="A2" s="841" t="s">
        <v>2</v>
      </c>
      <c r="B2" s="842" t="s">
        <v>775</v>
      </c>
      <c r="C2" s="843" t="s">
        <v>324</v>
      </c>
      <c r="D2" s="844" t="s">
        <v>776</v>
      </c>
      <c r="E2" s="842"/>
      <c r="F2" s="842"/>
      <c r="G2" s="842"/>
      <c r="H2" s="842"/>
      <c r="I2" s="845"/>
      <c r="J2" s="844" t="s">
        <v>777</v>
      </c>
      <c r="K2" s="842"/>
      <c r="L2" s="842"/>
      <c r="M2" s="846" t="s">
        <v>778</v>
      </c>
      <c r="N2" s="847"/>
      <c r="O2" s="848" t="s">
        <v>779</v>
      </c>
      <c r="P2" s="846"/>
      <c r="Q2" s="846"/>
      <c r="R2" s="846"/>
      <c r="S2" s="846"/>
      <c r="T2" s="846"/>
      <c r="U2" s="846"/>
      <c r="V2" s="846"/>
      <c r="W2" s="847"/>
      <c r="X2" s="849" t="s">
        <v>780</v>
      </c>
      <c r="Y2" s="850"/>
      <c r="Z2" s="850"/>
      <c r="AA2" s="850"/>
      <c r="AB2" s="850"/>
      <c r="AC2" s="850"/>
      <c r="AD2" s="850"/>
      <c r="AE2" s="850"/>
      <c r="AF2" s="850"/>
      <c r="AG2" s="850"/>
      <c r="AH2" s="850"/>
      <c r="AI2" s="851"/>
      <c r="AJ2" s="852" t="s">
        <v>330</v>
      </c>
      <c r="AK2" s="853" t="s">
        <v>331</v>
      </c>
      <c r="AL2" s="853" t="s">
        <v>332</v>
      </c>
      <c r="AM2" s="853" t="s">
        <v>333</v>
      </c>
      <c r="AN2" s="852" t="s">
        <v>804</v>
      </c>
      <c r="AO2" s="853" t="s">
        <v>781</v>
      </c>
      <c r="AP2" s="853" t="s">
        <v>327</v>
      </c>
      <c r="AQ2" s="853" t="s">
        <v>328</v>
      </c>
      <c r="AR2" s="853" t="s">
        <v>329</v>
      </c>
      <c r="AS2" s="853" t="s">
        <v>334</v>
      </c>
      <c r="AT2" s="853" t="s">
        <v>335</v>
      </c>
      <c r="AU2" s="853" t="s">
        <v>336</v>
      </c>
      <c r="AV2" s="853" t="s">
        <v>337</v>
      </c>
      <c r="AW2" s="853" t="s">
        <v>338</v>
      </c>
      <c r="AX2" s="854" t="s">
        <v>339</v>
      </c>
      <c r="AY2" s="853" t="s">
        <v>340</v>
      </c>
      <c r="AZ2" s="853" t="s">
        <v>341</v>
      </c>
      <c r="BA2" s="853" t="s">
        <v>782</v>
      </c>
      <c r="BB2" s="855" t="s">
        <v>783</v>
      </c>
      <c r="BC2" s="856"/>
      <c r="BD2" s="857"/>
      <c r="BE2" s="857"/>
      <c r="BF2" s="857"/>
      <c r="BG2" s="857"/>
      <c r="BH2" s="857"/>
      <c r="BI2" s="857"/>
      <c r="BJ2" s="857"/>
      <c r="BK2" s="857"/>
      <c r="BL2" s="857"/>
      <c r="BM2" s="857"/>
      <c r="BN2" s="857"/>
      <c r="BO2" s="857"/>
      <c r="BP2" s="857"/>
      <c r="BQ2" s="857"/>
      <c r="BR2" s="857"/>
      <c r="BS2" s="857"/>
      <c r="BT2" s="857"/>
      <c r="BU2" s="857"/>
      <c r="BV2" s="857"/>
      <c r="BW2" s="857"/>
      <c r="BX2" s="857"/>
      <c r="BY2" s="857"/>
      <c r="BZ2" s="857"/>
      <c r="CA2" s="857"/>
      <c r="CB2" s="857"/>
      <c r="CC2" s="857"/>
      <c r="CD2" s="857"/>
      <c r="CE2" s="857"/>
      <c r="CF2" s="857"/>
      <c r="CG2" s="857"/>
      <c r="CH2" s="857"/>
      <c r="CI2" s="857"/>
      <c r="CJ2" s="857"/>
      <c r="CK2" s="857"/>
    </row>
    <row r="3" spans="1:89" s="875" customFormat="1" ht="16.5" customHeight="1" x14ac:dyDescent="0.15">
      <c r="A3" s="859"/>
      <c r="B3" s="860"/>
      <c r="C3" s="861"/>
      <c r="D3" s="862"/>
      <c r="E3" s="860"/>
      <c r="F3" s="860"/>
      <c r="G3" s="860"/>
      <c r="H3" s="860"/>
      <c r="I3" s="863"/>
      <c r="J3" s="862"/>
      <c r="K3" s="860"/>
      <c r="L3" s="860"/>
      <c r="M3" s="864"/>
      <c r="N3" s="865"/>
      <c r="O3" s="866"/>
      <c r="P3" s="864"/>
      <c r="Q3" s="864"/>
      <c r="R3" s="864"/>
      <c r="S3" s="864"/>
      <c r="T3" s="864"/>
      <c r="U3" s="864"/>
      <c r="V3" s="864"/>
      <c r="W3" s="865"/>
      <c r="X3" s="867" t="s">
        <v>784</v>
      </c>
      <c r="Y3" s="868"/>
      <c r="Z3" s="868" t="s">
        <v>785</v>
      </c>
      <c r="AA3" s="868"/>
      <c r="AB3" s="869" t="s">
        <v>805</v>
      </c>
      <c r="AC3" s="869"/>
      <c r="AD3" s="868" t="s">
        <v>787</v>
      </c>
      <c r="AE3" s="868"/>
      <c r="AF3" s="869" t="s">
        <v>788</v>
      </c>
      <c r="AG3" s="869"/>
      <c r="AH3" s="869" t="s">
        <v>789</v>
      </c>
      <c r="AI3" s="870"/>
      <c r="AJ3" s="871"/>
      <c r="AK3" s="872"/>
      <c r="AL3" s="872"/>
      <c r="AM3" s="872"/>
      <c r="AN3" s="871"/>
      <c r="AO3" s="872"/>
      <c r="AP3" s="872"/>
      <c r="AQ3" s="872"/>
      <c r="AR3" s="872"/>
      <c r="AS3" s="872"/>
      <c r="AT3" s="872"/>
      <c r="AU3" s="872"/>
      <c r="AV3" s="872"/>
      <c r="AW3" s="872"/>
      <c r="AX3" s="873"/>
      <c r="AY3" s="872"/>
      <c r="AZ3" s="872"/>
      <c r="BA3" s="872"/>
      <c r="BB3" s="874"/>
      <c r="BC3" s="856"/>
      <c r="BD3" s="857"/>
      <c r="BE3" s="857"/>
      <c r="BF3" s="857"/>
      <c r="BG3" s="857"/>
      <c r="BH3" s="857"/>
      <c r="BI3" s="857"/>
      <c r="BJ3" s="857"/>
      <c r="BK3" s="857"/>
      <c r="BL3" s="857"/>
      <c r="BM3" s="857"/>
      <c r="BN3" s="857"/>
      <c r="BO3" s="857"/>
      <c r="BP3" s="857"/>
      <c r="BQ3" s="857"/>
      <c r="BR3" s="857"/>
      <c r="BS3" s="857"/>
      <c r="BT3" s="857"/>
      <c r="BU3" s="857"/>
      <c r="BV3" s="857"/>
      <c r="BW3" s="857"/>
      <c r="BX3" s="857"/>
      <c r="BY3" s="857"/>
      <c r="BZ3" s="857"/>
      <c r="CA3" s="857"/>
      <c r="CB3" s="857"/>
      <c r="CC3" s="857"/>
      <c r="CD3" s="857"/>
      <c r="CE3" s="857"/>
      <c r="CF3" s="857"/>
      <c r="CG3" s="857"/>
      <c r="CH3" s="857"/>
      <c r="CI3" s="857"/>
      <c r="CJ3" s="857"/>
      <c r="CK3" s="857"/>
    </row>
    <row r="4" spans="1:89" s="893" customFormat="1" ht="44.25" customHeight="1" thickBot="1" x14ac:dyDescent="0.2">
      <c r="A4" s="859"/>
      <c r="B4" s="876"/>
      <c r="C4" s="877"/>
      <c r="D4" s="878" t="s">
        <v>790</v>
      </c>
      <c r="E4" s="879" t="s">
        <v>791</v>
      </c>
      <c r="F4" s="879" t="s">
        <v>792</v>
      </c>
      <c r="G4" s="879" t="s">
        <v>793</v>
      </c>
      <c r="H4" s="879" t="s">
        <v>794</v>
      </c>
      <c r="I4" s="880" t="s">
        <v>795</v>
      </c>
      <c r="J4" s="881" t="s">
        <v>796</v>
      </c>
      <c r="K4" s="879" t="s">
        <v>806</v>
      </c>
      <c r="L4" s="879" t="s">
        <v>807</v>
      </c>
      <c r="M4" s="879" t="s">
        <v>798</v>
      </c>
      <c r="N4" s="880" t="s">
        <v>795</v>
      </c>
      <c r="O4" s="882" t="s">
        <v>80</v>
      </c>
      <c r="P4" s="883" t="s">
        <v>81</v>
      </c>
      <c r="Q4" s="883" t="s">
        <v>82</v>
      </c>
      <c r="R4" s="909" t="s">
        <v>825</v>
      </c>
      <c r="S4" s="883" t="s">
        <v>83</v>
      </c>
      <c r="T4" s="883" t="s">
        <v>220</v>
      </c>
      <c r="U4" s="883" t="s">
        <v>84</v>
      </c>
      <c r="V4" s="883" t="s">
        <v>281</v>
      </c>
      <c r="W4" s="884" t="s">
        <v>85</v>
      </c>
      <c r="X4" s="885" t="s">
        <v>799</v>
      </c>
      <c r="Y4" s="886" t="s">
        <v>800</v>
      </c>
      <c r="Z4" s="886" t="s">
        <v>799</v>
      </c>
      <c r="AA4" s="886" t="s">
        <v>800</v>
      </c>
      <c r="AB4" s="886" t="s">
        <v>801</v>
      </c>
      <c r="AC4" s="886" t="s">
        <v>800</v>
      </c>
      <c r="AD4" s="887" t="s">
        <v>802</v>
      </c>
      <c r="AE4" s="886" t="s">
        <v>800</v>
      </c>
      <c r="AF4" s="887" t="s">
        <v>803</v>
      </c>
      <c r="AG4" s="887" t="s">
        <v>800</v>
      </c>
      <c r="AH4" s="887" t="s">
        <v>799</v>
      </c>
      <c r="AI4" s="888" t="s">
        <v>800</v>
      </c>
      <c r="AJ4" s="889"/>
      <c r="AK4" s="890"/>
      <c r="AL4" s="890"/>
      <c r="AM4" s="890"/>
      <c r="AN4" s="889"/>
      <c r="AO4" s="890"/>
      <c r="AP4" s="890"/>
      <c r="AQ4" s="890"/>
      <c r="AR4" s="890"/>
      <c r="AS4" s="890"/>
      <c r="AT4" s="890"/>
      <c r="AU4" s="890"/>
      <c r="AV4" s="890"/>
      <c r="AW4" s="890"/>
      <c r="AX4" s="891"/>
      <c r="AY4" s="890"/>
      <c r="AZ4" s="890"/>
      <c r="BA4" s="890"/>
      <c r="BB4" s="892"/>
      <c r="BC4" s="856"/>
      <c r="BD4" s="857"/>
      <c r="BE4" s="857"/>
      <c r="BF4" s="857"/>
      <c r="BG4" s="857"/>
      <c r="BH4" s="857"/>
      <c r="BI4" s="857"/>
      <c r="BJ4" s="857"/>
      <c r="BK4" s="857"/>
      <c r="BL4" s="857"/>
      <c r="BM4" s="857"/>
      <c r="BN4" s="857"/>
      <c r="BO4" s="857"/>
      <c r="BP4" s="857"/>
      <c r="BQ4" s="857"/>
      <c r="BR4" s="857"/>
      <c r="BS4" s="857"/>
      <c r="BT4" s="857"/>
      <c r="BU4" s="857"/>
      <c r="BV4" s="857"/>
      <c r="BW4" s="857"/>
      <c r="BX4" s="857"/>
      <c r="BY4" s="857"/>
      <c r="BZ4" s="857"/>
      <c r="CA4" s="857"/>
      <c r="CB4" s="857"/>
      <c r="CC4" s="857"/>
      <c r="CD4" s="857"/>
      <c r="CE4" s="857"/>
      <c r="CF4" s="857"/>
      <c r="CG4" s="857"/>
      <c r="CH4" s="857"/>
      <c r="CI4" s="857"/>
      <c r="CJ4" s="857"/>
      <c r="CK4" s="857"/>
    </row>
    <row r="5" spans="1:89" s="284" customFormat="1" x14ac:dyDescent="0.15">
      <c r="A5" s="531" t="s">
        <v>295</v>
      </c>
      <c r="B5" s="534" t="s">
        <v>294</v>
      </c>
      <c r="C5" s="309" t="s">
        <v>289</v>
      </c>
      <c r="D5" s="308" t="s">
        <v>293</v>
      </c>
      <c r="E5" s="306">
        <v>903.444444444444</v>
      </c>
      <c r="F5" s="307" t="s">
        <v>134</v>
      </c>
      <c r="G5" s="307" t="s">
        <v>57</v>
      </c>
      <c r="H5" s="306">
        <v>19.041344577184301</v>
      </c>
      <c r="I5" s="305">
        <v>1</v>
      </c>
      <c r="J5" s="304">
        <v>15.2</v>
      </c>
      <c r="K5" s="297">
        <v>14.2</v>
      </c>
      <c r="L5" s="303">
        <v>4.5999999999999996</v>
      </c>
      <c r="M5" s="297">
        <v>84.6666666666667</v>
      </c>
      <c r="N5" s="302">
        <v>7</v>
      </c>
      <c r="O5" s="301">
        <v>9</v>
      </c>
      <c r="P5" s="300">
        <v>3</v>
      </c>
      <c r="Q5" s="300">
        <v>3</v>
      </c>
      <c r="R5" s="300">
        <v>3</v>
      </c>
      <c r="S5" s="300"/>
      <c r="T5" s="300"/>
      <c r="U5" s="300"/>
      <c r="V5" s="300"/>
      <c r="W5" s="299">
        <v>5</v>
      </c>
      <c r="X5" s="298">
        <v>1</v>
      </c>
      <c r="Y5" s="296" t="s">
        <v>50</v>
      </c>
      <c r="Z5" s="296">
        <v>5</v>
      </c>
      <c r="AA5" s="296" t="s">
        <v>51</v>
      </c>
      <c r="AB5" s="297">
        <v>69.7</v>
      </c>
      <c r="AC5" s="296" t="s">
        <v>55</v>
      </c>
      <c r="AD5" s="296">
        <v>83.3</v>
      </c>
      <c r="AE5" s="296" t="s">
        <v>55</v>
      </c>
      <c r="AF5" s="296">
        <v>17.899999999999999</v>
      </c>
      <c r="AG5" s="296" t="s">
        <v>51</v>
      </c>
      <c r="AH5" s="296">
        <v>9</v>
      </c>
      <c r="AI5" s="295" t="s">
        <v>55</v>
      </c>
      <c r="AJ5" s="294">
        <v>9.51</v>
      </c>
      <c r="AK5" s="293">
        <v>0.57999999999999996</v>
      </c>
      <c r="AL5" s="293">
        <v>0</v>
      </c>
      <c r="AM5" s="293">
        <v>1.4750000000000001</v>
      </c>
      <c r="AN5" s="292">
        <v>80.8</v>
      </c>
      <c r="AO5" s="291">
        <v>0.40000000000000602</v>
      </c>
      <c r="AP5" s="290">
        <v>230.61</v>
      </c>
      <c r="AQ5" s="290">
        <v>92.86</v>
      </c>
      <c r="AR5" s="286" t="s">
        <v>127</v>
      </c>
      <c r="AS5" s="289">
        <v>19.329999999999998</v>
      </c>
      <c r="AT5" s="289">
        <v>4.7939999999999996</v>
      </c>
      <c r="AU5" s="289">
        <v>0.57299999999999995</v>
      </c>
      <c r="AV5" s="286" t="s">
        <v>126</v>
      </c>
      <c r="AW5" s="288">
        <v>14.83</v>
      </c>
      <c r="AX5" s="287">
        <v>37.200000000000003</v>
      </c>
      <c r="AY5" s="286" t="s">
        <v>286</v>
      </c>
      <c r="AZ5" s="286" t="s">
        <v>118</v>
      </c>
      <c r="BA5" s="285">
        <v>376.44</v>
      </c>
      <c r="BB5" s="447">
        <v>70.103999999999999</v>
      </c>
      <c r="BC5" s="450"/>
      <c r="BD5" s="201"/>
      <c r="BE5" s="201"/>
      <c r="BF5" s="201"/>
      <c r="BG5" s="201"/>
      <c r="BH5" s="201"/>
      <c r="BI5" s="201"/>
      <c r="BJ5" s="201"/>
      <c r="BK5" s="201"/>
      <c r="BL5" s="201"/>
      <c r="BM5" s="201"/>
      <c r="BN5" s="201"/>
      <c r="BO5" s="201"/>
      <c r="BP5" s="201"/>
      <c r="BQ5" s="201"/>
      <c r="BR5" s="201"/>
      <c r="BS5" s="201"/>
      <c r="BT5" s="201"/>
      <c r="BU5" s="201"/>
      <c r="BV5" s="201"/>
      <c r="BW5" s="201"/>
      <c r="BX5" s="201"/>
      <c r="BY5" s="201"/>
      <c r="BZ5" s="201"/>
      <c r="CA5" s="201"/>
      <c r="CB5" s="201"/>
      <c r="CC5" s="201"/>
      <c r="CD5" s="201"/>
      <c r="CE5" s="201"/>
      <c r="CF5" s="201"/>
      <c r="CG5" s="201"/>
      <c r="CH5" s="201"/>
      <c r="CI5" s="201"/>
      <c r="CJ5" s="201"/>
      <c r="CK5" s="201"/>
    </row>
    <row r="6" spans="1:89" s="260" customFormat="1" x14ac:dyDescent="0.15">
      <c r="A6" s="532"/>
      <c r="B6" s="521"/>
      <c r="C6" s="283" t="s">
        <v>288</v>
      </c>
      <c r="D6" s="282" t="s">
        <v>292</v>
      </c>
      <c r="E6" s="90">
        <v>1007.02777777778</v>
      </c>
      <c r="F6" s="91" t="s">
        <v>134</v>
      </c>
      <c r="G6" s="91" t="s">
        <v>164</v>
      </c>
      <c r="H6" s="90">
        <v>14.258249550884001</v>
      </c>
      <c r="I6" s="281">
        <v>1</v>
      </c>
      <c r="J6" s="280">
        <v>8.1999999999999993</v>
      </c>
      <c r="K6" s="273">
        <v>15.9</v>
      </c>
      <c r="L6" s="279">
        <v>6.5</v>
      </c>
      <c r="M6" s="273">
        <v>84</v>
      </c>
      <c r="N6" s="278">
        <v>8</v>
      </c>
      <c r="O6" s="277">
        <v>9</v>
      </c>
      <c r="P6" s="276">
        <v>3</v>
      </c>
      <c r="Q6" s="276">
        <v>3</v>
      </c>
      <c r="R6" s="276">
        <v>3</v>
      </c>
      <c r="S6" s="276"/>
      <c r="T6" s="276"/>
      <c r="U6" s="276"/>
      <c r="V6" s="276"/>
      <c r="W6" s="275">
        <v>5</v>
      </c>
      <c r="X6" s="274">
        <v>1</v>
      </c>
      <c r="Y6" s="272" t="s">
        <v>50</v>
      </c>
      <c r="Z6" s="272">
        <v>7</v>
      </c>
      <c r="AA6" s="272" t="s">
        <v>53</v>
      </c>
      <c r="AB6" s="273">
        <v>54.1</v>
      </c>
      <c r="AC6" s="272" t="s">
        <v>55</v>
      </c>
      <c r="AD6" s="272">
        <v>33.9</v>
      </c>
      <c r="AE6" s="272" t="s">
        <v>49</v>
      </c>
      <c r="AF6" s="272">
        <v>16</v>
      </c>
      <c r="AG6" s="272" t="s">
        <v>51</v>
      </c>
      <c r="AH6" s="272">
        <v>9</v>
      </c>
      <c r="AI6" s="271" t="s">
        <v>55</v>
      </c>
      <c r="AJ6" s="270">
        <v>4.6524999999999999</v>
      </c>
      <c r="AK6" s="269">
        <v>0.1875</v>
      </c>
      <c r="AL6" s="269">
        <v>0</v>
      </c>
      <c r="AM6" s="269">
        <v>0</v>
      </c>
      <c r="AN6" s="268">
        <v>82.875</v>
      </c>
      <c r="AO6" s="267">
        <v>0.25</v>
      </c>
      <c r="AP6" s="266">
        <v>230.5625</v>
      </c>
      <c r="AQ6" s="266">
        <v>87.075000000000003</v>
      </c>
      <c r="AR6" s="262" t="s">
        <v>127</v>
      </c>
      <c r="AS6" s="265">
        <v>19.237500000000001</v>
      </c>
      <c r="AT6" s="265">
        <v>4.8250000000000002</v>
      </c>
      <c r="AU6" s="265">
        <v>0.38374999999999998</v>
      </c>
      <c r="AV6" s="262" t="s">
        <v>130</v>
      </c>
      <c r="AW6" s="264">
        <v>14.6</v>
      </c>
      <c r="AX6" s="263">
        <v>38.424999999999997</v>
      </c>
      <c r="AY6" s="262" t="s">
        <v>286</v>
      </c>
      <c r="AZ6" s="262" t="s">
        <v>118</v>
      </c>
      <c r="BA6" s="261">
        <v>379.4375</v>
      </c>
      <c r="BB6" s="448">
        <v>69.058750000000003</v>
      </c>
      <c r="BC6" s="450"/>
      <c r="BD6" s="201"/>
      <c r="BE6" s="201"/>
      <c r="BF6" s="201"/>
      <c r="BG6" s="201"/>
      <c r="BH6" s="201"/>
      <c r="BI6" s="201"/>
      <c r="BJ6" s="201"/>
      <c r="BK6" s="201"/>
      <c r="BL6" s="201"/>
      <c r="BM6" s="201"/>
      <c r="BN6" s="201"/>
      <c r="BO6" s="201"/>
      <c r="BP6" s="201"/>
      <c r="BQ6" s="201"/>
      <c r="BR6" s="201"/>
      <c r="BS6" s="201"/>
      <c r="BT6" s="201"/>
      <c r="BU6" s="201"/>
      <c r="BV6" s="201"/>
      <c r="BW6" s="201"/>
      <c r="BX6" s="201"/>
      <c r="BY6" s="201"/>
      <c r="BZ6" s="201"/>
      <c r="CA6" s="201"/>
      <c r="CB6" s="201"/>
      <c r="CC6" s="201"/>
      <c r="CD6" s="201"/>
      <c r="CE6" s="201"/>
      <c r="CF6" s="201"/>
      <c r="CG6" s="201"/>
      <c r="CH6" s="201"/>
      <c r="CI6" s="201"/>
      <c r="CJ6" s="201"/>
      <c r="CK6" s="201"/>
    </row>
    <row r="7" spans="1:89" s="236" customFormat="1" ht="16.899999999999999" customHeight="1" x14ac:dyDescent="0.25">
      <c r="A7" s="532"/>
      <c r="B7" s="521"/>
      <c r="C7" s="259" t="s">
        <v>125</v>
      </c>
      <c r="D7" s="258"/>
      <c r="E7" s="256">
        <f>AVERAGE(E5:E6)</f>
        <v>955.236111111112</v>
      </c>
      <c r="F7" s="257"/>
      <c r="G7" s="257"/>
      <c r="H7" s="256">
        <f>AVERAGE(H5:H6)</f>
        <v>16.64979706403415</v>
      </c>
      <c r="I7" s="255"/>
      <c r="J7" s="254">
        <f>AVERAGE(J5:J6)</f>
        <v>11.7</v>
      </c>
      <c r="K7" s="252">
        <f>MAX(K5:K6)</f>
        <v>15.9</v>
      </c>
      <c r="L7" s="253">
        <f>AVERAGE(L5:L6)</f>
        <v>5.55</v>
      </c>
      <c r="M7" s="252">
        <f>MAX(M5:M6)</f>
        <v>84.6666666666667</v>
      </c>
      <c r="N7" s="251"/>
      <c r="O7" s="250">
        <f>MAX(O5:O6)</f>
        <v>9</v>
      </c>
      <c r="P7" s="249">
        <f>MAX(P5:P6)</f>
        <v>3</v>
      </c>
      <c r="Q7" s="249">
        <f>MAX(Q5:Q6)</f>
        <v>3</v>
      </c>
      <c r="R7" s="249">
        <f>MAX(R5:R6)</f>
        <v>3</v>
      </c>
      <c r="S7" s="249"/>
      <c r="T7" s="249"/>
      <c r="U7" s="249"/>
      <c r="V7" s="249"/>
      <c r="W7" s="248">
        <f>MAX(W5:W6)</f>
        <v>5</v>
      </c>
      <c r="X7" s="247">
        <f>MAX(X5:X6)</f>
        <v>1</v>
      </c>
      <c r="Y7" s="245" t="s">
        <v>50</v>
      </c>
      <c r="Z7" s="245">
        <f>MAX(Z5:Z6)</f>
        <v>7</v>
      </c>
      <c r="AA7" s="245" t="s">
        <v>53</v>
      </c>
      <c r="AB7" s="246">
        <f>MAX(AB5:AB6)</f>
        <v>69.7</v>
      </c>
      <c r="AC7" s="245" t="s">
        <v>55</v>
      </c>
      <c r="AD7" s="246">
        <f>MAX(AD5:AD6)</f>
        <v>83.3</v>
      </c>
      <c r="AE7" s="245" t="s">
        <v>55</v>
      </c>
      <c r="AF7" s="246">
        <f>MAX(AF5:AF6)</f>
        <v>17.899999999999999</v>
      </c>
      <c r="AG7" s="245" t="s">
        <v>51</v>
      </c>
      <c r="AH7" s="245">
        <f>MAX(AH5:AH6)</f>
        <v>9</v>
      </c>
      <c r="AI7" s="244" t="s">
        <v>55</v>
      </c>
      <c r="AJ7" s="243">
        <f t="shared" ref="AJ7:AQ7" si="0">AVERAGE(AJ5:AJ6)</f>
        <v>7.0812499999999998</v>
      </c>
      <c r="AK7" s="242">
        <f t="shared" si="0"/>
        <v>0.38374999999999998</v>
      </c>
      <c r="AL7" s="242">
        <f t="shared" si="0"/>
        <v>0</v>
      </c>
      <c r="AM7" s="242">
        <f t="shared" si="0"/>
        <v>0.73750000000000004</v>
      </c>
      <c r="AN7" s="241">
        <f t="shared" si="0"/>
        <v>81.837500000000006</v>
      </c>
      <c r="AO7" s="240">
        <f t="shared" si="0"/>
        <v>0.32500000000000301</v>
      </c>
      <c r="AP7" s="237">
        <f t="shared" si="0"/>
        <v>230.58625000000001</v>
      </c>
      <c r="AQ7" s="237">
        <f t="shared" si="0"/>
        <v>89.967500000000001</v>
      </c>
      <c r="AR7" s="238" t="s">
        <v>124</v>
      </c>
      <c r="AS7" s="239">
        <f>AVERAGE(AS5:AS6)</f>
        <v>19.283749999999998</v>
      </c>
      <c r="AT7" s="239">
        <f>AVERAGE(AT5:AT6)</f>
        <v>4.8094999999999999</v>
      </c>
      <c r="AU7" s="239">
        <f>AVERAGE(AU5:AU6)</f>
        <v>0.47837499999999999</v>
      </c>
      <c r="AV7" s="238" t="s">
        <v>247</v>
      </c>
      <c r="AW7" s="239">
        <f>AVERAGE(AW5:AW6)</f>
        <v>14.715</v>
      </c>
      <c r="AX7" s="239">
        <f>AVERAGE(AX5:AX6)</f>
        <v>37.8125</v>
      </c>
      <c r="AY7" s="238" t="s">
        <v>285</v>
      </c>
      <c r="AZ7" s="238" t="s">
        <v>122</v>
      </c>
      <c r="BA7" s="237">
        <f>AVERAGE(BA5:BA6)</f>
        <v>377.93875000000003</v>
      </c>
      <c r="BB7" s="449">
        <f>AVERAGE(BB5:BB6)</f>
        <v>69.581375000000008</v>
      </c>
      <c r="BC7" s="451"/>
      <c r="BD7" s="201"/>
      <c r="BE7" s="201"/>
      <c r="BF7" s="201"/>
      <c r="BG7" s="201"/>
      <c r="BH7" s="201"/>
      <c r="BI7" s="201"/>
      <c r="BJ7" s="201"/>
      <c r="BK7" s="201"/>
      <c r="BL7" s="201"/>
      <c r="BM7" s="201"/>
      <c r="BN7" s="201"/>
      <c r="BO7" s="201"/>
      <c r="BP7" s="201"/>
      <c r="BQ7" s="201"/>
      <c r="BR7" s="201"/>
      <c r="BS7" s="201"/>
      <c r="BT7" s="201"/>
      <c r="BU7" s="201"/>
      <c r="BV7" s="201"/>
      <c r="BW7" s="201"/>
      <c r="BX7" s="201"/>
      <c r="BY7" s="201"/>
      <c r="BZ7" s="201"/>
      <c r="CA7" s="201"/>
      <c r="CB7" s="201"/>
      <c r="CC7" s="201"/>
      <c r="CD7" s="201"/>
      <c r="CE7" s="201"/>
      <c r="CF7" s="201"/>
      <c r="CG7" s="201"/>
      <c r="CH7" s="201"/>
      <c r="CI7" s="201"/>
      <c r="CJ7" s="201"/>
      <c r="CK7" s="201"/>
    </row>
    <row r="8" spans="1:89" s="210" customFormat="1" ht="16.5" thickBot="1" x14ac:dyDescent="0.2">
      <c r="A8" s="533"/>
      <c r="B8" s="535"/>
      <c r="C8" s="235" t="s">
        <v>283</v>
      </c>
      <c r="D8" s="234" t="s">
        <v>291</v>
      </c>
      <c r="E8" s="232">
        <v>838.96875</v>
      </c>
      <c r="F8" s="233"/>
      <c r="G8" s="233" t="s">
        <v>273</v>
      </c>
      <c r="H8" s="232">
        <v>13.7501735984427</v>
      </c>
      <c r="I8" s="231">
        <v>2</v>
      </c>
      <c r="J8" s="230">
        <v>11.5</v>
      </c>
      <c r="K8" s="223">
        <v>13.1</v>
      </c>
      <c r="L8" s="229">
        <v>8.8000000000000007</v>
      </c>
      <c r="M8" s="223">
        <v>85.142857142857096</v>
      </c>
      <c r="N8" s="228">
        <v>3</v>
      </c>
      <c r="O8" s="227">
        <v>3</v>
      </c>
      <c r="P8" s="226">
        <v>7</v>
      </c>
      <c r="Q8" s="226">
        <v>5</v>
      </c>
      <c r="R8" s="226">
        <v>3</v>
      </c>
      <c r="S8" s="226">
        <v>3</v>
      </c>
      <c r="T8" s="226">
        <v>3</v>
      </c>
      <c r="U8" s="226">
        <v>3</v>
      </c>
      <c r="V8" s="226">
        <v>3</v>
      </c>
      <c r="W8" s="225">
        <v>5</v>
      </c>
      <c r="X8" s="224">
        <v>5</v>
      </c>
      <c r="Y8" s="222" t="s">
        <v>51</v>
      </c>
      <c r="Z8" s="222">
        <v>3</v>
      </c>
      <c r="AA8" s="222" t="s">
        <v>49</v>
      </c>
      <c r="AB8" s="223">
        <v>38.6</v>
      </c>
      <c r="AC8" s="222" t="s">
        <v>53</v>
      </c>
      <c r="AD8" s="222"/>
      <c r="AE8" s="222"/>
      <c r="AF8" s="222">
        <v>18.8</v>
      </c>
      <c r="AG8" s="222" t="s">
        <v>51</v>
      </c>
      <c r="AH8" s="222">
        <v>7</v>
      </c>
      <c r="AI8" s="221" t="s">
        <v>53</v>
      </c>
      <c r="AJ8" s="220">
        <v>0.48749999999999999</v>
      </c>
      <c r="AK8" s="219">
        <v>0.55000000000000004</v>
      </c>
      <c r="AL8" s="219">
        <v>0.9</v>
      </c>
      <c r="AM8" s="219">
        <v>6.25E-2</v>
      </c>
      <c r="AN8" s="218">
        <v>88.625</v>
      </c>
      <c r="AO8" s="217">
        <v>-1.25</v>
      </c>
      <c r="AP8" s="216">
        <v>250.41249999999999</v>
      </c>
      <c r="AQ8" s="216">
        <v>101.58750000000001</v>
      </c>
      <c r="AR8" s="212" t="s">
        <v>52</v>
      </c>
      <c r="AS8" s="215">
        <v>19.187500000000004</v>
      </c>
      <c r="AT8" s="215">
        <v>4.9424999999999999</v>
      </c>
      <c r="AU8" s="215">
        <v>0.21875</v>
      </c>
      <c r="AV8" s="212" t="s">
        <v>86</v>
      </c>
      <c r="AW8" s="214">
        <v>15.512499999999999</v>
      </c>
      <c r="AX8" s="213">
        <v>37.737500000000004</v>
      </c>
      <c r="AY8" s="212" t="s">
        <v>92</v>
      </c>
      <c r="AZ8" s="212" t="s">
        <v>94</v>
      </c>
      <c r="BA8" s="211">
        <v>346.36249999999995</v>
      </c>
      <c r="BB8" s="606">
        <v>70.875</v>
      </c>
      <c r="BC8" s="450"/>
      <c r="BD8" s="201"/>
      <c r="BE8" s="201"/>
      <c r="BF8" s="201"/>
      <c r="BG8" s="201"/>
      <c r="BH8" s="201"/>
      <c r="BI8" s="201"/>
      <c r="BJ8" s="201"/>
      <c r="BK8" s="201"/>
      <c r="BL8" s="201"/>
      <c r="BM8" s="201"/>
      <c r="BN8" s="201"/>
      <c r="BO8" s="201"/>
      <c r="BP8" s="201"/>
      <c r="BQ8" s="201"/>
      <c r="BR8" s="201"/>
      <c r="BS8" s="201"/>
      <c r="BT8" s="201"/>
      <c r="BU8" s="201"/>
      <c r="BV8" s="201"/>
      <c r="BW8" s="201"/>
      <c r="BX8" s="201"/>
      <c r="BY8" s="201"/>
      <c r="BZ8" s="201"/>
      <c r="CA8" s="201"/>
      <c r="CB8" s="201"/>
      <c r="CC8" s="201"/>
      <c r="CD8" s="201"/>
      <c r="CE8" s="201"/>
      <c r="CF8" s="201"/>
      <c r="CG8" s="201"/>
      <c r="CH8" s="201"/>
      <c r="CI8" s="201"/>
      <c r="CJ8" s="201"/>
      <c r="CK8" s="201"/>
    </row>
    <row r="9" spans="1:89" s="284" customFormat="1" x14ac:dyDescent="0.15">
      <c r="A9" s="531" t="s">
        <v>290</v>
      </c>
      <c r="B9" s="534" t="s">
        <v>95</v>
      </c>
      <c r="C9" s="309" t="s">
        <v>289</v>
      </c>
      <c r="D9" s="308" t="s">
        <v>96</v>
      </c>
      <c r="E9" s="306">
        <v>758.93333333333305</v>
      </c>
      <c r="F9" s="307"/>
      <c r="G9" s="307"/>
      <c r="H9" s="306"/>
      <c r="I9" s="305">
        <v>8</v>
      </c>
      <c r="J9" s="304">
        <v>17.8</v>
      </c>
      <c r="K9" s="297">
        <v>12</v>
      </c>
      <c r="L9" s="303">
        <v>4.3</v>
      </c>
      <c r="M9" s="297">
        <v>85</v>
      </c>
      <c r="N9" s="302">
        <v>6</v>
      </c>
      <c r="O9" s="301">
        <v>7</v>
      </c>
      <c r="P9" s="300">
        <v>3</v>
      </c>
      <c r="Q9" s="300">
        <v>3</v>
      </c>
      <c r="R9" s="300">
        <v>3</v>
      </c>
      <c r="S9" s="300"/>
      <c r="T9" s="300"/>
      <c r="U9" s="300"/>
      <c r="V9" s="300"/>
      <c r="W9" s="299">
        <v>5</v>
      </c>
      <c r="X9" s="298">
        <v>5</v>
      </c>
      <c r="Y9" s="296" t="s">
        <v>51</v>
      </c>
      <c r="Z9" s="296">
        <v>5</v>
      </c>
      <c r="AA9" s="296" t="s">
        <v>51</v>
      </c>
      <c r="AB9" s="297">
        <v>47.6</v>
      </c>
      <c r="AC9" s="296" t="s">
        <v>55</v>
      </c>
      <c r="AD9" s="296">
        <v>68.400000000000006</v>
      </c>
      <c r="AE9" s="296" t="s">
        <v>53</v>
      </c>
      <c r="AF9" s="296">
        <v>5.6</v>
      </c>
      <c r="AG9" s="296" t="s">
        <v>49</v>
      </c>
      <c r="AH9" s="296">
        <v>9</v>
      </c>
      <c r="AI9" s="295" t="s">
        <v>55</v>
      </c>
      <c r="AJ9" s="294">
        <v>9.16</v>
      </c>
      <c r="AK9" s="293">
        <v>0.02</v>
      </c>
      <c r="AL9" s="293">
        <v>1.18888888888889</v>
      </c>
      <c r="AM9" s="293">
        <v>0.3</v>
      </c>
      <c r="AN9" s="292">
        <v>81.2</v>
      </c>
      <c r="AO9" s="291"/>
      <c r="AP9" s="290">
        <v>216.83</v>
      </c>
      <c r="AQ9" s="290">
        <v>89.07</v>
      </c>
      <c r="AR9" s="286" t="s">
        <v>127</v>
      </c>
      <c r="AS9" s="289">
        <v>18.16</v>
      </c>
      <c r="AT9" s="289">
        <v>4.3579999999999997</v>
      </c>
      <c r="AU9" s="289">
        <v>0.57599999999999996</v>
      </c>
      <c r="AV9" s="286" t="s">
        <v>126</v>
      </c>
      <c r="AW9" s="288">
        <v>14.25</v>
      </c>
      <c r="AX9" s="287">
        <v>35.92</v>
      </c>
      <c r="AY9" s="286" t="s">
        <v>286</v>
      </c>
      <c r="AZ9" s="286" t="s">
        <v>118</v>
      </c>
      <c r="BA9" s="285">
        <v>342.34</v>
      </c>
      <c r="BB9" s="447">
        <v>70.894000000000005</v>
      </c>
      <c r="BC9" s="450"/>
      <c r="BD9" s="201"/>
      <c r="BE9" s="201"/>
      <c r="BF9" s="201"/>
      <c r="BG9" s="201"/>
      <c r="BH9" s="201"/>
      <c r="BI9" s="201"/>
      <c r="BJ9" s="201"/>
      <c r="BK9" s="201"/>
      <c r="BL9" s="201"/>
      <c r="BM9" s="201"/>
      <c r="BN9" s="201"/>
      <c r="BO9" s="201"/>
      <c r="BP9" s="201"/>
      <c r="BQ9" s="201"/>
      <c r="BR9" s="201"/>
      <c r="BS9" s="201"/>
      <c r="BT9" s="201"/>
      <c r="BU9" s="201"/>
      <c r="BV9" s="201"/>
      <c r="BW9" s="201"/>
      <c r="BX9" s="201"/>
      <c r="BY9" s="201"/>
      <c r="BZ9" s="201"/>
      <c r="CA9" s="201"/>
      <c r="CB9" s="201"/>
      <c r="CC9" s="201"/>
      <c r="CD9" s="201"/>
      <c r="CE9" s="201"/>
      <c r="CF9" s="201"/>
      <c r="CG9" s="201"/>
      <c r="CH9" s="201"/>
      <c r="CI9" s="201"/>
      <c r="CJ9" s="201"/>
      <c r="CK9" s="201"/>
    </row>
    <row r="10" spans="1:89" s="260" customFormat="1" x14ac:dyDescent="0.15">
      <c r="A10" s="532"/>
      <c r="B10" s="521" t="s">
        <v>95</v>
      </c>
      <c r="C10" s="283" t="s">
        <v>288</v>
      </c>
      <c r="D10" s="282" t="s">
        <v>287</v>
      </c>
      <c r="E10" s="90">
        <v>881.36111111111097</v>
      </c>
      <c r="F10" s="91"/>
      <c r="G10" s="91"/>
      <c r="H10" s="90"/>
      <c r="I10" s="281">
        <v>8</v>
      </c>
      <c r="J10" s="280">
        <v>9.6</v>
      </c>
      <c r="K10" s="273">
        <v>13</v>
      </c>
      <c r="L10" s="279">
        <v>7</v>
      </c>
      <c r="M10" s="273">
        <v>84.8333333333333</v>
      </c>
      <c r="N10" s="278">
        <v>5</v>
      </c>
      <c r="O10" s="277">
        <v>5</v>
      </c>
      <c r="P10" s="276">
        <v>3</v>
      </c>
      <c r="Q10" s="276">
        <v>3</v>
      </c>
      <c r="R10" s="276">
        <v>3</v>
      </c>
      <c r="S10" s="276"/>
      <c r="T10" s="276"/>
      <c r="U10" s="276"/>
      <c r="V10" s="276"/>
      <c r="W10" s="275">
        <v>5</v>
      </c>
      <c r="X10" s="274">
        <v>0</v>
      </c>
      <c r="Y10" s="272" t="s">
        <v>50</v>
      </c>
      <c r="Z10" s="272">
        <v>1</v>
      </c>
      <c r="AA10" s="272" t="s">
        <v>50</v>
      </c>
      <c r="AB10" s="273">
        <v>31.4</v>
      </c>
      <c r="AC10" s="272" t="s">
        <v>53</v>
      </c>
      <c r="AD10" s="272">
        <v>29.8</v>
      </c>
      <c r="AE10" s="272" t="s">
        <v>49</v>
      </c>
      <c r="AF10" s="272">
        <v>26.9</v>
      </c>
      <c r="AG10" s="272" t="s">
        <v>53</v>
      </c>
      <c r="AH10" s="272">
        <v>9</v>
      </c>
      <c r="AI10" s="271" t="s">
        <v>55</v>
      </c>
      <c r="AJ10" s="270">
        <v>5.2850000000000001</v>
      </c>
      <c r="AK10" s="269">
        <v>1.4137500000000001</v>
      </c>
      <c r="AL10" s="269">
        <v>0</v>
      </c>
      <c r="AM10" s="269">
        <v>0</v>
      </c>
      <c r="AN10" s="268">
        <v>83.125</v>
      </c>
      <c r="AO10" s="267"/>
      <c r="AP10" s="266">
        <v>231.33750000000001</v>
      </c>
      <c r="AQ10" s="266">
        <v>88.224999999999994</v>
      </c>
      <c r="AR10" s="262" t="s">
        <v>127</v>
      </c>
      <c r="AS10" s="265">
        <v>18.591249999999999</v>
      </c>
      <c r="AT10" s="265">
        <v>4.6124999999999998</v>
      </c>
      <c r="AU10" s="265">
        <v>0.37874999999999998</v>
      </c>
      <c r="AV10" s="262" t="s">
        <v>126</v>
      </c>
      <c r="AW10" s="264">
        <v>14.678750000000001</v>
      </c>
      <c r="AX10" s="263">
        <v>36.537500000000001</v>
      </c>
      <c r="AY10" s="262" t="s">
        <v>286</v>
      </c>
      <c r="AZ10" s="262" t="s">
        <v>118</v>
      </c>
      <c r="BA10" s="261">
        <v>332.76249999999999</v>
      </c>
      <c r="BB10" s="448">
        <v>69.081249999999997</v>
      </c>
      <c r="BC10" s="450"/>
      <c r="BD10" s="201"/>
      <c r="BE10" s="201"/>
      <c r="BF10" s="201"/>
      <c r="BG10" s="201"/>
      <c r="BH10" s="201"/>
      <c r="BI10" s="201"/>
      <c r="BJ10" s="201"/>
      <c r="BK10" s="201"/>
      <c r="BL10" s="201"/>
      <c r="BM10" s="201"/>
      <c r="BN10" s="201"/>
      <c r="BO10" s="201"/>
      <c r="BP10" s="201"/>
      <c r="BQ10" s="201"/>
      <c r="BR10" s="201"/>
      <c r="BS10" s="201"/>
      <c r="BT10" s="201"/>
      <c r="BU10" s="201"/>
      <c r="BV10" s="201"/>
      <c r="BW10" s="201"/>
      <c r="BX10" s="201"/>
      <c r="BY10" s="201"/>
      <c r="BZ10" s="201"/>
      <c r="CA10" s="201"/>
      <c r="CB10" s="201"/>
      <c r="CC10" s="201"/>
      <c r="CD10" s="201"/>
      <c r="CE10" s="201"/>
      <c r="CF10" s="201"/>
      <c r="CG10" s="201"/>
      <c r="CH10" s="201"/>
      <c r="CI10" s="201"/>
      <c r="CJ10" s="201"/>
      <c r="CK10" s="201"/>
    </row>
    <row r="11" spans="1:89" s="236" customFormat="1" ht="16.899999999999999" customHeight="1" x14ac:dyDescent="0.25">
      <c r="A11" s="532"/>
      <c r="B11" s="521"/>
      <c r="C11" s="259" t="s">
        <v>125</v>
      </c>
      <c r="D11" s="258"/>
      <c r="E11" s="256">
        <f>AVERAGE(E9:E10)</f>
        <v>820.14722222222201</v>
      </c>
      <c r="F11" s="257"/>
      <c r="G11" s="257"/>
      <c r="H11" s="256"/>
      <c r="I11" s="255"/>
      <c r="J11" s="254">
        <f>AVERAGE(J9:J10)</f>
        <v>13.7</v>
      </c>
      <c r="K11" s="252">
        <f>MAX(K9:K10)</f>
        <v>13</v>
      </c>
      <c r="L11" s="253">
        <f>AVERAGE(L9:L10)</f>
        <v>5.65</v>
      </c>
      <c r="M11" s="252">
        <f>MAX(M9:M10)</f>
        <v>85</v>
      </c>
      <c r="N11" s="251"/>
      <c r="O11" s="250">
        <f>MAX(O9:O10)</f>
        <v>7</v>
      </c>
      <c r="P11" s="249">
        <f>MAX(P9:P10)</f>
        <v>3</v>
      </c>
      <c r="Q11" s="249">
        <f>MAX(Q9:Q10)</f>
        <v>3</v>
      </c>
      <c r="R11" s="249">
        <f>MAX(R9:R10)</f>
        <v>3</v>
      </c>
      <c r="S11" s="249"/>
      <c r="T11" s="249"/>
      <c r="U11" s="249"/>
      <c r="V11" s="249"/>
      <c r="W11" s="248">
        <f>MAX(W9:W10)</f>
        <v>5</v>
      </c>
      <c r="X11" s="247">
        <f>MAX(X9:X10)</f>
        <v>5</v>
      </c>
      <c r="Y11" s="245" t="s">
        <v>51</v>
      </c>
      <c r="Z11" s="245">
        <f>MAX(Z9:Z10)</f>
        <v>5</v>
      </c>
      <c r="AA11" s="245" t="s">
        <v>51</v>
      </c>
      <c r="AB11" s="246">
        <f>MAX(AB9:AB10)</f>
        <v>47.6</v>
      </c>
      <c r="AC11" s="245" t="s">
        <v>55</v>
      </c>
      <c r="AD11" s="246">
        <f>MAX(AD9:AD10)</f>
        <v>68.400000000000006</v>
      </c>
      <c r="AE11" s="245" t="s">
        <v>53</v>
      </c>
      <c r="AF11" s="246">
        <f>MAX(AF9:AF10)</f>
        <v>26.9</v>
      </c>
      <c r="AG11" s="245" t="s">
        <v>53</v>
      </c>
      <c r="AH11" s="245">
        <f>MAX(AH9:AH10)</f>
        <v>9</v>
      </c>
      <c r="AI11" s="244" t="s">
        <v>55</v>
      </c>
      <c r="AJ11" s="243">
        <f>AVERAGE(AJ9:AJ10)</f>
        <v>7.2225000000000001</v>
      </c>
      <c r="AK11" s="242">
        <f>AVERAGE(AK9:AK10)</f>
        <v>0.71687500000000004</v>
      </c>
      <c r="AL11" s="242">
        <f>AVERAGE(AL9:AL10)</f>
        <v>0.594444444444445</v>
      </c>
      <c r="AM11" s="242">
        <f>AVERAGE(AM9:AM10)</f>
        <v>0.15</v>
      </c>
      <c r="AN11" s="241">
        <f>AVERAGE(AN9:AN10)</f>
        <v>82.162499999999994</v>
      </c>
      <c r="AO11" s="240"/>
      <c r="AP11" s="237">
        <f>AVERAGE(AP9:AP10)</f>
        <v>224.08375000000001</v>
      </c>
      <c r="AQ11" s="237">
        <f>AVERAGE(AQ9:AQ10)</f>
        <v>88.647499999999994</v>
      </c>
      <c r="AR11" s="238" t="s">
        <v>124</v>
      </c>
      <c r="AS11" s="239">
        <f>AVERAGE(AS9:AS10)</f>
        <v>18.375624999999999</v>
      </c>
      <c r="AT11" s="239">
        <f>AVERAGE(AT9:AT10)</f>
        <v>4.4852499999999997</v>
      </c>
      <c r="AU11" s="239">
        <f>AVERAGE(AU9:AU10)</f>
        <v>0.47737499999999999</v>
      </c>
      <c r="AV11" s="238" t="s">
        <v>123</v>
      </c>
      <c r="AW11" s="239">
        <f>AVERAGE(AW9:AW10)</f>
        <v>14.464375</v>
      </c>
      <c r="AX11" s="239">
        <f>AVERAGE(AX9:AX10)</f>
        <v>36.228750000000005</v>
      </c>
      <c r="AY11" s="238" t="s">
        <v>285</v>
      </c>
      <c r="AZ11" s="238" t="s">
        <v>122</v>
      </c>
      <c r="BA11" s="237">
        <f>AVERAGE(BA9:BA10)</f>
        <v>337.55124999999998</v>
      </c>
      <c r="BB11" s="449">
        <f>AVERAGE(BB9:BB10)</f>
        <v>69.987625000000008</v>
      </c>
      <c r="BC11" s="451"/>
      <c r="BD11" s="201"/>
      <c r="BE11" s="201"/>
      <c r="BF11" s="201"/>
      <c r="BG11" s="201"/>
      <c r="BH11" s="201"/>
      <c r="BI11" s="201"/>
      <c r="BJ11" s="201"/>
      <c r="BK11" s="201"/>
      <c r="BL11" s="201"/>
      <c r="BM11" s="201"/>
      <c r="BN11" s="201"/>
      <c r="BO11" s="201"/>
      <c r="BP11" s="201"/>
      <c r="BQ11" s="201"/>
      <c r="BR11" s="201"/>
      <c r="BS11" s="201"/>
      <c r="BT11" s="201"/>
      <c r="BU11" s="201"/>
      <c r="BV11" s="201"/>
      <c r="BW11" s="201"/>
      <c r="BX11" s="201"/>
      <c r="BY11" s="201"/>
      <c r="BZ11" s="201"/>
      <c r="CA11" s="201"/>
      <c r="CB11" s="201"/>
      <c r="CC11" s="201"/>
      <c r="CD11" s="201"/>
      <c r="CE11" s="201"/>
      <c r="CF11" s="201"/>
      <c r="CG11" s="201"/>
      <c r="CH11" s="201"/>
      <c r="CI11" s="201"/>
      <c r="CJ11" s="201"/>
      <c r="CK11" s="201"/>
    </row>
    <row r="12" spans="1:89" s="210" customFormat="1" ht="16.5" thickBot="1" x14ac:dyDescent="0.2">
      <c r="A12" s="533"/>
      <c r="B12" s="535" t="s">
        <v>284</v>
      </c>
      <c r="C12" s="235" t="s">
        <v>283</v>
      </c>
      <c r="D12" s="234" t="s">
        <v>282</v>
      </c>
      <c r="E12" s="232">
        <v>737.553819444444</v>
      </c>
      <c r="F12" s="233"/>
      <c r="G12" s="233"/>
      <c r="H12" s="232"/>
      <c r="I12" s="231">
        <v>5</v>
      </c>
      <c r="J12" s="230">
        <v>13.5</v>
      </c>
      <c r="K12" s="223">
        <v>13.1</v>
      </c>
      <c r="L12" s="229">
        <v>8.8000000000000007</v>
      </c>
      <c r="M12" s="223">
        <v>85</v>
      </c>
      <c r="N12" s="228">
        <v>4</v>
      </c>
      <c r="O12" s="227">
        <v>3</v>
      </c>
      <c r="P12" s="226">
        <v>5</v>
      </c>
      <c r="Q12" s="226">
        <v>5</v>
      </c>
      <c r="R12" s="226">
        <v>3</v>
      </c>
      <c r="S12" s="226">
        <v>3</v>
      </c>
      <c r="T12" s="226">
        <v>3</v>
      </c>
      <c r="U12" s="226">
        <v>5</v>
      </c>
      <c r="V12" s="226">
        <v>3</v>
      </c>
      <c r="W12" s="225">
        <v>5</v>
      </c>
      <c r="X12" s="224">
        <v>5</v>
      </c>
      <c r="Y12" s="222" t="s">
        <v>51</v>
      </c>
      <c r="Z12" s="222">
        <v>7</v>
      </c>
      <c r="AA12" s="222" t="s">
        <v>53</v>
      </c>
      <c r="AB12" s="223">
        <v>35.799999999999997</v>
      </c>
      <c r="AC12" s="222" t="s">
        <v>53</v>
      </c>
      <c r="AD12" s="222"/>
      <c r="AE12" s="222"/>
      <c r="AF12" s="222">
        <v>21.2</v>
      </c>
      <c r="AG12" s="222" t="s">
        <v>53</v>
      </c>
      <c r="AH12" s="222">
        <v>9</v>
      </c>
      <c r="AI12" s="221" t="s">
        <v>55</v>
      </c>
      <c r="AJ12" s="220">
        <v>0.28749999999999998</v>
      </c>
      <c r="AK12" s="219">
        <v>1.0125</v>
      </c>
      <c r="AL12" s="219">
        <v>12.85</v>
      </c>
      <c r="AM12" s="219">
        <v>0.22500000000000001</v>
      </c>
      <c r="AN12" s="218">
        <v>87.375</v>
      </c>
      <c r="AO12" s="217"/>
      <c r="AP12" s="216">
        <v>233.625</v>
      </c>
      <c r="AQ12" s="216">
        <v>93.25</v>
      </c>
      <c r="AR12" s="212" t="s">
        <v>52</v>
      </c>
      <c r="AS12" s="215">
        <v>18.8</v>
      </c>
      <c r="AT12" s="215">
        <v>4.5724999999999998</v>
      </c>
      <c r="AU12" s="215">
        <v>0.79749999999999999</v>
      </c>
      <c r="AV12" s="212" t="s">
        <v>93</v>
      </c>
      <c r="AW12" s="214">
        <v>14.937499999999998</v>
      </c>
      <c r="AX12" s="213">
        <v>37.625</v>
      </c>
      <c r="AY12" s="212" t="s">
        <v>92</v>
      </c>
      <c r="AZ12" s="212" t="s">
        <v>94</v>
      </c>
      <c r="BA12" s="211">
        <v>324.98750000000001</v>
      </c>
      <c r="BB12" s="606">
        <v>70.487499999999997</v>
      </c>
      <c r="BC12" s="450"/>
      <c r="BD12" s="201"/>
      <c r="BE12" s="201"/>
      <c r="BF12" s="201"/>
      <c r="BG12" s="201"/>
      <c r="BH12" s="201"/>
      <c r="BI12" s="201"/>
      <c r="BJ12" s="201"/>
      <c r="BK12" s="201"/>
      <c r="BL12" s="201"/>
      <c r="BM12" s="201"/>
      <c r="BN12" s="201"/>
      <c r="BO12" s="201"/>
      <c r="BP12" s="201"/>
      <c r="BQ12" s="201"/>
      <c r="BR12" s="201"/>
      <c r="BS12" s="201"/>
      <c r="BT12" s="201"/>
      <c r="BU12" s="201"/>
      <c r="BV12" s="201"/>
      <c r="BW12" s="201"/>
      <c r="BX12" s="201"/>
      <c r="BY12" s="201"/>
      <c r="BZ12" s="201"/>
      <c r="CA12" s="201"/>
      <c r="CB12" s="201"/>
      <c r="CC12" s="201"/>
      <c r="CD12" s="201"/>
      <c r="CE12" s="201"/>
      <c r="CF12" s="201"/>
      <c r="CG12" s="201"/>
      <c r="CH12" s="201"/>
      <c r="CI12" s="201"/>
      <c r="CJ12" s="201"/>
      <c r="CK12" s="201"/>
    </row>
    <row r="13" spans="1:89" s="201" customFormat="1" x14ac:dyDescent="0.15">
      <c r="AA13" s="207"/>
      <c r="AB13" s="207"/>
      <c r="AC13" s="207"/>
      <c r="AD13" s="207"/>
      <c r="AE13" s="207"/>
      <c r="AF13" s="207"/>
      <c r="AG13" s="207"/>
      <c r="AH13" s="207"/>
      <c r="AU13" s="209"/>
      <c r="AX13" s="202"/>
    </row>
    <row r="14" spans="1:89" s="201" customFormat="1" x14ac:dyDescent="0.15">
      <c r="AA14" s="207"/>
      <c r="AB14" s="207"/>
      <c r="AC14" s="207"/>
      <c r="AD14" s="207"/>
      <c r="AE14" s="207"/>
      <c r="AF14" s="207"/>
      <c r="AG14" s="207"/>
      <c r="AH14" s="207"/>
      <c r="AU14" s="209"/>
      <c r="AX14" s="202"/>
    </row>
    <row r="15" spans="1:89" s="201" customFormat="1" x14ac:dyDescent="0.15">
      <c r="AA15" s="207"/>
      <c r="AB15" s="207"/>
      <c r="AC15" s="207"/>
      <c r="AD15" s="207"/>
      <c r="AE15" s="207"/>
      <c r="AF15" s="207"/>
      <c r="AG15" s="207"/>
      <c r="AH15" s="207"/>
      <c r="AU15" s="209"/>
      <c r="AX15" s="202"/>
    </row>
    <row r="16" spans="1:89" s="201" customFormat="1" x14ac:dyDescent="0.15">
      <c r="AA16" s="207"/>
      <c r="AB16" s="207"/>
      <c r="AC16" s="207"/>
      <c r="AD16" s="207"/>
      <c r="AE16" s="207"/>
      <c r="AF16" s="207"/>
      <c r="AG16" s="207"/>
      <c r="AH16" s="207"/>
      <c r="AU16" s="209"/>
      <c r="AX16" s="202"/>
    </row>
    <row r="17" spans="1:90" s="201" customFormat="1" x14ac:dyDescent="0.15">
      <c r="AA17" s="207"/>
      <c r="AB17" s="207"/>
      <c r="AC17" s="207"/>
      <c r="AD17" s="207"/>
      <c r="AE17" s="207"/>
      <c r="AF17" s="207"/>
      <c r="AG17" s="207"/>
      <c r="AH17" s="207"/>
      <c r="AU17" s="209"/>
      <c r="AX17" s="202"/>
    </row>
    <row r="18" spans="1:90" s="201" customFormat="1" x14ac:dyDescent="0.15">
      <c r="AA18" s="207"/>
      <c r="AB18" s="207"/>
      <c r="AC18" s="207"/>
      <c r="AD18" s="207"/>
      <c r="AE18" s="207"/>
      <c r="AF18" s="207"/>
      <c r="AG18" s="207"/>
      <c r="AH18" s="207"/>
      <c r="AU18" s="209"/>
      <c r="AX18" s="202"/>
    </row>
    <row r="19" spans="1:90" s="201" customFormat="1" x14ac:dyDescent="0.15">
      <c r="AA19" s="207"/>
      <c r="AB19" s="207"/>
      <c r="AC19" s="207"/>
      <c r="AD19" s="207"/>
      <c r="AE19" s="207"/>
      <c r="AF19" s="207"/>
      <c r="AG19" s="207"/>
      <c r="AH19" s="207"/>
      <c r="AW19" s="209"/>
      <c r="AZ19" s="202"/>
    </row>
    <row r="20" spans="1:90" s="201" customFormat="1" x14ac:dyDescent="0.15">
      <c r="AA20" s="207"/>
      <c r="AB20" s="207"/>
      <c r="AC20" s="207"/>
      <c r="AD20" s="207"/>
      <c r="AE20" s="207"/>
      <c r="AF20" s="207"/>
      <c r="AG20" s="207"/>
      <c r="AH20" s="207"/>
      <c r="AW20" s="209"/>
      <c r="AZ20" s="202"/>
    </row>
    <row r="21" spans="1:90" s="201" customFormat="1" x14ac:dyDescent="0.15"/>
    <row r="22" spans="1:90" s="203" customFormat="1" x14ac:dyDescent="0.15">
      <c r="A22" s="201"/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  <c r="BM22" s="201"/>
      <c r="BN22" s="201"/>
      <c r="BO22" s="201"/>
      <c r="BP22" s="201"/>
      <c r="BQ22" s="201"/>
      <c r="BR22" s="201"/>
      <c r="BS22" s="201"/>
      <c r="BT22" s="201"/>
      <c r="BU22" s="201"/>
      <c r="BV22" s="199"/>
      <c r="BW22" s="199"/>
      <c r="BX22" s="199"/>
      <c r="BY22" s="199"/>
      <c r="BZ22" s="199"/>
      <c r="CA22" s="199"/>
      <c r="CB22" s="199"/>
      <c r="CC22" s="199"/>
      <c r="CD22" s="199"/>
      <c r="CE22" s="199"/>
      <c r="CF22" s="199"/>
      <c r="CG22" s="199"/>
      <c r="CH22" s="199"/>
      <c r="CI22" s="199"/>
      <c r="CJ22" s="199"/>
      <c r="CK22" s="199"/>
      <c r="CL22" s="199"/>
    </row>
    <row r="23" spans="1:90" s="203" customFormat="1" x14ac:dyDescent="0.15">
      <c r="A23" s="201"/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  <c r="BI23" s="201"/>
      <c r="BJ23" s="201"/>
      <c r="BK23" s="201"/>
      <c r="BL23" s="201"/>
      <c r="BM23" s="201"/>
      <c r="BN23" s="201"/>
      <c r="BO23" s="201"/>
      <c r="BP23" s="201"/>
      <c r="BQ23" s="201"/>
      <c r="BR23" s="201"/>
      <c r="BS23" s="201"/>
      <c r="BT23" s="201"/>
      <c r="BU23" s="201"/>
      <c r="BV23" s="199"/>
      <c r="BW23" s="199"/>
      <c r="BX23" s="199"/>
      <c r="BY23" s="199"/>
      <c r="BZ23" s="199"/>
      <c r="CA23" s="199"/>
      <c r="CB23" s="199"/>
      <c r="CC23" s="199"/>
      <c r="CD23" s="199"/>
      <c r="CE23" s="199"/>
      <c r="CF23" s="199"/>
      <c r="CG23" s="199"/>
      <c r="CH23" s="199"/>
      <c r="CI23" s="199"/>
      <c r="CJ23" s="199"/>
      <c r="CK23" s="199"/>
      <c r="CL23" s="199"/>
    </row>
    <row r="24" spans="1:90" s="203" customFormat="1" x14ac:dyDescent="0.15">
      <c r="A24" s="201"/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  <c r="BI24" s="201"/>
      <c r="BJ24" s="201"/>
      <c r="BK24" s="201"/>
      <c r="BL24" s="201"/>
      <c r="BM24" s="201"/>
      <c r="BN24" s="201"/>
      <c r="BO24" s="201"/>
      <c r="BP24" s="201"/>
      <c r="BQ24" s="201"/>
      <c r="BR24" s="201"/>
      <c r="BS24" s="201"/>
      <c r="BT24" s="201"/>
      <c r="BU24" s="201"/>
      <c r="BV24" s="199"/>
      <c r="BW24" s="199"/>
      <c r="BX24" s="199"/>
      <c r="BY24" s="199"/>
      <c r="BZ24" s="199"/>
      <c r="CA24" s="199"/>
      <c r="CB24" s="199"/>
      <c r="CC24" s="199"/>
      <c r="CD24" s="199"/>
      <c r="CE24" s="199"/>
      <c r="CF24" s="199"/>
      <c r="CG24" s="199"/>
      <c r="CH24" s="199"/>
      <c r="CI24" s="199"/>
      <c r="CJ24" s="199"/>
      <c r="CK24" s="199"/>
      <c r="CL24" s="199"/>
    </row>
    <row r="25" spans="1:90" s="203" customFormat="1" x14ac:dyDescent="0.15">
      <c r="A25" s="201"/>
      <c r="B25" s="201"/>
      <c r="C25" s="201"/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  <c r="BI25" s="201"/>
      <c r="BJ25" s="201"/>
      <c r="BK25" s="201"/>
      <c r="BL25" s="201"/>
      <c r="BM25" s="201"/>
      <c r="BN25" s="201"/>
      <c r="BO25" s="201"/>
      <c r="BP25" s="201"/>
      <c r="BQ25" s="201"/>
      <c r="BR25" s="201"/>
      <c r="BS25" s="201"/>
      <c r="BT25" s="201"/>
      <c r="BU25" s="201"/>
      <c r="BV25" s="199"/>
      <c r="BW25" s="199"/>
      <c r="BX25" s="199"/>
      <c r="BY25" s="199"/>
      <c r="BZ25" s="199"/>
      <c r="CA25" s="199"/>
      <c r="CB25" s="199"/>
      <c r="CC25" s="199"/>
      <c r="CD25" s="199"/>
      <c r="CE25" s="199"/>
      <c r="CF25" s="199"/>
      <c r="CG25" s="199"/>
      <c r="CH25" s="199"/>
      <c r="CI25" s="199"/>
      <c r="CJ25" s="199"/>
      <c r="CK25" s="199"/>
      <c r="CL25" s="199"/>
    </row>
    <row r="26" spans="1:90" s="203" customFormat="1" x14ac:dyDescent="0.15">
      <c r="A26" s="201"/>
      <c r="B26" s="201"/>
      <c r="C26" s="201"/>
      <c r="D26" s="201"/>
      <c r="E26" s="201"/>
      <c r="F26" s="201"/>
      <c r="G26" s="201"/>
      <c r="H26" s="201"/>
      <c r="I26" s="20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  <c r="BI26" s="201"/>
      <c r="BJ26" s="201"/>
      <c r="BK26" s="201"/>
      <c r="BL26" s="201"/>
      <c r="BM26" s="201"/>
      <c r="BN26" s="201"/>
      <c r="BO26" s="201"/>
      <c r="BP26" s="201"/>
      <c r="BQ26" s="201"/>
      <c r="BR26" s="201"/>
      <c r="BS26" s="201"/>
      <c r="BT26" s="201"/>
      <c r="BU26" s="201"/>
      <c r="BV26" s="199"/>
      <c r="BW26" s="199"/>
      <c r="BX26" s="199"/>
      <c r="BY26" s="199"/>
      <c r="BZ26" s="199"/>
      <c r="CA26" s="199"/>
      <c r="CB26" s="199"/>
      <c r="CC26" s="199"/>
      <c r="CD26" s="199"/>
      <c r="CE26" s="199"/>
      <c r="CF26" s="199"/>
      <c r="CG26" s="199"/>
      <c r="CH26" s="199"/>
      <c r="CI26" s="199"/>
      <c r="CJ26" s="199"/>
      <c r="CK26" s="199"/>
      <c r="CL26" s="199"/>
    </row>
    <row r="27" spans="1:90" s="203" customFormat="1" x14ac:dyDescent="0.15">
      <c r="A27" s="201"/>
      <c r="B27" s="201"/>
      <c r="C27" s="201"/>
      <c r="D27" s="201"/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  <c r="BI27" s="201"/>
      <c r="BJ27" s="201"/>
      <c r="BK27" s="201"/>
      <c r="BL27" s="201"/>
      <c r="BM27" s="201"/>
      <c r="BN27" s="201"/>
      <c r="BO27" s="201"/>
      <c r="BP27" s="201"/>
      <c r="BQ27" s="201"/>
      <c r="BR27" s="201"/>
      <c r="BS27" s="201"/>
      <c r="BT27" s="201"/>
      <c r="BU27" s="201"/>
      <c r="BV27" s="199"/>
      <c r="BW27" s="199"/>
      <c r="BX27" s="199"/>
      <c r="BY27" s="199"/>
      <c r="BZ27" s="199"/>
      <c r="CA27" s="199"/>
      <c r="CB27" s="199"/>
      <c r="CC27" s="199"/>
      <c r="CD27" s="199"/>
      <c r="CE27" s="199"/>
      <c r="CF27" s="199"/>
      <c r="CG27" s="199"/>
      <c r="CH27" s="199"/>
      <c r="CI27" s="199"/>
      <c r="CJ27" s="199"/>
      <c r="CK27" s="199"/>
      <c r="CL27" s="199"/>
    </row>
    <row r="28" spans="1:90" s="203" customFormat="1" x14ac:dyDescent="0.15">
      <c r="A28" s="201"/>
      <c r="B28" s="201"/>
      <c r="C28" s="201"/>
      <c r="D28" s="201"/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  <c r="BI28" s="201"/>
      <c r="BJ28" s="201"/>
      <c r="BK28" s="201"/>
      <c r="BL28" s="201"/>
      <c r="BM28" s="201"/>
      <c r="BN28" s="201"/>
      <c r="BO28" s="201"/>
      <c r="BP28" s="201"/>
      <c r="BQ28" s="201"/>
      <c r="BR28" s="201"/>
      <c r="BS28" s="201"/>
      <c r="BT28" s="201"/>
      <c r="BU28" s="201"/>
      <c r="BV28" s="199"/>
      <c r="BW28" s="199"/>
      <c r="BX28" s="199"/>
      <c r="BY28" s="199"/>
      <c r="BZ28" s="199"/>
      <c r="CA28" s="199"/>
      <c r="CB28" s="199"/>
      <c r="CC28" s="199"/>
      <c r="CD28" s="199"/>
      <c r="CE28" s="199"/>
      <c r="CF28" s="199"/>
      <c r="CG28" s="199"/>
      <c r="CH28" s="199"/>
      <c r="CI28" s="199"/>
      <c r="CJ28" s="199"/>
      <c r="CK28" s="199"/>
      <c r="CL28" s="199"/>
    </row>
    <row r="29" spans="1:90" s="203" customFormat="1" x14ac:dyDescent="0.15">
      <c r="A29" s="201"/>
      <c r="B29" s="201"/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  <c r="BI29" s="201"/>
      <c r="BJ29" s="201"/>
      <c r="BK29" s="201"/>
      <c r="BL29" s="201"/>
      <c r="BM29" s="201"/>
      <c r="BN29" s="201"/>
      <c r="BO29" s="201"/>
      <c r="BP29" s="201"/>
      <c r="BQ29" s="201"/>
      <c r="BR29" s="201"/>
      <c r="BS29" s="201"/>
      <c r="BT29" s="201"/>
      <c r="BU29" s="201"/>
      <c r="BV29" s="199"/>
      <c r="BW29" s="199"/>
      <c r="BX29" s="199"/>
      <c r="BY29" s="199"/>
      <c r="BZ29" s="199"/>
      <c r="CA29" s="199"/>
      <c r="CB29" s="199"/>
      <c r="CC29" s="199"/>
      <c r="CD29" s="199"/>
      <c r="CE29" s="199"/>
      <c r="CF29" s="199"/>
      <c r="CG29" s="199"/>
      <c r="CH29" s="199"/>
      <c r="CI29" s="199"/>
      <c r="CJ29" s="199"/>
      <c r="CK29" s="199"/>
      <c r="CL29" s="199"/>
    </row>
    <row r="30" spans="1:90" s="203" customFormat="1" x14ac:dyDescent="0.15">
      <c r="A30" s="201"/>
      <c r="B30" s="201"/>
      <c r="C30" s="201"/>
      <c r="D30" s="201"/>
      <c r="E30" s="201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  <c r="BI30" s="201"/>
      <c r="BJ30" s="201"/>
      <c r="BK30" s="201"/>
      <c r="BL30" s="201"/>
      <c r="BM30" s="201"/>
      <c r="BN30" s="201"/>
      <c r="BO30" s="201"/>
      <c r="BP30" s="201"/>
      <c r="BQ30" s="201"/>
      <c r="BR30" s="201"/>
      <c r="BS30" s="201"/>
      <c r="BT30" s="201"/>
      <c r="BU30" s="201"/>
      <c r="BV30" s="199"/>
      <c r="BW30" s="199"/>
      <c r="BX30" s="199"/>
      <c r="BY30" s="199"/>
      <c r="BZ30" s="199"/>
      <c r="CA30" s="199"/>
      <c r="CB30" s="199"/>
      <c r="CC30" s="199"/>
      <c r="CD30" s="199"/>
      <c r="CE30" s="199"/>
      <c r="CF30" s="199"/>
      <c r="CG30" s="199"/>
      <c r="CH30" s="199"/>
      <c r="CI30" s="199"/>
      <c r="CJ30" s="199"/>
      <c r="CK30" s="199"/>
      <c r="CL30" s="199"/>
    </row>
    <row r="31" spans="1:90" s="203" customFormat="1" x14ac:dyDescent="0.15">
      <c r="A31" s="201"/>
      <c r="B31" s="201"/>
      <c r="C31" s="201"/>
      <c r="D31" s="201"/>
      <c r="E31" s="201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  <c r="BI31" s="201"/>
      <c r="BJ31" s="201"/>
      <c r="BK31" s="201"/>
      <c r="BL31" s="201"/>
      <c r="BM31" s="201"/>
      <c r="BN31" s="201"/>
      <c r="BO31" s="201"/>
      <c r="BP31" s="201"/>
      <c r="BQ31" s="201"/>
      <c r="BR31" s="201"/>
      <c r="BS31" s="201"/>
      <c r="BT31" s="201"/>
      <c r="BU31" s="201"/>
      <c r="BV31" s="199"/>
      <c r="BW31" s="199"/>
      <c r="BX31" s="199"/>
      <c r="BY31" s="199"/>
      <c r="BZ31" s="199"/>
      <c r="CA31" s="199"/>
      <c r="CB31" s="199"/>
      <c r="CC31" s="199"/>
      <c r="CD31" s="199"/>
      <c r="CE31" s="199"/>
      <c r="CF31" s="199"/>
      <c r="CG31" s="199"/>
      <c r="CH31" s="199"/>
      <c r="CI31" s="199"/>
      <c r="CJ31" s="199"/>
      <c r="CK31" s="199"/>
      <c r="CL31" s="199"/>
    </row>
    <row r="32" spans="1:90" s="203" customFormat="1" x14ac:dyDescent="0.15">
      <c r="A32" s="201"/>
      <c r="B32" s="201"/>
      <c r="C32" s="201"/>
      <c r="D32" s="201"/>
      <c r="E32" s="201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  <c r="BI32" s="201"/>
      <c r="BJ32" s="201"/>
      <c r="BK32" s="201"/>
      <c r="BL32" s="201"/>
      <c r="BM32" s="201"/>
      <c r="BN32" s="201"/>
      <c r="BO32" s="201"/>
      <c r="BP32" s="201"/>
      <c r="BQ32" s="201"/>
      <c r="BR32" s="201"/>
      <c r="BS32" s="201"/>
      <c r="BT32" s="201"/>
      <c r="BU32" s="201"/>
      <c r="BV32" s="199"/>
      <c r="BW32" s="199"/>
      <c r="BX32" s="199"/>
      <c r="BY32" s="199"/>
      <c r="BZ32" s="199"/>
      <c r="CA32" s="199"/>
      <c r="CB32" s="199"/>
      <c r="CC32" s="199"/>
      <c r="CD32" s="199"/>
      <c r="CE32" s="199"/>
      <c r="CF32" s="199"/>
      <c r="CG32" s="199"/>
      <c r="CH32" s="199"/>
      <c r="CI32" s="199"/>
      <c r="CJ32" s="199"/>
      <c r="CK32" s="199"/>
      <c r="CL32" s="199"/>
    </row>
    <row r="33" spans="1:90" s="203" customFormat="1" x14ac:dyDescent="0.15">
      <c r="A33" s="201"/>
      <c r="B33" s="201"/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  <c r="BI33" s="201"/>
      <c r="BJ33" s="201"/>
      <c r="BK33" s="201"/>
      <c r="BL33" s="201"/>
      <c r="BM33" s="201"/>
      <c r="BN33" s="201"/>
      <c r="BO33" s="201"/>
      <c r="BP33" s="201"/>
      <c r="BQ33" s="201"/>
      <c r="BR33" s="201"/>
      <c r="BS33" s="201"/>
      <c r="BT33" s="201"/>
      <c r="BU33" s="201"/>
      <c r="BV33" s="199"/>
      <c r="BW33" s="199"/>
      <c r="BX33" s="199"/>
      <c r="BY33" s="199"/>
      <c r="BZ33" s="199"/>
      <c r="CA33" s="199"/>
      <c r="CB33" s="199"/>
      <c r="CC33" s="199"/>
      <c r="CD33" s="199"/>
      <c r="CE33" s="199"/>
      <c r="CF33" s="199"/>
      <c r="CG33" s="199"/>
      <c r="CH33" s="199"/>
      <c r="CI33" s="199"/>
      <c r="CJ33" s="199"/>
      <c r="CK33" s="199"/>
      <c r="CL33" s="199"/>
    </row>
    <row r="34" spans="1:90" s="203" customFormat="1" x14ac:dyDescent="0.15">
      <c r="A34" s="201"/>
      <c r="B34" s="201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  <c r="BI34" s="201"/>
      <c r="BJ34" s="201"/>
      <c r="BK34" s="201"/>
      <c r="BL34" s="201"/>
      <c r="BM34" s="201"/>
      <c r="BN34" s="201"/>
      <c r="BO34" s="201"/>
      <c r="BP34" s="201"/>
      <c r="BQ34" s="201"/>
      <c r="BR34" s="201"/>
      <c r="BS34" s="201"/>
      <c r="BT34" s="201"/>
      <c r="BU34" s="201"/>
      <c r="BV34" s="199"/>
      <c r="BW34" s="199"/>
      <c r="BX34" s="199"/>
      <c r="BY34" s="199"/>
      <c r="BZ34" s="199"/>
      <c r="CA34" s="199"/>
      <c r="CB34" s="199"/>
      <c r="CC34" s="199"/>
      <c r="CD34" s="199"/>
      <c r="CE34" s="199"/>
      <c r="CF34" s="199"/>
      <c r="CG34" s="199"/>
      <c r="CH34" s="199"/>
      <c r="CI34" s="199"/>
      <c r="CJ34" s="199"/>
      <c r="CK34" s="199"/>
      <c r="CL34" s="199"/>
    </row>
    <row r="35" spans="1:90" s="203" customFormat="1" x14ac:dyDescent="0.15">
      <c r="A35" s="201"/>
      <c r="B35" s="201"/>
      <c r="C35" s="201"/>
      <c r="D35" s="201"/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/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  <c r="BI35" s="201"/>
      <c r="BJ35" s="201"/>
      <c r="BK35" s="201"/>
      <c r="BL35" s="201"/>
      <c r="BM35" s="201"/>
      <c r="BN35" s="201"/>
      <c r="BO35" s="201"/>
      <c r="BP35" s="201"/>
      <c r="BQ35" s="201"/>
      <c r="BR35" s="201"/>
      <c r="BS35" s="201"/>
      <c r="BT35" s="201"/>
      <c r="BU35" s="201"/>
      <c r="BV35" s="199"/>
      <c r="BW35" s="199"/>
      <c r="BX35" s="199"/>
      <c r="BY35" s="199"/>
      <c r="BZ35" s="199"/>
      <c r="CA35" s="199"/>
      <c r="CB35" s="199"/>
      <c r="CC35" s="199"/>
      <c r="CD35" s="199"/>
      <c r="CE35" s="199"/>
      <c r="CF35" s="199"/>
      <c r="CG35" s="199"/>
      <c r="CH35" s="199"/>
      <c r="CI35" s="199"/>
      <c r="CJ35" s="199"/>
      <c r="CK35" s="199"/>
      <c r="CL35" s="199"/>
    </row>
    <row r="36" spans="1:90" s="203" customFormat="1" x14ac:dyDescent="0.15">
      <c r="A36" s="201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  <c r="BI36" s="201"/>
      <c r="BJ36" s="201"/>
      <c r="BK36" s="201"/>
      <c r="BL36" s="201"/>
      <c r="BM36" s="201"/>
      <c r="BN36" s="201"/>
      <c r="BO36" s="201"/>
      <c r="BP36" s="201"/>
      <c r="BQ36" s="201"/>
      <c r="BR36" s="201"/>
      <c r="BS36" s="201"/>
      <c r="BT36" s="201"/>
      <c r="BU36" s="201"/>
      <c r="BV36" s="199"/>
      <c r="BW36" s="199"/>
      <c r="BX36" s="199"/>
      <c r="BY36" s="199"/>
      <c r="BZ36" s="199"/>
      <c r="CA36" s="199"/>
      <c r="CB36" s="199"/>
      <c r="CC36" s="199"/>
      <c r="CD36" s="199"/>
      <c r="CE36" s="199"/>
      <c r="CF36" s="199"/>
      <c r="CG36" s="199"/>
      <c r="CH36" s="199"/>
      <c r="CI36" s="199"/>
      <c r="CJ36" s="199"/>
      <c r="CK36" s="199"/>
      <c r="CL36" s="199"/>
    </row>
    <row r="37" spans="1:90" s="203" customFormat="1" x14ac:dyDescent="0.15">
      <c r="A37" s="201"/>
      <c r="B37" s="201"/>
      <c r="C37" s="201"/>
      <c r="D37" s="201"/>
      <c r="E37" s="201"/>
      <c r="F37" s="201"/>
      <c r="G37" s="201"/>
      <c r="H37" s="201"/>
      <c r="I37" s="20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  <c r="BI37" s="201"/>
      <c r="BJ37" s="201"/>
      <c r="BK37" s="201"/>
      <c r="BL37" s="201"/>
      <c r="BM37" s="201"/>
      <c r="BN37" s="201"/>
      <c r="BO37" s="201"/>
      <c r="BP37" s="201"/>
      <c r="BQ37" s="201"/>
      <c r="BR37" s="201"/>
      <c r="BS37" s="201"/>
      <c r="BT37" s="201"/>
      <c r="BU37" s="201"/>
      <c r="BV37" s="199"/>
      <c r="BW37" s="199"/>
      <c r="BX37" s="199"/>
      <c r="BY37" s="199"/>
      <c r="BZ37" s="199"/>
      <c r="CA37" s="199"/>
      <c r="CB37" s="199"/>
      <c r="CC37" s="199"/>
      <c r="CD37" s="199"/>
      <c r="CE37" s="199"/>
      <c r="CF37" s="199"/>
      <c r="CG37" s="199"/>
      <c r="CH37" s="199"/>
      <c r="CI37" s="199"/>
      <c r="CJ37" s="199"/>
      <c r="CK37" s="199"/>
      <c r="CL37" s="199"/>
    </row>
    <row r="38" spans="1:90" s="203" customFormat="1" x14ac:dyDescent="0.15">
      <c r="A38" s="201"/>
      <c r="B38" s="201"/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/>
      <c r="AF38" s="201"/>
      <c r="AG38" s="201"/>
      <c r="AH38" s="201"/>
      <c r="AI38" s="201"/>
      <c r="AJ38" s="201"/>
      <c r="AK38" s="201"/>
      <c r="AL38" s="201"/>
      <c r="AM38" s="201"/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  <c r="BI38" s="201"/>
      <c r="BJ38" s="201"/>
      <c r="BK38" s="201"/>
      <c r="BL38" s="201"/>
      <c r="BM38" s="201"/>
      <c r="BN38" s="201"/>
      <c r="BO38" s="201"/>
      <c r="BP38" s="201"/>
      <c r="BQ38" s="201"/>
      <c r="BR38" s="201"/>
      <c r="BS38" s="201"/>
      <c r="BT38" s="201"/>
      <c r="BU38" s="201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</row>
    <row r="39" spans="1:90" s="203" customFormat="1" x14ac:dyDescent="0.15">
      <c r="A39" s="201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  <c r="BI39" s="201"/>
      <c r="BJ39" s="201"/>
      <c r="BK39" s="201"/>
      <c r="BL39" s="201"/>
      <c r="BM39" s="201"/>
      <c r="BN39" s="201"/>
      <c r="BO39" s="201"/>
      <c r="BP39" s="201"/>
      <c r="BQ39" s="201"/>
      <c r="BR39" s="201"/>
      <c r="BS39" s="201"/>
      <c r="BT39" s="201"/>
      <c r="BU39" s="201"/>
      <c r="BV39" s="199"/>
      <c r="BW39" s="199"/>
      <c r="BX39" s="199"/>
      <c r="BY39" s="199"/>
      <c r="BZ39" s="199"/>
      <c r="CA39" s="199"/>
      <c r="CB39" s="199"/>
      <c r="CC39" s="199"/>
      <c r="CD39" s="199"/>
      <c r="CE39" s="199"/>
      <c r="CF39" s="199"/>
      <c r="CG39" s="199"/>
      <c r="CH39" s="199"/>
      <c r="CI39" s="199"/>
      <c r="CJ39" s="199"/>
      <c r="CK39" s="199"/>
      <c r="CL39" s="199"/>
    </row>
    <row r="40" spans="1:90" s="203" customFormat="1" x14ac:dyDescent="0.15">
      <c r="A40" s="201"/>
      <c r="B40" s="201"/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  <c r="BI40" s="201"/>
      <c r="BJ40" s="201"/>
      <c r="BK40" s="201"/>
      <c r="BL40" s="201"/>
      <c r="BM40" s="201"/>
      <c r="BN40" s="201"/>
      <c r="BO40" s="201"/>
      <c r="BP40" s="201"/>
      <c r="BQ40" s="201"/>
      <c r="BR40" s="201"/>
      <c r="BS40" s="201"/>
      <c r="BT40" s="201"/>
      <c r="BU40" s="201"/>
      <c r="BV40" s="199"/>
      <c r="BW40" s="199"/>
      <c r="BX40" s="199"/>
      <c r="BY40" s="199"/>
      <c r="BZ40" s="199"/>
      <c r="CA40" s="199"/>
      <c r="CB40" s="199"/>
      <c r="CC40" s="199"/>
      <c r="CD40" s="199"/>
      <c r="CE40" s="199"/>
      <c r="CF40" s="199"/>
      <c r="CG40" s="199"/>
      <c r="CH40" s="199"/>
      <c r="CI40" s="199"/>
      <c r="CJ40" s="199"/>
      <c r="CK40" s="199"/>
      <c r="CL40" s="199"/>
    </row>
    <row r="41" spans="1:90" s="203" customFormat="1" x14ac:dyDescent="0.15">
      <c r="A41" s="201"/>
      <c r="B41" s="201"/>
      <c r="C41" s="201"/>
      <c r="D41" s="201"/>
      <c r="E41" s="201"/>
      <c r="F41" s="201"/>
      <c r="G41" s="201"/>
      <c r="H41" s="201"/>
      <c r="I41" s="201"/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/>
      <c r="AF41" s="201"/>
      <c r="AG41" s="201"/>
      <c r="AH41" s="201"/>
      <c r="AI41" s="201"/>
      <c r="AJ41" s="201"/>
      <c r="AK41" s="201"/>
      <c r="AL41" s="201"/>
      <c r="AM41" s="201"/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  <c r="BI41" s="201"/>
      <c r="BJ41" s="201"/>
      <c r="BK41" s="201"/>
      <c r="BL41" s="201"/>
      <c r="BM41" s="201"/>
      <c r="BN41" s="201"/>
      <c r="BO41" s="201"/>
      <c r="BP41" s="201"/>
      <c r="BQ41" s="201"/>
      <c r="BR41" s="201"/>
      <c r="BS41" s="201"/>
      <c r="BT41" s="201"/>
      <c r="BU41" s="201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</row>
    <row r="42" spans="1:90" s="203" customFormat="1" x14ac:dyDescent="0.15">
      <c r="A42" s="201"/>
      <c r="B42" s="201"/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  <c r="BI42" s="201"/>
      <c r="BJ42" s="201"/>
      <c r="BK42" s="201"/>
      <c r="BL42" s="201"/>
      <c r="BM42" s="201"/>
      <c r="BN42" s="201"/>
      <c r="BO42" s="201"/>
      <c r="BP42" s="201"/>
      <c r="BQ42" s="201"/>
      <c r="BR42" s="201"/>
      <c r="BS42" s="201"/>
      <c r="BT42" s="201"/>
      <c r="BU42" s="201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</row>
    <row r="43" spans="1:90" s="203" customFormat="1" x14ac:dyDescent="0.15">
      <c r="A43" s="201"/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  <c r="BI43" s="201"/>
      <c r="BJ43" s="201"/>
      <c r="BK43" s="201"/>
      <c r="BL43" s="201"/>
      <c r="BM43" s="201"/>
      <c r="BN43" s="201"/>
      <c r="BO43" s="201"/>
      <c r="BP43" s="201"/>
      <c r="BQ43" s="201"/>
      <c r="BR43" s="201"/>
      <c r="BS43" s="201"/>
      <c r="BT43" s="201"/>
      <c r="BU43" s="201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</row>
    <row r="44" spans="1:90" s="203" customFormat="1" x14ac:dyDescent="0.15">
      <c r="A44" s="201"/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  <c r="BI44" s="201"/>
      <c r="BJ44" s="201"/>
      <c r="BK44" s="201"/>
      <c r="BL44" s="201"/>
      <c r="BM44" s="201"/>
      <c r="BN44" s="201"/>
      <c r="BO44" s="201"/>
      <c r="BP44" s="201"/>
      <c r="BQ44" s="201"/>
      <c r="BR44" s="201"/>
      <c r="BS44" s="201"/>
      <c r="BT44" s="201"/>
      <c r="BU44" s="201"/>
      <c r="BV44" s="199"/>
      <c r="BW44" s="199"/>
      <c r="BX44" s="199"/>
      <c r="BY44" s="199"/>
      <c r="BZ44" s="199"/>
      <c r="CA44" s="199"/>
      <c r="CB44" s="199"/>
      <c r="CC44" s="199"/>
      <c r="CD44" s="199"/>
      <c r="CE44" s="199"/>
      <c r="CF44" s="199"/>
      <c r="CG44" s="199"/>
      <c r="CH44" s="199"/>
      <c r="CI44" s="199"/>
      <c r="CJ44" s="199"/>
      <c r="CK44" s="199"/>
      <c r="CL44" s="199"/>
    </row>
    <row r="45" spans="1:90" s="203" customFormat="1" x14ac:dyDescent="0.15">
      <c r="A45" s="201"/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  <c r="BI45" s="201"/>
      <c r="BJ45" s="201"/>
      <c r="BK45" s="201"/>
      <c r="BL45" s="201"/>
      <c r="BM45" s="201"/>
      <c r="BN45" s="201"/>
      <c r="BO45" s="201"/>
      <c r="BP45" s="201"/>
      <c r="BQ45" s="201"/>
      <c r="BR45" s="201"/>
      <c r="BS45" s="201"/>
      <c r="BT45" s="201"/>
      <c r="BU45" s="201"/>
      <c r="BV45" s="199"/>
      <c r="BW45" s="199"/>
      <c r="BX45" s="199"/>
      <c r="BY45" s="199"/>
      <c r="BZ45" s="199"/>
      <c r="CA45" s="199"/>
      <c r="CB45" s="199"/>
      <c r="CC45" s="199"/>
      <c r="CD45" s="199"/>
      <c r="CE45" s="199"/>
      <c r="CF45" s="199"/>
      <c r="CG45" s="199"/>
      <c r="CH45" s="199"/>
      <c r="CI45" s="199"/>
      <c r="CJ45" s="199"/>
      <c r="CK45" s="199"/>
      <c r="CL45" s="199"/>
    </row>
    <row r="46" spans="1:90" s="203" customFormat="1" x14ac:dyDescent="0.15">
      <c r="A46" s="201"/>
      <c r="B46" s="201"/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  <c r="BI46" s="201"/>
      <c r="BJ46" s="201"/>
      <c r="BK46" s="201"/>
      <c r="BL46" s="201"/>
      <c r="BM46" s="201"/>
      <c r="BN46" s="201"/>
      <c r="BO46" s="201"/>
      <c r="BP46" s="201"/>
      <c r="BQ46" s="201"/>
      <c r="BR46" s="201"/>
      <c r="BS46" s="201"/>
      <c r="BT46" s="201"/>
      <c r="BU46" s="201"/>
      <c r="BV46" s="199"/>
      <c r="BW46" s="199"/>
      <c r="BX46" s="199"/>
      <c r="BY46" s="199"/>
      <c r="BZ46" s="199"/>
      <c r="CA46" s="199"/>
      <c r="CB46" s="199"/>
      <c r="CC46" s="199"/>
      <c r="CD46" s="199"/>
      <c r="CE46" s="199"/>
      <c r="CF46" s="199"/>
      <c r="CG46" s="199"/>
      <c r="CH46" s="199"/>
      <c r="CI46" s="199"/>
      <c r="CJ46" s="199"/>
      <c r="CK46" s="199"/>
      <c r="CL46" s="199"/>
    </row>
    <row r="47" spans="1:90" s="203" customFormat="1" x14ac:dyDescent="0.15">
      <c r="A47" s="201"/>
      <c r="B47" s="201"/>
      <c r="C47" s="201"/>
      <c r="D47" s="201"/>
      <c r="E47" s="201"/>
      <c r="F47" s="201"/>
      <c r="G47" s="201"/>
      <c r="H47" s="201"/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  <c r="BI47" s="201"/>
      <c r="BJ47" s="201"/>
      <c r="BK47" s="201"/>
      <c r="BL47" s="201"/>
      <c r="BM47" s="201"/>
      <c r="BN47" s="201"/>
      <c r="BO47" s="201"/>
      <c r="BP47" s="201"/>
      <c r="BQ47" s="201"/>
      <c r="BR47" s="201"/>
      <c r="BS47" s="201"/>
      <c r="BT47" s="201"/>
      <c r="BU47" s="201"/>
      <c r="BV47" s="199"/>
      <c r="BW47" s="199"/>
      <c r="BX47" s="199"/>
      <c r="BY47" s="199"/>
      <c r="BZ47" s="199"/>
      <c r="CA47" s="199"/>
      <c r="CB47" s="199"/>
      <c r="CC47" s="199"/>
      <c r="CD47" s="199"/>
      <c r="CE47" s="199"/>
      <c r="CF47" s="199"/>
      <c r="CG47" s="199"/>
      <c r="CH47" s="199"/>
      <c r="CI47" s="199"/>
      <c r="CJ47" s="199"/>
      <c r="CK47" s="199"/>
      <c r="CL47" s="199"/>
    </row>
    <row r="48" spans="1:90" s="203" customFormat="1" x14ac:dyDescent="0.15">
      <c r="A48" s="201"/>
      <c r="B48" s="201"/>
      <c r="C48" s="201"/>
      <c r="D48" s="201"/>
      <c r="E48" s="201"/>
      <c r="F48" s="201"/>
      <c r="G48" s="201"/>
      <c r="H48" s="201"/>
      <c r="I48" s="20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  <c r="BI48" s="201"/>
      <c r="BJ48" s="201"/>
      <c r="BK48" s="201"/>
      <c r="BL48" s="201"/>
      <c r="BM48" s="201"/>
      <c r="BN48" s="201"/>
      <c r="BO48" s="201"/>
      <c r="BP48" s="201"/>
      <c r="BQ48" s="201"/>
      <c r="BR48" s="201"/>
      <c r="BS48" s="201"/>
      <c r="BT48" s="201"/>
      <c r="BU48" s="201"/>
      <c r="BV48" s="199"/>
      <c r="BW48" s="199"/>
      <c r="BX48" s="199"/>
      <c r="BY48" s="199"/>
      <c r="BZ48" s="199"/>
      <c r="CA48" s="199"/>
      <c r="CB48" s="199"/>
      <c r="CC48" s="199"/>
      <c r="CD48" s="199"/>
      <c r="CE48" s="199"/>
      <c r="CF48" s="199"/>
      <c r="CG48" s="199"/>
      <c r="CH48" s="199"/>
      <c r="CI48" s="199"/>
      <c r="CJ48" s="199"/>
      <c r="CK48" s="199"/>
      <c r="CL48" s="199"/>
    </row>
    <row r="49" spans="1:90" s="203" customFormat="1" x14ac:dyDescent="0.15">
      <c r="A49" s="201"/>
      <c r="B49" s="201"/>
      <c r="C49" s="201"/>
      <c r="D49" s="201"/>
      <c r="E49" s="201"/>
      <c r="F49" s="201"/>
      <c r="G49" s="201"/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/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  <c r="BI49" s="201"/>
      <c r="BJ49" s="201"/>
      <c r="BK49" s="201"/>
      <c r="BL49" s="201"/>
      <c r="BM49" s="201"/>
      <c r="BN49" s="201"/>
      <c r="BO49" s="201"/>
      <c r="BP49" s="201"/>
      <c r="BQ49" s="201"/>
      <c r="BR49" s="201"/>
      <c r="BS49" s="201"/>
      <c r="BT49" s="201"/>
      <c r="BU49" s="201"/>
      <c r="BV49" s="199"/>
      <c r="BW49" s="199"/>
      <c r="BX49" s="199"/>
      <c r="BY49" s="199"/>
      <c r="BZ49" s="199"/>
      <c r="CA49" s="199"/>
      <c r="CB49" s="199"/>
      <c r="CC49" s="199"/>
      <c r="CD49" s="199"/>
      <c r="CE49" s="199"/>
      <c r="CF49" s="199"/>
      <c r="CG49" s="199"/>
      <c r="CH49" s="199"/>
      <c r="CI49" s="199"/>
      <c r="CJ49" s="199"/>
      <c r="CK49" s="199"/>
      <c r="CL49" s="199"/>
    </row>
    <row r="50" spans="1:90" s="203" customFormat="1" x14ac:dyDescent="0.15">
      <c r="A50" s="201"/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201"/>
      <c r="BN50" s="201"/>
      <c r="BO50" s="201"/>
      <c r="BP50" s="201"/>
      <c r="BQ50" s="201"/>
      <c r="BR50" s="201"/>
      <c r="BS50" s="201"/>
      <c r="BT50" s="201"/>
      <c r="BU50" s="201"/>
      <c r="BV50" s="199"/>
      <c r="BW50" s="199"/>
      <c r="BX50" s="199"/>
      <c r="BY50" s="199"/>
      <c r="BZ50" s="199"/>
      <c r="CA50" s="199"/>
      <c r="CB50" s="199"/>
      <c r="CC50" s="199"/>
      <c r="CD50" s="199"/>
      <c r="CE50" s="199"/>
      <c r="CF50" s="199"/>
      <c r="CG50" s="199"/>
      <c r="CH50" s="199"/>
      <c r="CI50" s="199"/>
      <c r="CJ50" s="199"/>
      <c r="CK50" s="199"/>
      <c r="CL50" s="199"/>
    </row>
    <row r="51" spans="1:90" s="203" customFormat="1" x14ac:dyDescent="0.15">
      <c r="A51" s="201"/>
      <c r="B51" s="201"/>
      <c r="C51" s="201"/>
      <c r="D51" s="201"/>
      <c r="E51" s="201"/>
      <c r="F51" s="201"/>
      <c r="G51" s="201"/>
      <c r="H51" s="201"/>
      <c r="I51" s="20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  <c r="BI51" s="201"/>
      <c r="BJ51" s="201"/>
      <c r="BK51" s="201"/>
      <c r="BL51" s="201"/>
      <c r="BM51" s="201"/>
      <c r="BN51" s="201"/>
      <c r="BO51" s="201"/>
      <c r="BP51" s="201"/>
      <c r="BQ51" s="201"/>
      <c r="BR51" s="201"/>
      <c r="BS51" s="201"/>
      <c r="BT51" s="201"/>
      <c r="BU51" s="201"/>
      <c r="BV51" s="199"/>
      <c r="BW51" s="199"/>
      <c r="BX51" s="199"/>
      <c r="BY51" s="199"/>
      <c r="BZ51" s="199"/>
      <c r="CA51" s="199"/>
      <c r="CB51" s="199"/>
      <c r="CC51" s="199"/>
      <c r="CD51" s="199"/>
      <c r="CE51" s="199"/>
      <c r="CF51" s="199"/>
      <c r="CG51" s="199"/>
      <c r="CH51" s="199"/>
      <c r="CI51" s="199"/>
      <c r="CJ51" s="199"/>
      <c r="CK51" s="199"/>
      <c r="CL51" s="199"/>
    </row>
    <row r="52" spans="1:90" s="203" customFormat="1" x14ac:dyDescent="0.15">
      <c r="A52" s="201"/>
      <c r="B52" s="201"/>
      <c r="C52" s="201"/>
      <c r="D52" s="201"/>
      <c r="E52" s="201"/>
      <c r="F52" s="201"/>
      <c r="G52" s="201"/>
      <c r="H52" s="201"/>
      <c r="I52" s="20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/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  <c r="BI52" s="201"/>
      <c r="BJ52" s="201"/>
      <c r="BK52" s="201"/>
      <c r="BL52" s="201"/>
      <c r="BM52" s="201"/>
      <c r="BN52" s="201"/>
      <c r="BO52" s="201"/>
      <c r="BP52" s="201"/>
      <c r="BQ52" s="201"/>
      <c r="BR52" s="201"/>
      <c r="BS52" s="201"/>
      <c r="BT52" s="201"/>
      <c r="BU52" s="201"/>
      <c r="BV52" s="199"/>
      <c r="BW52" s="199"/>
      <c r="BX52" s="199"/>
      <c r="BY52" s="199"/>
      <c r="BZ52" s="199"/>
      <c r="CA52" s="199"/>
      <c r="CB52" s="199"/>
      <c r="CC52" s="199"/>
      <c r="CD52" s="199"/>
      <c r="CE52" s="199"/>
      <c r="CF52" s="199"/>
      <c r="CG52" s="199"/>
      <c r="CH52" s="199"/>
      <c r="CI52" s="199"/>
      <c r="CJ52" s="199"/>
      <c r="CK52" s="199"/>
      <c r="CL52" s="199"/>
    </row>
    <row r="53" spans="1:90" s="203" customFormat="1" x14ac:dyDescent="0.15">
      <c r="A53" s="201"/>
      <c r="B53" s="201"/>
      <c r="C53" s="201"/>
      <c r="D53" s="201"/>
      <c r="E53" s="201"/>
      <c r="F53" s="201"/>
      <c r="G53" s="201"/>
      <c r="H53" s="201"/>
      <c r="I53" s="20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  <c r="BI53" s="201"/>
      <c r="BJ53" s="201"/>
      <c r="BK53" s="201"/>
      <c r="BL53" s="201"/>
      <c r="BM53" s="201"/>
      <c r="BN53" s="201"/>
      <c r="BO53" s="201"/>
      <c r="BP53" s="201"/>
      <c r="BQ53" s="201"/>
      <c r="BR53" s="201"/>
      <c r="BS53" s="201"/>
      <c r="BT53" s="201"/>
      <c r="BU53" s="201"/>
      <c r="BV53" s="199"/>
      <c r="BW53" s="199"/>
      <c r="BX53" s="199"/>
      <c r="BY53" s="199"/>
      <c r="BZ53" s="199"/>
      <c r="CA53" s="199"/>
      <c r="CB53" s="199"/>
      <c r="CC53" s="199"/>
      <c r="CD53" s="199"/>
      <c r="CE53" s="199"/>
      <c r="CF53" s="199"/>
      <c r="CG53" s="199"/>
      <c r="CH53" s="199"/>
      <c r="CI53" s="199"/>
      <c r="CJ53" s="199"/>
      <c r="CK53" s="199"/>
      <c r="CL53" s="199"/>
    </row>
    <row r="54" spans="1:90" s="203" customFormat="1" x14ac:dyDescent="0.15">
      <c r="A54" s="201"/>
      <c r="B54" s="201"/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/>
      <c r="AF54" s="201"/>
      <c r="AG54" s="201"/>
      <c r="AH54" s="201"/>
      <c r="AI54" s="201"/>
      <c r="AJ54" s="201"/>
      <c r="AK54" s="201"/>
      <c r="AL54" s="201"/>
      <c r="AM54" s="201"/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  <c r="BI54" s="201"/>
      <c r="BJ54" s="201"/>
      <c r="BK54" s="201"/>
      <c r="BL54" s="201"/>
      <c r="BM54" s="201"/>
      <c r="BN54" s="201"/>
      <c r="BO54" s="201"/>
      <c r="BP54" s="201"/>
      <c r="BQ54" s="201"/>
      <c r="BR54" s="201"/>
      <c r="BS54" s="201"/>
      <c r="BT54" s="201"/>
      <c r="BU54" s="201"/>
      <c r="BV54" s="199"/>
      <c r="BW54" s="199"/>
      <c r="BX54" s="199"/>
      <c r="BY54" s="199"/>
      <c r="BZ54" s="199"/>
      <c r="CA54" s="199"/>
      <c r="CB54" s="199"/>
      <c r="CC54" s="199"/>
      <c r="CD54" s="199"/>
      <c r="CE54" s="199"/>
      <c r="CF54" s="199"/>
      <c r="CG54" s="199"/>
      <c r="CH54" s="199"/>
      <c r="CI54" s="199"/>
      <c r="CJ54" s="199"/>
      <c r="CK54" s="199"/>
      <c r="CL54" s="199"/>
    </row>
    <row r="55" spans="1:90" s="203" customFormat="1" x14ac:dyDescent="0.15">
      <c r="A55" s="201"/>
      <c r="B55" s="201"/>
      <c r="C55" s="201"/>
      <c r="D55" s="201"/>
      <c r="E55" s="201"/>
      <c r="F55" s="201"/>
      <c r="G55" s="201"/>
      <c r="H55" s="201"/>
      <c r="I55" s="20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  <c r="BI55" s="201"/>
      <c r="BJ55" s="201"/>
      <c r="BK55" s="201"/>
      <c r="BL55" s="201"/>
      <c r="BM55" s="201"/>
      <c r="BN55" s="201"/>
      <c r="BO55" s="201"/>
      <c r="BP55" s="201"/>
      <c r="BQ55" s="201"/>
      <c r="BR55" s="201"/>
      <c r="BS55" s="201"/>
      <c r="BT55" s="201"/>
      <c r="BU55" s="201"/>
      <c r="BV55" s="199"/>
      <c r="BW55" s="199"/>
      <c r="BX55" s="199"/>
      <c r="BY55" s="199"/>
      <c r="BZ55" s="199"/>
      <c r="CA55" s="199"/>
      <c r="CB55" s="199"/>
      <c r="CC55" s="199"/>
      <c r="CD55" s="199"/>
      <c r="CE55" s="199"/>
      <c r="CF55" s="199"/>
      <c r="CG55" s="199"/>
      <c r="CH55" s="199"/>
      <c r="CI55" s="199"/>
      <c r="CJ55" s="199"/>
      <c r="CK55" s="199"/>
      <c r="CL55" s="199"/>
    </row>
    <row r="56" spans="1:90" s="203" customFormat="1" x14ac:dyDescent="0.15">
      <c r="A56" s="201"/>
      <c r="B56" s="201"/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  <c r="BI56" s="201"/>
      <c r="BJ56" s="201"/>
      <c r="BK56" s="201"/>
      <c r="BL56" s="201"/>
      <c r="BM56" s="201"/>
      <c r="BN56" s="201"/>
      <c r="BO56" s="201"/>
      <c r="BP56" s="201"/>
      <c r="BQ56" s="201"/>
      <c r="BR56" s="201"/>
      <c r="BS56" s="201"/>
      <c r="BT56" s="201"/>
      <c r="BU56" s="201"/>
      <c r="BV56" s="199"/>
      <c r="BW56" s="199"/>
      <c r="BX56" s="199"/>
      <c r="BY56" s="199"/>
      <c r="BZ56" s="199"/>
      <c r="CA56" s="199"/>
      <c r="CB56" s="199"/>
      <c r="CC56" s="199"/>
      <c r="CD56" s="199"/>
      <c r="CE56" s="199"/>
      <c r="CF56" s="199"/>
      <c r="CG56" s="199"/>
      <c r="CH56" s="199"/>
      <c r="CI56" s="199"/>
      <c r="CJ56" s="199"/>
      <c r="CK56" s="199"/>
      <c r="CL56" s="199"/>
    </row>
    <row r="57" spans="1:90" s="203" customFormat="1" x14ac:dyDescent="0.15">
      <c r="A57" s="201"/>
      <c r="B57" s="201"/>
      <c r="C57" s="201"/>
      <c r="D57" s="201"/>
      <c r="E57" s="201"/>
      <c r="F57" s="201"/>
      <c r="G57" s="201"/>
      <c r="H57" s="201"/>
      <c r="I57" s="20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  <c r="BI57" s="201"/>
      <c r="BJ57" s="201"/>
      <c r="BK57" s="201"/>
      <c r="BL57" s="201"/>
      <c r="BM57" s="201"/>
      <c r="BN57" s="201"/>
      <c r="BO57" s="201"/>
      <c r="BP57" s="201"/>
      <c r="BQ57" s="201"/>
      <c r="BR57" s="201"/>
      <c r="BS57" s="201"/>
      <c r="BT57" s="201"/>
      <c r="BU57" s="201"/>
      <c r="BV57" s="199"/>
      <c r="BW57" s="199"/>
      <c r="BX57" s="199"/>
      <c r="BY57" s="199"/>
      <c r="BZ57" s="199"/>
      <c r="CA57" s="199"/>
      <c r="CB57" s="199"/>
      <c r="CC57" s="199"/>
      <c r="CD57" s="199"/>
      <c r="CE57" s="199"/>
      <c r="CF57" s="199"/>
      <c r="CG57" s="199"/>
      <c r="CH57" s="199"/>
      <c r="CI57" s="199"/>
      <c r="CJ57" s="199"/>
      <c r="CK57" s="199"/>
      <c r="CL57" s="199"/>
    </row>
    <row r="58" spans="1:90" s="203" customFormat="1" x14ac:dyDescent="0.15">
      <c r="A58" s="201"/>
      <c r="B58" s="201"/>
      <c r="C58" s="201"/>
      <c r="D58" s="201"/>
      <c r="E58" s="201"/>
      <c r="F58" s="201"/>
      <c r="G58" s="201"/>
      <c r="H58" s="201"/>
      <c r="I58" s="20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/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  <c r="BI58" s="201"/>
      <c r="BJ58" s="201"/>
      <c r="BK58" s="201"/>
      <c r="BL58" s="201"/>
      <c r="BM58" s="201"/>
      <c r="BN58" s="201"/>
      <c r="BO58" s="201"/>
      <c r="BP58" s="201"/>
      <c r="BQ58" s="201"/>
      <c r="BR58" s="201"/>
      <c r="BS58" s="201"/>
      <c r="BT58" s="201"/>
      <c r="BU58" s="201"/>
      <c r="BV58" s="199"/>
      <c r="BW58" s="199"/>
      <c r="BX58" s="199"/>
      <c r="BY58" s="199"/>
      <c r="BZ58" s="199"/>
      <c r="CA58" s="199"/>
      <c r="CB58" s="199"/>
      <c r="CC58" s="199"/>
      <c r="CD58" s="199"/>
      <c r="CE58" s="199"/>
      <c r="CF58" s="199"/>
      <c r="CG58" s="199"/>
      <c r="CH58" s="199"/>
      <c r="CI58" s="199"/>
      <c r="CJ58" s="199"/>
      <c r="CK58" s="199"/>
      <c r="CL58" s="199"/>
    </row>
    <row r="59" spans="1:90" s="203" customFormat="1" x14ac:dyDescent="0.15">
      <c r="A59" s="201"/>
      <c r="B59" s="201"/>
      <c r="C59" s="201"/>
      <c r="D59" s="201"/>
      <c r="E59" s="201"/>
      <c r="F59" s="201"/>
      <c r="G59" s="201"/>
      <c r="H59" s="201"/>
      <c r="I59" s="20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  <c r="BI59" s="201"/>
      <c r="BJ59" s="201"/>
      <c r="BK59" s="201"/>
      <c r="BL59" s="201"/>
      <c r="BM59" s="201"/>
      <c r="BN59" s="201"/>
      <c r="BO59" s="201"/>
      <c r="BP59" s="201"/>
      <c r="BQ59" s="201"/>
      <c r="BR59" s="201"/>
      <c r="BS59" s="201"/>
      <c r="BT59" s="201"/>
      <c r="BU59" s="201"/>
      <c r="BV59" s="199"/>
      <c r="BW59" s="199"/>
      <c r="BX59" s="199"/>
      <c r="BY59" s="199"/>
      <c r="BZ59" s="199"/>
      <c r="CA59" s="199"/>
      <c r="CB59" s="199"/>
      <c r="CC59" s="199"/>
      <c r="CD59" s="199"/>
      <c r="CE59" s="199"/>
      <c r="CF59" s="199"/>
      <c r="CG59" s="199"/>
      <c r="CH59" s="199"/>
      <c r="CI59" s="199"/>
      <c r="CJ59" s="199"/>
      <c r="CK59" s="199"/>
      <c r="CL59" s="199"/>
    </row>
    <row r="60" spans="1:90" s="203" customFormat="1" x14ac:dyDescent="0.15">
      <c r="A60" s="201"/>
      <c r="B60" s="201"/>
      <c r="C60" s="201"/>
      <c r="D60" s="201"/>
      <c r="E60" s="201"/>
      <c r="F60" s="201"/>
      <c r="G60" s="201"/>
      <c r="H60" s="201"/>
      <c r="I60" s="20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/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  <c r="BI60" s="201"/>
      <c r="BJ60" s="201"/>
      <c r="BK60" s="201"/>
      <c r="BL60" s="201"/>
      <c r="BM60" s="201"/>
      <c r="BN60" s="201"/>
      <c r="BO60" s="201"/>
      <c r="BP60" s="201"/>
      <c r="BQ60" s="201"/>
      <c r="BR60" s="201"/>
      <c r="BS60" s="201"/>
      <c r="BT60" s="201"/>
      <c r="BU60" s="201"/>
      <c r="BV60" s="199"/>
      <c r="BW60" s="199"/>
      <c r="BX60" s="199"/>
      <c r="BY60" s="199"/>
      <c r="BZ60" s="199"/>
      <c r="CA60" s="199"/>
      <c r="CB60" s="199"/>
      <c r="CC60" s="199"/>
      <c r="CD60" s="199"/>
      <c r="CE60" s="199"/>
      <c r="CF60" s="199"/>
      <c r="CG60" s="199"/>
      <c r="CH60" s="199"/>
      <c r="CI60" s="199"/>
      <c r="CJ60" s="199"/>
      <c r="CK60" s="199"/>
      <c r="CL60" s="199"/>
    </row>
    <row r="61" spans="1:90" s="203" customFormat="1" x14ac:dyDescent="0.15">
      <c r="A61" s="201"/>
      <c r="B61" s="201"/>
      <c r="C61" s="201"/>
      <c r="D61" s="201"/>
      <c r="E61" s="201"/>
      <c r="F61" s="201"/>
      <c r="G61" s="201"/>
      <c r="H61" s="201"/>
      <c r="I61" s="20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  <c r="BI61" s="201"/>
      <c r="BJ61" s="201"/>
      <c r="BK61" s="201"/>
      <c r="BL61" s="201"/>
      <c r="BM61" s="201"/>
      <c r="BN61" s="201"/>
      <c r="BO61" s="201"/>
      <c r="BP61" s="201"/>
      <c r="BQ61" s="201"/>
      <c r="BR61" s="201"/>
      <c r="BS61" s="201"/>
      <c r="BT61" s="201"/>
      <c r="BU61" s="201"/>
      <c r="BV61" s="199"/>
      <c r="BW61" s="199"/>
      <c r="BX61" s="199"/>
      <c r="BY61" s="199"/>
      <c r="BZ61" s="199"/>
      <c r="CA61" s="199"/>
      <c r="CB61" s="199"/>
      <c r="CC61" s="199"/>
      <c r="CD61" s="199"/>
      <c r="CE61" s="199"/>
      <c r="CF61" s="199"/>
      <c r="CG61" s="199"/>
      <c r="CH61" s="199"/>
      <c r="CI61" s="199"/>
      <c r="CJ61" s="199"/>
      <c r="CK61" s="199"/>
      <c r="CL61" s="199"/>
    </row>
    <row r="62" spans="1:90" s="203" customFormat="1" x14ac:dyDescent="0.15">
      <c r="A62" s="201"/>
      <c r="B62" s="201"/>
      <c r="C62" s="201"/>
      <c r="D62" s="201"/>
      <c r="E62" s="201"/>
      <c r="F62" s="201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  <c r="BI62" s="201"/>
      <c r="BJ62" s="201"/>
      <c r="BK62" s="201"/>
      <c r="BL62" s="201"/>
      <c r="BM62" s="201"/>
      <c r="BN62" s="201"/>
      <c r="BO62" s="201"/>
      <c r="BP62" s="201"/>
      <c r="BQ62" s="201"/>
      <c r="BR62" s="201"/>
      <c r="BS62" s="201"/>
      <c r="BT62" s="201"/>
      <c r="BU62" s="201"/>
      <c r="BV62" s="199"/>
      <c r="BW62" s="199"/>
      <c r="BX62" s="199"/>
      <c r="BY62" s="199"/>
      <c r="BZ62" s="199"/>
      <c r="CA62" s="199"/>
      <c r="CB62" s="199"/>
      <c r="CC62" s="199"/>
      <c r="CD62" s="199"/>
      <c r="CE62" s="199"/>
      <c r="CF62" s="199"/>
      <c r="CG62" s="199"/>
      <c r="CH62" s="199"/>
      <c r="CI62" s="199"/>
      <c r="CJ62" s="199"/>
      <c r="CK62" s="199"/>
      <c r="CL62" s="199"/>
    </row>
    <row r="63" spans="1:90" s="203" customFormat="1" x14ac:dyDescent="0.15">
      <c r="A63" s="201"/>
      <c r="B63" s="201"/>
      <c r="C63" s="201"/>
      <c r="D63" s="201"/>
      <c r="E63" s="201"/>
      <c r="F63" s="201"/>
      <c r="G63" s="201"/>
      <c r="H63" s="201"/>
      <c r="I63" s="201"/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/>
      <c r="AF63" s="201"/>
      <c r="AG63" s="201"/>
      <c r="AH63" s="201"/>
      <c r="AI63" s="201"/>
      <c r="AJ63" s="201"/>
      <c r="AK63" s="201"/>
      <c r="AL63" s="201"/>
      <c r="AM63" s="201"/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  <c r="BI63" s="201"/>
      <c r="BJ63" s="201"/>
      <c r="BK63" s="201"/>
      <c r="BL63" s="201"/>
      <c r="BM63" s="201"/>
      <c r="BN63" s="201"/>
      <c r="BO63" s="201"/>
      <c r="BP63" s="201"/>
      <c r="BQ63" s="201"/>
      <c r="BR63" s="201"/>
      <c r="BS63" s="201"/>
      <c r="BT63" s="201"/>
      <c r="BU63" s="201"/>
      <c r="BV63" s="199"/>
      <c r="BW63" s="199"/>
      <c r="BX63" s="199"/>
      <c r="BY63" s="199"/>
      <c r="BZ63" s="199"/>
      <c r="CA63" s="199"/>
      <c r="CB63" s="199"/>
      <c r="CC63" s="199"/>
      <c r="CD63" s="199"/>
      <c r="CE63" s="199"/>
      <c r="CF63" s="199"/>
      <c r="CG63" s="199"/>
      <c r="CH63" s="199"/>
      <c r="CI63" s="199"/>
      <c r="CJ63" s="199"/>
      <c r="CK63" s="199"/>
      <c r="CL63" s="199"/>
    </row>
    <row r="64" spans="1:90" s="203" customFormat="1" x14ac:dyDescent="0.15">
      <c r="A64" s="201"/>
      <c r="B64" s="201"/>
      <c r="C64" s="201"/>
      <c r="D64" s="201"/>
      <c r="E64" s="201"/>
      <c r="F64" s="201"/>
      <c r="G64" s="201"/>
      <c r="H64" s="201"/>
      <c r="I64" s="201"/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/>
      <c r="AF64" s="201"/>
      <c r="AG64" s="201"/>
      <c r="AH64" s="201"/>
      <c r="AI64" s="201"/>
      <c r="AJ64" s="201"/>
      <c r="AK64" s="201"/>
      <c r="AL64" s="201"/>
      <c r="AM64" s="201"/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  <c r="BI64" s="201"/>
      <c r="BJ64" s="201"/>
      <c r="BK64" s="201"/>
      <c r="BL64" s="201"/>
      <c r="BM64" s="201"/>
      <c r="BN64" s="201"/>
      <c r="BO64" s="201"/>
      <c r="BP64" s="201"/>
      <c r="BQ64" s="201"/>
      <c r="BR64" s="201"/>
      <c r="BS64" s="201"/>
      <c r="BT64" s="201"/>
      <c r="BU64" s="201"/>
      <c r="BV64" s="199"/>
      <c r="BW64" s="199"/>
      <c r="BX64" s="199"/>
      <c r="BY64" s="199"/>
      <c r="BZ64" s="199"/>
      <c r="CA64" s="199"/>
      <c r="CB64" s="199"/>
      <c r="CC64" s="199"/>
      <c r="CD64" s="199"/>
      <c r="CE64" s="199"/>
      <c r="CF64" s="199"/>
      <c r="CG64" s="199"/>
      <c r="CH64" s="199"/>
      <c r="CI64" s="199"/>
      <c r="CJ64" s="199"/>
      <c r="CK64" s="199"/>
      <c r="CL64" s="199"/>
    </row>
    <row r="65" spans="1:90" s="203" customFormat="1" x14ac:dyDescent="0.15">
      <c r="A65" s="201"/>
      <c r="B65" s="201"/>
      <c r="C65" s="201"/>
      <c r="D65" s="201"/>
      <c r="E65" s="201"/>
      <c r="F65" s="201"/>
      <c r="G65" s="201"/>
      <c r="H65" s="201"/>
      <c r="I65" s="20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/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  <c r="BI65" s="201"/>
      <c r="BJ65" s="201"/>
      <c r="BK65" s="201"/>
      <c r="BL65" s="201"/>
      <c r="BM65" s="201"/>
      <c r="BN65" s="201"/>
      <c r="BO65" s="201"/>
      <c r="BP65" s="201"/>
      <c r="BQ65" s="201"/>
      <c r="BR65" s="201"/>
      <c r="BS65" s="201"/>
      <c r="BT65" s="201"/>
      <c r="BU65" s="201"/>
      <c r="BV65" s="199"/>
      <c r="BW65" s="199"/>
      <c r="BX65" s="199"/>
      <c r="BY65" s="199"/>
      <c r="BZ65" s="199"/>
      <c r="CA65" s="199"/>
      <c r="CB65" s="199"/>
      <c r="CC65" s="199"/>
      <c r="CD65" s="199"/>
      <c r="CE65" s="199"/>
      <c r="CF65" s="199"/>
      <c r="CG65" s="199"/>
      <c r="CH65" s="199"/>
      <c r="CI65" s="199"/>
      <c r="CJ65" s="199"/>
      <c r="CK65" s="199"/>
      <c r="CL65" s="199"/>
    </row>
    <row r="66" spans="1:90" s="203" customFormat="1" x14ac:dyDescent="0.15">
      <c r="A66" s="201"/>
      <c r="B66" s="201"/>
      <c r="C66" s="201"/>
      <c r="D66" s="201"/>
      <c r="E66" s="201"/>
      <c r="F66" s="201"/>
      <c r="G66" s="201"/>
      <c r="H66" s="201"/>
      <c r="I66" s="20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/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  <c r="BI66" s="201"/>
      <c r="BJ66" s="201"/>
      <c r="BK66" s="201"/>
      <c r="BL66" s="201"/>
      <c r="BM66" s="201"/>
      <c r="BN66" s="201"/>
      <c r="BO66" s="201"/>
      <c r="BP66" s="201"/>
      <c r="BQ66" s="201"/>
      <c r="BR66" s="201"/>
      <c r="BS66" s="201"/>
      <c r="BT66" s="201"/>
      <c r="BU66" s="201"/>
      <c r="BV66" s="199"/>
      <c r="BW66" s="199"/>
      <c r="BX66" s="199"/>
      <c r="BY66" s="199"/>
      <c r="BZ66" s="199"/>
      <c r="CA66" s="199"/>
      <c r="CB66" s="199"/>
      <c r="CC66" s="199"/>
      <c r="CD66" s="199"/>
      <c r="CE66" s="199"/>
      <c r="CF66" s="199"/>
      <c r="CG66" s="199"/>
      <c r="CH66" s="199"/>
      <c r="CI66" s="199"/>
      <c r="CJ66" s="199"/>
      <c r="CK66" s="199"/>
      <c r="CL66" s="199"/>
    </row>
    <row r="67" spans="1:90" s="203" customFormat="1" x14ac:dyDescent="0.15">
      <c r="A67" s="201"/>
      <c r="B67" s="201"/>
      <c r="C67" s="201"/>
      <c r="D67" s="201"/>
      <c r="E67" s="201"/>
      <c r="F67" s="201"/>
      <c r="G67" s="201"/>
      <c r="H67" s="201"/>
      <c r="I67" s="20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  <c r="BI67" s="201"/>
      <c r="BJ67" s="201"/>
      <c r="BK67" s="201"/>
      <c r="BL67" s="201"/>
      <c r="BM67" s="201"/>
      <c r="BN67" s="201"/>
      <c r="BO67" s="201"/>
      <c r="BP67" s="201"/>
      <c r="BQ67" s="201"/>
      <c r="BR67" s="201"/>
      <c r="BS67" s="201"/>
      <c r="BT67" s="201"/>
      <c r="BU67" s="201"/>
      <c r="BV67" s="199"/>
      <c r="BW67" s="199"/>
      <c r="BX67" s="199"/>
      <c r="BY67" s="199"/>
      <c r="BZ67" s="199"/>
      <c r="CA67" s="199"/>
      <c r="CB67" s="199"/>
      <c r="CC67" s="199"/>
      <c r="CD67" s="199"/>
      <c r="CE67" s="199"/>
      <c r="CF67" s="199"/>
      <c r="CG67" s="199"/>
      <c r="CH67" s="199"/>
      <c r="CI67" s="199"/>
      <c r="CJ67" s="199"/>
      <c r="CK67" s="199"/>
      <c r="CL67" s="199"/>
    </row>
    <row r="68" spans="1:90" s="203" customFormat="1" x14ac:dyDescent="0.15">
      <c r="A68" s="201"/>
      <c r="B68" s="201"/>
      <c r="C68" s="201"/>
      <c r="D68" s="201"/>
      <c r="E68" s="201"/>
      <c r="F68" s="201"/>
      <c r="G68" s="201"/>
      <c r="H68" s="201"/>
      <c r="I68" s="20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  <c r="BI68" s="201"/>
      <c r="BJ68" s="201"/>
      <c r="BK68" s="201"/>
      <c r="BL68" s="201"/>
      <c r="BM68" s="201"/>
      <c r="BN68" s="201"/>
      <c r="BO68" s="201"/>
      <c r="BP68" s="201"/>
      <c r="BQ68" s="201"/>
      <c r="BR68" s="201"/>
      <c r="BS68" s="201"/>
      <c r="BT68" s="201"/>
      <c r="BU68" s="201"/>
      <c r="BV68" s="199"/>
      <c r="BW68" s="199"/>
      <c r="BX68" s="199"/>
      <c r="BY68" s="199"/>
      <c r="BZ68" s="199"/>
      <c r="CA68" s="199"/>
      <c r="CB68" s="199"/>
      <c r="CC68" s="199"/>
      <c r="CD68" s="199"/>
      <c r="CE68" s="199"/>
      <c r="CF68" s="199"/>
      <c r="CG68" s="199"/>
      <c r="CH68" s="199"/>
      <c r="CI68" s="199"/>
      <c r="CJ68" s="199"/>
      <c r="CK68" s="199"/>
      <c r="CL68" s="199"/>
    </row>
    <row r="69" spans="1:90" s="203" customFormat="1" x14ac:dyDescent="0.15">
      <c r="A69" s="201"/>
      <c r="B69" s="201"/>
      <c r="C69" s="201"/>
      <c r="D69" s="201"/>
      <c r="E69" s="201"/>
      <c r="F69" s="201"/>
      <c r="G69" s="201"/>
      <c r="H69" s="201"/>
      <c r="I69" s="201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/>
      <c r="AF69" s="201"/>
      <c r="AG69" s="201"/>
      <c r="AH69" s="201"/>
      <c r="AI69" s="201"/>
      <c r="AJ69" s="201"/>
      <c r="AK69" s="201"/>
      <c r="AL69" s="201"/>
      <c r="AM69" s="201"/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  <c r="BI69" s="201"/>
      <c r="BJ69" s="201"/>
      <c r="BK69" s="201"/>
      <c r="BL69" s="201"/>
      <c r="BM69" s="201"/>
      <c r="BN69" s="201"/>
      <c r="BO69" s="201"/>
      <c r="BP69" s="201"/>
      <c r="BQ69" s="201"/>
      <c r="BR69" s="201"/>
      <c r="BS69" s="201"/>
      <c r="BT69" s="201"/>
      <c r="BU69" s="201"/>
      <c r="BV69" s="199"/>
      <c r="BW69" s="199"/>
      <c r="BX69" s="199"/>
      <c r="BY69" s="199"/>
      <c r="BZ69" s="199"/>
      <c r="CA69" s="199"/>
      <c r="CB69" s="199"/>
      <c r="CC69" s="199"/>
      <c r="CD69" s="199"/>
      <c r="CE69" s="199"/>
      <c r="CF69" s="199"/>
      <c r="CG69" s="199"/>
      <c r="CH69" s="199"/>
      <c r="CI69" s="199"/>
      <c r="CJ69" s="199"/>
      <c r="CK69" s="199"/>
      <c r="CL69" s="199"/>
    </row>
    <row r="70" spans="1:90" s="203" customFormat="1" x14ac:dyDescent="0.15">
      <c r="A70" s="201"/>
      <c r="B70" s="201"/>
      <c r="C70" s="201"/>
      <c r="D70" s="201"/>
      <c r="E70" s="201"/>
      <c r="F70" s="201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  <c r="BI70" s="201"/>
      <c r="BJ70" s="201"/>
      <c r="BK70" s="201"/>
      <c r="BL70" s="201"/>
      <c r="BM70" s="201"/>
      <c r="BN70" s="201"/>
      <c r="BO70" s="201"/>
      <c r="BP70" s="201"/>
      <c r="BQ70" s="201"/>
      <c r="BR70" s="201"/>
      <c r="BS70" s="201"/>
      <c r="BT70" s="201"/>
      <c r="BU70" s="201"/>
      <c r="BV70" s="199"/>
      <c r="BW70" s="199"/>
      <c r="BX70" s="199"/>
      <c r="BY70" s="199"/>
      <c r="BZ70" s="199"/>
      <c r="CA70" s="199"/>
      <c r="CB70" s="199"/>
      <c r="CC70" s="199"/>
      <c r="CD70" s="199"/>
      <c r="CE70" s="199"/>
      <c r="CF70" s="199"/>
      <c r="CG70" s="199"/>
      <c r="CH70" s="199"/>
      <c r="CI70" s="199"/>
      <c r="CJ70" s="199"/>
      <c r="CK70" s="199"/>
      <c r="CL70" s="199"/>
    </row>
    <row r="71" spans="1:90" s="203" customFormat="1" x14ac:dyDescent="0.15">
      <c r="A71" s="201"/>
      <c r="B71" s="201"/>
      <c r="C71" s="201"/>
      <c r="D71" s="201"/>
      <c r="E71" s="201"/>
      <c r="F71" s="201"/>
      <c r="G71" s="201"/>
      <c r="H71" s="201"/>
      <c r="I71" s="20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/>
      <c r="AF71" s="201"/>
      <c r="AG71" s="201"/>
      <c r="AH71" s="201"/>
      <c r="AI71" s="201"/>
      <c r="AJ71" s="201"/>
      <c r="AK71" s="201"/>
      <c r="AL71" s="201"/>
      <c r="AM71" s="201"/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  <c r="BI71" s="201"/>
      <c r="BJ71" s="201"/>
      <c r="BK71" s="201"/>
      <c r="BL71" s="201"/>
      <c r="BM71" s="201"/>
      <c r="BN71" s="201"/>
      <c r="BO71" s="201"/>
      <c r="BP71" s="201"/>
      <c r="BQ71" s="201"/>
      <c r="BR71" s="201"/>
      <c r="BS71" s="201"/>
      <c r="BT71" s="201"/>
      <c r="BU71" s="201"/>
      <c r="BV71" s="199"/>
      <c r="BW71" s="199"/>
      <c r="BX71" s="199"/>
      <c r="BY71" s="199"/>
      <c r="BZ71" s="199"/>
      <c r="CA71" s="199"/>
      <c r="CB71" s="199"/>
      <c r="CC71" s="199"/>
      <c r="CD71" s="199"/>
      <c r="CE71" s="199"/>
      <c r="CF71" s="199"/>
      <c r="CG71" s="199"/>
      <c r="CH71" s="199"/>
      <c r="CI71" s="199"/>
      <c r="CJ71" s="199"/>
      <c r="CK71" s="199"/>
      <c r="CL71" s="199"/>
    </row>
    <row r="72" spans="1:90" s="203" customFormat="1" x14ac:dyDescent="0.15">
      <c r="A72" s="201"/>
      <c r="B72" s="201"/>
      <c r="C72" s="201"/>
      <c r="D72" s="201"/>
      <c r="E72" s="201"/>
      <c r="F72" s="201"/>
      <c r="G72" s="201"/>
      <c r="H72" s="201"/>
      <c r="I72" s="20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  <c r="BI72" s="201"/>
      <c r="BJ72" s="201"/>
      <c r="BK72" s="201"/>
      <c r="BL72" s="201"/>
      <c r="BM72" s="201"/>
      <c r="BN72" s="201"/>
      <c r="BO72" s="201"/>
      <c r="BP72" s="201"/>
      <c r="BQ72" s="201"/>
      <c r="BR72" s="201"/>
      <c r="BS72" s="201"/>
      <c r="BT72" s="201"/>
      <c r="BU72" s="201"/>
      <c r="BV72" s="199"/>
      <c r="BW72" s="199"/>
      <c r="BX72" s="199"/>
      <c r="BY72" s="199"/>
      <c r="BZ72" s="199"/>
      <c r="CA72" s="199"/>
      <c r="CB72" s="199"/>
      <c r="CC72" s="199"/>
      <c r="CD72" s="199"/>
      <c r="CE72" s="199"/>
      <c r="CF72" s="199"/>
      <c r="CG72" s="199"/>
      <c r="CH72" s="199"/>
      <c r="CI72" s="199"/>
      <c r="CJ72" s="199"/>
      <c r="CK72" s="199"/>
      <c r="CL72" s="199"/>
    </row>
    <row r="73" spans="1:90" s="203" customFormat="1" x14ac:dyDescent="0.15">
      <c r="A73" s="201"/>
      <c r="B73" s="201"/>
      <c r="C73" s="201"/>
      <c r="D73" s="201"/>
      <c r="E73" s="201"/>
      <c r="F73" s="201"/>
      <c r="G73" s="201"/>
      <c r="H73" s="201"/>
      <c r="I73" s="20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  <c r="BI73" s="201"/>
      <c r="BJ73" s="201"/>
      <c r="BK73" s="201"/>
      <c r="BL73" s="201"/>
      <c r="BM73" s="201"/>
      <c r="BN73" s="201"/>
      <c r="BO73" s="201"/>
      <c r="BP73" s="201"/>
      <c r="BQ73" s="201"/>
      <c r="BR73" s="201"/>
      <c r="BS73" s="201"/>
      <c r="BT73" s="201"/>
      <c r="BU73" s="201"/>
      <c r="BV73" s="199"/>
      <c r="BW73" s="199"/>
      <c r="BX73" s="199"/>
      <c r="BY73" s="199"/>
      <c r="BZ73" s="199"/>
      <c r="CA73" s="199"/>
      <c r="CB73" s="199"/>
      <c r="CC73" s="199"/>
      <c r="CD73" s="199"/>
      <c r="CE73" s="199"/>
      <c r="CF73" s="199"/>
      <c r="CG73" s="199"/>
      <c r="CH73" s="199"/>
      <c r="CI73" s="199"/>
      <c r="CJ73" s="199"/>
      <c r="CK73" s="199"/>
      <c r="CL73" s="199"/>
    </row>
    <row r="74" spans="1:90" s="203" customFormat="1" x14ac:dyDescent="0.15">
      <c r="A74" s="201"/>
      <c r="B74" s="201"/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  <c r="BI74" s="201"/>
      <c r="BJ74" s="201"/>
      <c r="BK74" s="201"/>
      <c r="BL74" s="201"/>
      <c r="BM74" s="201"/>
      <c r="BN74" s="201"/>
      <c r="BO74" s="201"/>
      <c r="BP74" s="201"/>
      <c r="BQ74" s="201"/>
      <c r="BR74" s="201"/>
      <c r="BS74" s="201"/>
      <c r="BT74" s="201"/>
      <c r="BU74" s="201"/>
      <c r="BV74" s="199"/>
      <c r="BW74" s="199"/>
      <c r="BX74" s="199"/>
      <c r="BY74" s="199"/>
      <c r="BZ74" s="199"/>
      <c r="CA74" s="199"/>
      <c r="CB74" s="199"/>
      <c r="CC74" s="199"/>
      <c r="CD74" s="199"/>
      <c r="CE74" s="199"/>
      <c r="CF74" s="199"/>
      <c r="CG74" s="199"/>
      <c r="CH74" s="199"/>
      <c r="CI74" s="199"/>
      <c r="CJ74" s="199"/>
      <c r="CK74" s="199"/>
      <c r="CL74" s="199"/>
    </row>
    <row r="75" spans="1:90" s="203" customFormat="1" x14ac:dyDescent="0.15">
      <c r="A75" s="201"/>
      <c r="B75" s="201"/>
      <c r="C75" s="201"/>
      <c r="D75" s="201"/>
      <c r="E75" s="201"/>
      <c r="F75" s="201"/>
      <c r="G75" s="201"/>
      <c r="H75" s="201"/>
      <c r="I75" s="20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/>
      <c r="AF75" s="201"/>
      <c r="AG75" s="201"/>
      <c r="AH75" s="201"/>
      <c r="AI75" s="201"/>
      <c r="AJ75" s="201"/>
      <c r="AK75" s="201"/>
      <c r="AL75" s="201"/>
      <c r="AM75" s="201"/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  <c r="BI75" s="201"/>
      <c r="BJ75" s="201"/>
      <c r="BK75" s="201"/>
      <c r="BL75" s="201"/>
      <c r="BM75" s="201"/>
      <c r="BN75" s="201"/>
      <c r="BO75" s="201"/>
      <c r="BP75" s="201"/>
      <c r="BQ75" s="201"/>
      <c r="BR75" s="201"/>
      <c r="BS75" s="201"/>
      <c r="BT75" s="201"/>
      <c r="BU75" s="201"/>
      <c r="BV75" s="199"/>
      <c r="BW75" s="199"/>
      <c r="BX75" s="199"/>
      <c r="BY75" s="199"/>
      <c r="BZ75" s="199"/>
      <c r="CA75" s="199"/>
      <c r="CB75" s="199"/>
      <c r="CC75" s="199"/>
      <c r="CD75" s="199"/>
      <c r="CE75" s="199"/>
      <c r="CF75" s="199"/>
      <c r="CG75" s="199"/>
      <c r="CH75" s="199"/>
      <c r="CI75" s="199"/>
      <c r="CJ75" s="199"/>
      <c r="CK75" s="199"/>
      <c r="CL75" s="199"/>
    </row>
    <row r="76" spans="1:90" x14ac:dyDescent="0.15">
      <c r="A76" s="201"/>
      <c r="B76" s="201"/>
      <c r="D76" s="201"/>
      <c r="I76" s="201"/>
      <c r="N76" s="201"/>
      <c r="O76" s="201"/>
      <c r="W76" s="201"/>
      <c r="X76" s="201"/>
      <c r="Y76" s="201"/>
      <c r="Z76" s="201"/>
      <c r="AA76" s="201"/>
      <c r="AB76" s="201"/>
      <c r="AC76" s="201"/>
      <c r="AD76" s="201"/>
      <c r="AE76" s="201"/>
      <c r="AF76" s="201"/>
      <c r="AG76" s="201"/>
      <c r="AH76" s="201"/>
      <c r="AI76" s="201"/>
      <c r="AJ76" s="201"/>
      <c r="AN76" s="201"/>
      <c r="AO76" s="201"/>
      <c r="AP76" s="201"/>
      <c r="AZ76" s="201"/>
      <c r="BD76" s="201"/>
      <c r="BE76" s="201"/>
      <c r="BF76" s="201"/>
      <c r="BG76" s="201"/>
      <c r="BH76" s="201"/>
      <c r="BI76" s="201"/>
      <c r="BJ76" s="201"/>
      <c r="BK76" s="201"/>
      <c r="BL76" s="201"/>
      <c r="BM76" s="201"/>
      <c r="BN76" s="201"/>
      <c r="BO76" s="201"/>
      <c r="BP76" s="201"/>
      <c r="BQ76" s="201"/>
      <c r="BR76" s="201"/>
      <c r="BS76" s="201"/>
      <c r="BT76" s="201"/>
      <c r="BU76" s="201"/>
    </row>
    <row r="77" spans="1:90" x14ac:dyDescent="0.15">
      <c r="A77" s="201"/>
      <c r="B77" s="201"/>
      <c r="D77" s="201"/>
      <c r="I77" s="201"/>
      <c r="N77" s="201"/>
      <c r="O77" s="201"/>
      <c r="W77" s="201"/>
      <c r="X77" s="201"/>
      <c r="Y77" s="201"/>
      <c r="Z77" s="201"/>
      <c r="AA77" s="201"/>
      <c r="AB77" s="201"/>
      <c r="AC77" s="201"/>
      <c r="AD77" s="201"/>
      <c r="AE77" s="201"/>
      <c r="AF77" s="201"/>
      <c r="AG77" s="201"/>
      <c r="AH77" s="201"/>
      <c r="AI77" s="201"/>
      <c r="AJ77" s="201"/>
      <c r="AN77" s="201"/>
      <c r="AO77" s="201"/>
      <c r="AP77" s="201"/>
      <c r="AZ77" s="201"/>
      <c r="BD77" s="201"/>
      <c r="BE77" s="201"/>
      <c r="BF77" s="201"/>
      <c r="BG77" s="201"/>
      <c r="BH77" s="201"/>
      <c r="BI77" s="201"/>
      <c r="BJ77" s="201"/>
      <c r="BK77" s="201"/>
      <c r="BL77" s="201"/>
      <c r="BM77" s="201"/>
      <c r="BN77" s="201"/>
      <c r="BO77" s="201"/>
      <c r="BP77" s="201"/>
      <c r="BQ77" s="201"/>
      <c r="BR77" s="201"/>
      <c r="BS77" s="201"/>
      <c r="BT77" s="201"/>
      <c r="BU77" s="201"/>
    </row>
    <row r="78" spans="1:90" x14ac:dyDescent="0.15">
      <c r="A78" s="201"/>
      <c r="B78" s="201"/>
      <c r="D78" s="201"/>
      <c r="I78" s="201"/>
      <c r="N78" s="201"/>
      <c r="O78" s="201"/>
      <c r="W78" s="201"/>
      <c r="X78" s="201"/>
      <c r="Y78" s="201"/>
      <c r="Z78" s="201"/>
      <c r="AA78" s="201"/>
      <c r="AB78" s="201"/>
      <c r="AC78" s="201"/>
      <c r="AD78" s="201"/>
      <c r="AE78" s="201"/>
      <c r="AF78" s="201"/>
      <c r="AG78" s="201"/>
      <c r="AH78" s="201"/>
      <c r="AI78" s="201"/>
      <c r="AJ78" s="201"/>
      <c r="AN78" s="201"/>
      <c r="AO78" s="201"/>
      <c r="AP78" s="201"/>
      <c r="AZ78" s="201"/>
      <c r="BD78" s="201"/>
      <c r="BE78" s="201"/>
      <c r="BF78" s="201"/>
      <c r="BG78" s="201"/>
      <c r="BH78" s="201"/>
      <c r="BI78" s="201"/>
      <c r="BJ78" s="201"/>
      <c r="BK78" s="201"/>
      <c r="BL78" s="201"/>
      <c r="BM78" s="201"/>
      <c r="BN78" s="201"/>
      <c r="BO78" s="201"/>
      <c r="BP78" s="201"/>
      <c r="BQ78" s="201"/>
      <c r="BR78" s="201"/>
      <c r="BS78" s="201"/>
      <c r="BT78" s="201"/>
      <c r="BU78" s="201"/>
    </row>
    <row r="79" spans="1:90" x14ac:dyDescent="0.15">
      <c r="A79" s="201"/>
      <c r="B79" s="201"/>
      <c r="D79" s="201"/>
      <c r="I79" s="201"/>
      <c r="N79" s="201"/>
      <c r="O79" s="201"/>
      <c r="W79" s="201"/>
      <c r="X79" s="201"/>
      <c r="Y79" s="201"/>
      <c r="Z79" s="201"/>
      <c r="AA79" s="201"/>
      <c r="AB79" s="201"/>
      <c r="AC79" s="201"/>
      <c r="AD79" s="201"/>
      <c r="AE79" s="201"/>
      <c r="AF79" s="201"/>
      <c r="AG79" s="201"/>
      <c r="AH79" s="201"/>
      <c r="AI79" s="201"/>
      <c r="AJ79" s="201"/>
      <c r="AN79" s="201"/>
      <c r="AO79" s="201"/>
      <c r="AP79" s="201"/>
      <c r="AZ79" s="201"/>
      <c r="BD79" s="201"/>
      <c r="BE79" s="201"/>
      <c r="BF79" s="201"/>
      <c r="BG79" s="201"/>
      <c r="BH79" s="201"/>
      <c r="BI79" s="201"/>
      <c r="BJ79" s="201"/>
      <c r="BK79" s="201"/>
      <c r="BL79" s="201"/>
      <c r="BM79" s="201"/>
      <c r="BN79" s="201"/>
      <c r="BO79" s="201"/>
      <c r="BP79" s="201"/>
      <c r="BQ79" s="201"/>
      <c r="BR79" s="201"/>
      <c r="BS79" s="201"/>
      <c r="BT79" s="201"/>
      <c r="BU79" s="201"/>
    </row>
    <row r="80" spans="1:90" x14ac:dyDescent="0.15">
      <c r="A80" s="201"/>
      <c r="B80" s="201"/>
      <c r="D80" s="201"/>
      <c r="I80" s="201"/>
      <c r="N80" s="201"/>
      <c r="O80" s="201"/>
      <c r="W80" s="201"/>
      <c r="X80" s="201"/>
      <c r="Y80" s="201"/>
      <c r="Z80" s="201"/>
      <c r="AA80" s="201"/>
      <c r="AB80" s="201"/>
      <c r="AC80" s="201"/>
      <c r="AD80" s="201"/>
      <c r="AE80" s="201"/>
      <c r="AF80" s="201"/>
      <c r="AG80" s="201"/>
      <c r="AH80" s="201"/>
      <c r="AI80" s="201"/>
      <c r="AJ80" s="201"/>
      <c r="AN80" s="201"/>
      <c r="AO80" s="201"/>
      <c r="AP80" s="201"/>
      <c r="AZ80" s="201"/>
      <c r="BD80" s="201"/>
      <c r="BE80" s="201"/>
      <c r="BF80" s="201"/>
    </row>
    <row r="81" spans="1:58" x14ac:dyDescent="0.15">
      <c r="A81" s="201"/>
      <c r="B81" s="201"/>
      <c r="D81" s="201"/>
      <c r="I81" s="201"/>
      <c r="N81" s="201"/>
      <c r="O81" s="201"/>
      <c r="W81" s="201"/>
      <c r="X81" s="201"/>
      <c r="Y81" s="201"/>
      <c r="Z81" s="201"/>
      <c r="AA81" s="201"/>
      <c r="AB81" s="201"/>
      <c r="AC81" s="201"/>
      <c r="AD81" s="201"/>
      <c r="AE81" s="201"/>
      <c r="AF81" s="201"/>
      <c r="AG81" s="201"/>
      <c r="AH81" s="201"/>
      <c r="AI81" s="201"/>
      <c r="AJ81" s="201"/>
      <c r="AN81" s="201"/>
      <c r="AO81" s="201"/>
      <c r="AP81" s="201"/>
      <c r="AZ81" s="201"/>
      <c r="BD81" s="201"/>
      <c r="BE81" s="201"/>
      <c r="BF81" s="201"/>
    </row>
    <row r="82" spans="1:58" x14ac:dyDescent="0.15">
      <c r="A82" s="201"/>
      <c r="B82" s="201"/>
      <c r="D82" s="201"/>
      <c r="I82" s="201"/>
      <c r="N82" s="201"/>
      <c r="O82" s="201"/>
      <c r="W82" s="201"/>
      <c r="X82" s="201"/>
      <c r="Y82" s="201"/>
      <c r="Z82" s="201"/>
      <c r="AA82" s="201"/>
      <c r="AB82" s="201"/>
      <c r="AC82" s="201"/>
      <c r="AD82" s="201"/>
      <c r="AE82" s="201"/>
      <c r="AF82" s="201"/>
      <c r="AG82" s="201"/>
      <c r="AH82" s="201"/>
      <c r="AI82" s="201"/>
      <c r="AJ82" s="201"/>
      <c r="AN82" s="201"/>
      <c r="AO82" s="201"/>
      <c r="AP82" s="201"/>
      <c r="AZ82" s="201"/>
      <c r="BD82" s="201"/>
      <c r="BE82" s="201"/>
      <c r="BF82" s="201"/>
    </row>
    <row r="83" spans="1:58" x14ac:dyDescent="0.15">
      <c r="A83" s="201"/>
      <c r="B83" s="201"/>
      <c r="D83" s="201"/>
      <c r="I83" s="201"/>
      <c r="N83" s="201"/>
      <c r="O83" s="201"/>
      <c r="W83" s="201"/>
      <c r="X83" s="201"/>
      <c r="Y83" s="201"/>
      <c r="Z83" s="201"/>
      <c r="AA83" s="201"/>
      <c r="AB83" s="201"/>
      <c r="AC83" s="201"/>
      <c r="AD83" s="201"/>
      <c r="AE83" s="201"/>
      <c r="AF83" s="201"/>
      <c r="AG83" s="201"/>
      <c r="AH83" s="201"/>
      <c r="AI83" s="201"/>
      <c r="AJ83" s="201"/>
      <c r="AN83" s="201"/>
      <c r="AO83" s="201"/>
      <c r="AP83" s="201"/>
      <c r="AZ83" s="201"/>
      <c r="BD83" s="201"/>
      <c r="BE83" s="201"/>
      <c r="BF83" s="201"/>
    </row>
    <row r="84" spans="1:58" x14ac:dyDescent="0.15">
      <c r="A84" s="201"/>
      <c r="B84" s="201"/>
      <c r="D84" s="201"/>
      <c r="I84" s="201"/>
      <c r="N84" s="201"/>
      <c r="O84" s="201"/>
      <c r="W84" s="201"/>
      <c r="X84" s="201"/>
      <c r="Y84" s="201"/>
      <c r="Z84" s="201"/>
      <c r="AA84" s="201"/>
      <c r="AB84" s="201"/>
      <c r="AC84" s="201"/>
      <c r="AD84" s="201"/>
      <c r="AE84" s="201"/>
      <c r="AF84" s="201"/>
      <c r="AG84" s="201"/>
      <c r="AH84" s="201"/>
      <c r="AI84" s="201"/>
      <c r="AJ84" s="201"/>
      <c r="AN84" s="201"/>
      <c r="AO84" s="201"/>
      <c r="AP84" s="201"/>
      <c r="AZ84" s="201"/>
      <c r="BD84" s="201"/>
      <c r="BE84" s="201"/>
      <c r="BF84" s="201"/>
    </row>
    <row r="85" spans="1:58" x14ac:dyDescent="0.15">
      <c r="A85" s="201"/>
      <c r="B85" s="201"/>
      <c r="D85" s="201"/>
      <c r="I85" s="201"/>
      <c r="N85" s="201"/>
      <c r="O85" s="201"/>
      <c r="W85" s="201"/>
      <c r="X85" s="201"/>
      <c r="Y85" s="201"/>
      <c r="Z85" s="201"/>
      <c r="AA85" s="201"/>
      <c r="AB85" s="201"/>
      <c r="AC85" s="201"/>
      <c r="AD85" s="201"/>
      <c r="AE85" s="201"/>
      <c r="AF85" s="201"/>
      <c r="AG85" s="201"/>
      <c r="AH85" s="201"/>
      <c r="AI85" s="201"/>
      <c r="AJ85" s="201"/>
      <c r="AN85" s="201"/>
      <c r="AO85" s="201"/>
      <c r="AP85" s="201"/>
      <c r="AZ85" s="201"/>
      <c r="BD85" s="201"/>
      <c r="BE85" s="201"/>
      <c r="BF85" s="201"/>
    </row>
    <row r="86" spans="1:58" x14ac:dyDescent="0.15">
      <c r="A86" s="201"/>
      <c r="B86" s="201"/>
      <c r="D86" s="201"/>
      <c r="I86" s="201"/>
      <c r="N86" s="201"/>
      <c r="O86" s="201"/>
      <c r="W86" s="201"/>
      <c r="X86" s="201"/>
      <c r="Y86" s="201"/>
      <c r="Z86" s="201"/>
      <c r="AA86" s="201"/>
      <c r="AB86" s="201"/>
      <c r="AC86" s="201"/>
      <c r="AD86" s="201"/>
      <c r="AE86" s="201"/>
      <c r="AF86" s="201"/>
      <c r="AG86" s="201"/>
      <c r="AH86" s="201"/>
      <c r="AI86" s="201"/>
      <c r="AJ86" s="201"/>
      <c r="AN86" s="201"/>
      <c r="AO86" s="201"/>
      <c r="AP86" s="201"/>
      <c r="AZ86" s="201"/>
      <c r="BD86" s="201"/>
      <c r="BE86" s="201"/>
      <c r="BF86" s="201"/>
    </row>
    <row r="87" spans="1:58" x14ac:dyDescent="0.15">
      <c r="A87" s="201"/>
      <c r="B87" s="201"/>
      <c r="D87" s="201"/>
      <c r="I87" s="201"/>
      <c r="N87" s="201"/>
      <c r="O87" s="201"/>
      <c r="W87" s="201"/>
      <c r="X87" s="201"/>
      <c r="Y87" s="201"/>
      <c r="Z87" s="201"/>
      <c r="AA87" s="201"/>
      <c r="AB87" s="201"/>
      <c r="AC87" s="201"/>
      <c r="AD87" s="201"/>
      <c r="AE87" s="201"/>
      <c r="AF87" s="201"/>
      <c r="AG87" s="201"/>
      <c r="AH87" s="201"/>
      <c r="AI87" s="201"/>
      <c r="AJ87" s="201"/>
      <c r="AN87" s="201"/>
      <c r="AO87" s="201"/>
      <c r="AP87" s="201"/>
      <c r="AZ87" s="201"/>
      <c r="BD87" s="201"/>
      <c r="BE87" s="201"/>
      <c r="BF87" s="201"/>
    </row>
    <row r="88" spans="1:58" x14ac:dyDescent="0.15">
      <c r="A88" s="201"/>
      <c r="B88" s="201"/>
      <c r="D88" s="201"/>
      <c r="I88" s="201"/>
      <c r="N88" s="201"/>
      <c r="O88" s="201"/>
      <c r="W88" s="201"/>
      <c r="X88" s="201"/>
      <c r="Y88" s="201"/>
      <c r="Z88" s="201"/>
      <c r="AA88" s="201"/>
      <c r="AB88" s="201"/>
      <c r="AC88" s="201"/>
      <c r="AD88" s="201"/>
      <c r="AE88" s="201"/>
      <c r="AF88" s="201"/>
      <c r="AG88" s="201"/>
      <c r="AH88" s="201"/>
      <c r="AI88" s="201"/>
      <c r="AJ88" s="201"/>
      <c r="AN88" s="201"/>
      <c r="AO88" s="201"/>
      <c r="AP88" s="201"/>
      <c r="AZ88" s="201"/>
      <c r="BD88" s="201"/>
      <c r="BE88" s="201"/>
      <c r="BF88" s="201"/>
    </row>
    <row r="89" spans="1:58" x14ac:dyDescent="0.15">
      <c r="A89" s="201"/>
      <c r="B89" s="201"/>
      <c r="D89" s="201"/>
      <c r="I89" s="201"/>
      <c r="N89" s="201"/>
      <c r="O89" s="201"/>
      <c r="W89" s="201"/>
      <c r="X89" s="201"/>
      <c r="Y89" s="201"/>
      <c r="Z89" s="201"/>
      <c r="AA89" s="201"/>
      <c r="AB89" s="201"/>
      <c r="AC89" s="201"/>
      <c r="AD89" s="201"/>
      <c r="AE89" s="201"/>
      <c r="AF89" s="201"/>
      <c r="AG89" s="201"/>
      <c r="AH89" s="201"/>
      <c r="AI89" s="201"/>
      <c r="AJ89" s="201"/>
      <c r="AN89" s="201"/>
      <c r="AO89" s="201"/>
      <c r="AP89" s="201"/>
      <c r="AZ89" s="201"/>
      <c r="BD89" s="201"/>
      <c r="BE89" s="201"/>
      <c r="BF89" s="201"/>
    </row>
    <row r="90" spans="1:58" x14ac:dyDescent="0.15">
      <c r="A90" s="201"/>
      <c r="B90" s="201"/>
      <c r="D90" s="201"/>
      <c r="I90" s="201"/>
      <c r="N90" s="201"/>
      <c r="O90" s="201"/>
      <c r="W90" s="201"/>
      <c r="X90" s="201"/>
      <c r="Y90" s="201"/>
      <c r="Z90" s="201"/>
      <c r="AA90" s="201"/>
      <c r="AB90" s="201"/>
      <c r="AC90" s="201"/>
      <c r="AD90" s="201"/>
      <c r="AE90" s="201"/>
      <c r="AF90" s="201"/>
      <c r="AG90" s="201"/>
      <c r="AH90" s="201"/>
      <c r="AI90" s="201"/>
      <c r="AJ90" s="201"/>
      <c r="AN90" s="201"/>
      <c r="AO90" s="201"/>
      <c r="AP90" s="201"/>
      <c r="AZ90" s="201"/>
      <c r="BD90" s="201"/>
      <c r="BE90" s="201"/>
      <c r="BF90" s="201"/>
    </row>
    <row r="91" spans="1:58" x14ac:dyDescent="0.15">
      <c r="A91" s="201"/>
      <c r="B91" s="201"/>
      <c r="D91" s="201"/>
      <c r="I91" s="201"/>
      <c r="N91" s="201"/>
      <c r="O91" s="201"/>
      <c r="W91" s="201"/>
      <c r="X91" s="201"/>
      <c r="Y91" s="201"/>
      <c r="Z91" s="201"/>
      <c r="AA91" s="201"/>
      <c r="AB91" s="201"/>
      <c r="AC91" s="201"/>
      <c r="AD91" s="201"/>
      <c r="AE91" s="201"/>
      <c r="AF91" s="201"/>
      <c r="AG91" s="201"/>
      <c r="AH91" s="201"/>
      <c r="AI91" s="201"/>
      <c r="AJ91" s="201"/>
      <c r="AN91" s="201"/>
      <c r="AO91" s="201"/>
      <c r="AP91" s="201"/>
      <c r="AZ91" s="201"/>
      <c r="BD91" s="201"/>
      <c r="BE91" s="201"/>
      <c r="BF91" s="201"/>
    </row>
    <row r="92" spans="1:58" x14ac:dyDescent="0.15">
      <c r="A92" s="201"/>
      <c r="B92" s="201"/>
      <c r="D92" s="201"/>
      <c r="I92" s="201"/>
      <c r="N92" s="201"/>
      <c r="O92" s="201"/>
      <c r="W92" s="201"/>
      <c r="X92" s="201"/>
      <c r="Y92" s="201"/>
      <c r="Z92" s="201"/>
      <c r="AA92" s="201"/>
      <c r="AB92" s="201"/>
      <c r="AC92" s="201"/>
      <c r="AD92" s="201"/>
      <c r="AE92" s="201"/>
      <c r="AF92" s="201"/>
      <c r="AG92" s="201"/>
      <c r="AH92" s="201"/>
      <c r="AI92" s="201"/>
      <c r="AJ92" s="201"/>
      <c r="AN92" s="201"/>
      <c r="AO92" s="201"/>
      <c r="AP92" s="201"/>
      <c r="AZ92" s="201"/>
      <c r="BD92" s="201"/>
      <c r="BE92" s="201"/>
      <c r="BF92" s="201"/>
    </row>
    <row r="93" spans="1:58" x14ac:dyDescent="0.15">
      <c r="A93" s="201"/>
      <c r="B93" s="201"/>
      <c r="D93" s="201"/>
      <c r="I93" s="201"/>
      <c r="N93" s="201"/>
      <c r="O93" s="201"/>
      <c r="W93" s="201"/>
      <c r="X93" s="201"/>
      <c r="Y93" s="201"/>
      <c r="Z93" s="201"/>
      <c r="AA93" s="201"/>
      <c r="AB93" s="201"/>
      <c r="AC93" s="201"/>
      <c r="AD93" s="201"/>
      <c r="AE93" s="201"/>
      <c r="AF93" s="201"/>
      <c r="AG93" s="201"/>
      <c r="AH93" s="201"/>
      <c r="AI93" s="201"/>
      <c r="AJ93" s="201"/>
      <c r="AN93" s="201"/>
      <c r="AO93" s="201"/>
      <c r="AP93" s="201"/>
      <c r="AZ93" s="201"/>
      <c r="BD93" s="201"/>
      <c r="BE93" s="201"/>
      <c r="BF93" s="201"/>
    </row>
    <row r="94" spans="1:58" x14ac:dyDescent="0.15">
      <c r="A94" s="201"/>
      <c r="B94" s="201"/>
      <c r="D94" s="201"/>
      <c r="I94" s="201"/>
      <c r="N94" s="201"/>
      <c r="O94" s="201"/>
      <c r="W94" s="201"/>
      <c r="X94" s="201"/>
      <c r="Y94" s="201"/>
      <c r="Z94" s="201"/>
      <c r="AA94" s="201"/>
      <c r="AB94" s="201"/>
      <c r="AC94" s="201"/>
      <c r="AD94" s="201"/>
      <c r="AE94" s="201"/>
      <c r="AF94" s="201"/>
      <c r="AG94" s="201"/>
      <c r="AH94" s="201"/>
      <c r="AI94" s="201"/>
      <c r="AJ94" s="201"/>
      <c r="AN94" s="201"/>
      <c r="AO94" s="201"/>
      <c r="AP94" s="201"/>
      <c r="AZ94" s="201"/>
      <c r="BD94" s="201"/>
      <c r="BE94" s="201"/>
      <c r="BF94" s="201"/>
    </row>
    <row r="95" spans="1:58" x14ac:dyDescent="0.15">
      <c r="A95" s="201"/>
      <c r="B95" s="201"/>
      <c r="D95" s="201"/>
      <c r="I95" s="201"/>
      <c r="N95" s="201"/>
      <c r="O95" s="201"/>
      <c r="W95" s="201"/>
      <c r="X95" s="201"/>
      <c r="Y95" s="201"/>
      <c r="Z95" s="201"/>
      <c r="AA95" s="201"/>
      <c r="AB95" s="201"/>
      <c r="AC95" s="201"/>
      <c r="AD95" s="201"/>
      <c r="AE95" s="201"/>
      <c r="AF95" s="201"/>
      <c r="AG95" s="201"/>
      <c r="AH95" s="201"/>
      <c r="AI95" s="201"/>
      <c r="AJ95" s="201"/>
      <c r="AN95" s="201"/>
      <c r="AO95" s="201"/>
      <c r="AP95" s="201"/>
      <c r="AZ95" s="201"/>
      <c r="BD95" s="201"/>
      <c r="BE95" s="201"/>
      <c r="BF95" s="201"/>
    </row>
    <row r="96" spans="1:58" x14ac:dyDescent="0.15">
      <c r="A96" s="201"/>
      <c r="B96" s="201"/>
      <c r="D96" s="201"/>
      <c r="I96" s="201"/>
      <c r="N96" s="201"/>
      <c r="O96" s="201"/>
      <c r="W96" s="201"/>
      <c r="X96" s="201"/>
      <c r="Y96" s="201"/>
      <c r="Z96" s="201"/>
      <c r="AA96" s="201"/>
      <c r="AB96" s="201"/>
      <c r="AC96" s="201"/>
      <c r="AD96" s="201"/>
      <c r="AE96" s="201"/>
      <c r="AF96" s="201"/>
      <c r="AG96" s="201"/>
      <c r="AH96" s="201"/>
      <c r="AI96" s="201"/>
      <c r="AJ96" s="201"/>
      <c r="AN96" s="201"/>
      <c r="AO96" s="201"/>
      <c r="AP96" s="201"/>
      <c r="AZ96" s="201"/>
      <c r="BD96" s="201"/>
      <c r="BE96" s="201"/>
      <c r="BF96" s="201"/>
    </row>
    <row r="97" spans="1:58" x14ac:dyDescent="0.15">
      <c r="A97" s="201"/>
      <c r="B97" s="201"/>
      <c r="D97" s="201"/>
      <c r="I97" s="201"/>
      <c r="N97" s="201"/>
      <c r="O97" s="201"/>
      <c r="W97" s="201"/>
      <c r="X97" s="201"/>
      <c r="Y97" s="201"/>
      <c r="Z97" s="201"/>
      <c r="AA97" s="201"/>
      <c r="AB97" s="201"/>
      <c r="AC97" s="201"/>
      <c r="AD97" s="201"/>
      <c r="AE97" s="201"/>
      <c r="AF97" s="201"/>
      <c r="AG97" s="201"/>
      <c r="AH97" s="201"/>
      <c r="AI97" s="201"/>
      <c r="AJ97" s="201"/>
      <c r="AN97" s="201"/>
      <c r="AO97" s="201"/>
      <c r="AP97" s="201"/>
      <c r="AZ97" s="201"/>
      <c r="BD97" s="201"/>
      <c r="BE97" s="201"/>
      <c r="BF97" s="201"/>
    </row>
    <row r="98" spans="1:58" x14ac:dyDescent="0.15">
      <c r="A98" s="201"/>
      <c r="B98" s="201"/>
      <c r="D98" s="201"/>
      <c r="I98" s="201"/>
      <c r="N98" s="201"/>
      <c r="O98" s="201"/>
      <c r="W98" s="201"/>
      <c r="X98" s="201"/>
      <c r="Y98" s="201"/>
      <c r="Z98" s="201"/>
      <c r="AA98" s="201"/>
      <c r="AB98" s="201"/>
      <c r="AC98" s="201"/>
      <c r="AD98" s="201"/>
      <c r="AE98" s="201"/>
      <c r="AF98" s="201"/>
      <c r="AG98" s="201"/>
      <c r="AH98" s="201"/>
      <c r="AI98" s="201"/>
      <c r="AJ98" s="201"/>
      <c r="AN98" s="201"/>
      <c r="AO98" s="201"/>
      <c r="AP98" s="201"/>
      <c r="AZ98" s="201"/>
      <c r="BD98" s="201"/>
      <c r="BE98" s="201"/>
      <c r="BF98" s="201"/>
    </row>
    <row r="99" spans="1:58" x14ac:dyDescent="0.15">
      <c r="A99" s="201"/>
      <c r="B99" s="201"/>
      <c r="D99" s="201"/>
      <c r="I99" s="201"/>
      <c r="N99" s="201"/>
      <c r="O99" s="201"/>
      <c r="W99" s="201"/>
      <c r="X99" s="201"/>
      <c r="Y99" s="201"/>
      <c r="Z99" s="201"/>
      <c r="AA99" s="201"/>
      <c r="AB99" s="201"/>
      <c r="AC99" s="201"/>
      <c r="AD99" s="201"/>
      <c r="AE99" s="201"/>
      <c r="AF99" s="201"/>
      <c r="AG99" s="201"/>
      <c r="AH99" s="201"/>
      <c r="AI99" s="201"/>
      <c r="AJ99" s="201"/>
      <c r="AN99" s="201"/>
      <c r="AO99" s="201"/>
      <c r="AP99" s="201"/>
      <c r="AZ99" s="201"/>
      <c r="BD99" s="201"/>
      <c r="BE99" s="201"/>
      <c r="BF99" s="201"/>
    </row>
    <row r="100" spans="1:58" x14ac:dyDescent="0.15">
      <c r="A100" s="201"/>
      <c r="B100" s="201"/>
      <c r="D100" s="201"/>
      <c r="I100" s="201"/>
      <c r="N100" s="201"/>
      <c r="O100" s="201"/>
      <c r="W100" s="201"/>
      <c r="X100" s="201"/>
      <c r="Y100" s="201"/>
      <c r="Z100" s="201"/>
      <c r="AA100" s="201"/>
      <c r="AB100" s="201"/>
      <c r="AC100" s="201"/>
      <c r="AD100" s="201"/>
      <c r="AE100" s="201"/>
      <c r="AF100" s="201"/>
      <c r="AG100" s="201"/>
      <c r="AH100" s="201"/>
      <c r="AI100" s="201"/>
      <c r="AJ100" s="201"/>
      <c r="AN100" s="201"/>
      <c r="AO100" s="201"/>
      <c r="AP100" s="201"/>
      <c r="AZ100" s="201"/>
      <c r="BD100" s="201"/>
      <c r="BE100" s="201"/>
      <c r="BF100" s="201"/>
    </row>
    <row r="101" spans="1:58" x14ac:dyDescent="0.15">
      <c r="A101" s="201"/>
      <c r="B101" s="201"/>
      <c r="D101" s="201"/>
      <c r="I101" s="201"/>
      <c r="N101" s="201"/>
      <c r="O101" s="201"/>
      <c r="W101" s="201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1"/>
      <c r="AN101" s="201"/>
      <c r="AO101" s="201"/>
      <c r="AP101" s="201"/>
      <c r="AZ101" s="201"/>
      <c r="BD101" s="201"/>
      <c r="BE101" s="201"/>
      <c r="BF101" s="201"/>
    </row>
    <row r="102" spans="1:58" x14ac:dyDescent="0.15">
      <c r="A102" s="201"/>
      <c r="B102" s="201"/>
      <c r="D102" s="201"/>
      <c r="I102" s="201"/>
      <c r="N102" s="201"/>
      <c r="O102" s="201"/>
      <c r="W102" s="201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1"/>
      <c r="AN102" s="201"/>
      <c r="AO102" s="201"/>
      <c r="AP102" s="201"/>
      <c r="AZ102" s="201"/>
      <c r="BD102" s="201"/>
      <c r="BE102" s="201"/>
      <c r="BF102" s="201"/>
    </row>
    <row r="103" spans="1:58" x14ac:dyDescent="0.15">
      <c r="A103" s="201"/>
      <c r="B103" s="201"/>
      <c r="D103" s="201"/>
      <c r="I103" s="201"/>
      <c r="N103" s="201"/>
      <c r="O103" s="201"/>
      <c r="W103" s="201"/>
      <c r="X103" s="201"/>
      <c r="Y103" s="201"/>
      <c r="Z103" s="201"/>
      <c r="AA103" s="201"/>
      <c r="AB103" s="201"/>
      <c r="AC103" s="201"/>
      <c r="AD103" s="201"/>
      <c r="AE103" s="201"/>
      <c r="AF103" s="201"/>
      <c r="AG103" s="201"/>
      <c r="AH103" s="201"/>
      <c r="AI103" s="201"/>
      <c r="AJ103" s="201"/>
      <c r="AN103" s="201"/>
      <c r="AO103" s="201"/>
      <c r="AP103" s="201"/>
      <c r="AZ103" s="201"/>
      <c r="BD103" s="201"/>
      <c r="BE103" s="201"/>
      <c r="BF103" s="201"/>
    </row>
    <row r="104" spans="1:58" x14ac:dyDescent="0.15">
      <c r="A104" s="201"/>
      <c r="B104" s="201"/>
      <c r="D104" s="201"/>
      <c r="I104" s="201"/>
      <c r="N104" s="201"/>
      <c r="O104" s="201"/>
      <c r="W104" s="201"/>
      <c r="X104" s="201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N104" s="201"/>
      <c r="AO104" s="201"/>
      <c r="AP104" s="201"/>
      <c r="AZ104" s="201"/>
      <c r="BD104" s="201"/>
      <c r="BE104" s="201"/>
      <c r="BF104" s="201"/>
    </row>
    <row r="105" spans="1:58" x14ac:dyDescent="0.15">
      <c r="A105" s="201"/>
      <c r="B105" s="201"/>
      <c r="D105" s="201"/>
      <c r="I105" s="201"/>
      <c r="N105" s="201"/>
      <c r="O105" s="201"/>
      <c r="W105" s="201"/>
      <c r="X105" s="201"/>
      <c r="Y105" s="201"/>
      <c r="Z105" s="201"/>
      <c r="AA105" s="201"/>
      <c r="AB105" s="201"/>
      <c r="AC105" s="201"/>
      <c r="AD105" s="201"/>
      <c r="AE105" s="201"/>
      <c r="AF105" s="201"/>
      <c r="AG105" s="201"/>
      <c r="AH105" s="201"/>
      <c r="AI105" s="201"/>
      <c r="AJ105" s="201"/>
      <c r="AN105" s="201"/>
      <c r="AO105" s="201"/>
      <c r="AP105" s="201"/>
      <c r="AZ105" s="201"/>
      <c r="BD105" s="201"/>
      <c r="BE105" s="201"/>
      <c r="BF105" s="201"/>
    </row>
    <row r="106" spans="1:58" x14ac:dyDescent="0.15">
      <c r="A106" s="201"/>
      <c r="B106" s="201"/>
      <c r="D106" s="201"/>
      <c r="I106" s="201"/>
      <c r="N106" s="201"/>
      <c r="O106" s="201"/>
      <c r="W106" s="201"/>
      <c r="X106" s="201"/>
      <c r="Y106" s="201"/>
      <c r="Z106" s="201"/>
      <c r="AA106" s="201"/>
      <c r="AB106" s="201"/>
      <c r="AC106" s="201"/>
      <c r="AD106" s="201"/>
      <c r="AE106" s="201"/>
      <c r="AF106" s="201"/>
      <c r="AG106" s="201"/>
      <c r="AH106" s="201"/>
      <c r="AI106" s="201"/>
      <c r="AJ106" s="201"/>
      <c r="AN106" s="201"/>
      <c r="AO106" s="201"/>
      <c r="AP106" s="201"/>
      <c r="AZ106" s="201"/>
      <c r="BD106" s="201"/>
      <c r="BE106" s="201"/>
      <c r="BF106" s="201"/>
    </row>
    <row r="107" spans="1:58" x14ac:dyDescent="0.15">
      <c r="A107" s="201"/>
      <c r="B107" s="201"/>
      <c r="D107" s="201"/>
      <c r="I107" s="201"/>
      <c r="N107" s="201"/>
      <c r="O107" s="201"/>
      <c r="W107" s="201"/>
      <c r="X107" s="201"/>
      <c r="Y107" s="201"/>
      <c r="Z107" s="201"/>
      <c r="AA107" s="201"/>
      <c r="AB107" s="201"/>
      <c r="AC107" s="201"/>
      <c r="AD107" s="201"/>
      <c r="AE107" s="201"/>
      <c r="AF107" s="201"/>
      <c r="AG107" s="201"/>
      <c r="AH107" s="201"/>
      <c r="AI107" s="201"/>
      <c r="AJ107" s="201"/>
      <c r="AN107" s="201"/>
      <c r="AO107" s="201"/>
      <c r="AP107" s="201"/>
      <c r="AZ107" s="201"/>
      <c r="BD107" s="201"/>
      <c r="BE107" s="201"/>
      <c r="BF107" s="201"/>
    </row>
    <row r="108" spans="1:58" x14ac:dyDescent="0.15">
      <c r="A108" s="201"/>
      <c r="B108" s="201"/>
      <c r="D108" s="201"/>
      <c r="I108" s="201"/>
      <c r="N108" s="201"/>
      <c r="O108" s="201"/>
      <c r="W108" s="201"/>
      <c r="X108" s="201"/>
      <c r="Y108" s="201"/>
      <c r="Z108" s="201"/>
      <c r="AA108" s="201"/>
      <c r="AB108" s="201"/>
      <c r="AC108" s="201"/>
      <c r="AD108" s="201"/>
      <c r="AE108" s="201"/>
      <c r="AF108" s="201"/>
      <c r="AG108" s="201"/>
      <c r="AH108" s="201"/>
      <c r="AI108" s="201"/>
      <c r="AJ108" s="201"/>
      <c r="AN108" s="201"/>
      <c r="AO108" s="201"/>
      <c r="AP108" s="201"/>
      <c r="AZ108" s="201"/>
      <c r="BD108" s="201"/>
      <c r="BE108" s="201"/>
      <c r="BF108" s="201"/>
    </row>
    <row r="109" spans="1:58" x14ac:dyDescent="0.15">
      <c r="A109" s="201"/>
      <c r="B109" s="201"/>
      <c r="D109" s="201"/>
      <c r="I109" s="201"/>
      <c r="N109" s="201"/>
      <c r="O109" s="201"/>
      <c r="W109" s="201"/>
      <c r="X109" s="201"/>
      <c r="Y109" s="201"/>
      <c r="Z109" s="201"/>
      <c r="AA109" s="201"/>
      <c r="AB109" s="201"/>
      <c r="AC109" s="201"/>
      <c r="AD109" s="201"/>
      <c r="AE109" s="201"/>
      <c r="AF109" s="201"/>
      <c r="AG109" s="201"/>
      <c r="AH109" s="201"/>
      <c r="AI109" s="201"/>
      <c r="AJ109" s="201"/>
      <c r="AN109" s="201"/>
      <c r="AO109" s="201"/>
      <c r="AP109" s="201"/>
      <c r="AZ109" s="201"/>
      <c r="BD109" s="201"/>
      <c r="BE109" s="201"/>
      <c r="BF109" s="201"/>
    </row>
    <row r="110" spans="1:58" x14ac:dyDescent="0.15">
      <c r="A110" s="201"/>
      <c r="B110" s="201"/>
      <c r="D110" s="201"/>
      <c r="I110" s="201"/>
      <c r="N110" s="201"/>
      <c r="O110" s="201"/>
      <c r="W110" s="201"/>
      <c r="X110" s="201"/>
      <c r="Y110" s="201"/>
      <c r="Z110" s="201"/>
      <c r="AA110" s="201"/>
      <c r="AB110" s="201"/>
      <c r="AC110" s="201"/>
      <c r="AD110" s="201"/>
      <c r="AE110" s="201"/>
      <c r="AF110" s="201"/>
      <c r="AG110" s="201"/>
      <c r="AH110" s="201"/>
      <c r="AI110" s="201"/>
      <c r="AJ110" s="201"/>
      <c r="AN110" s="201"/>
      <c r="AO110" s="201"/>
      <c r="AP110" s="201"/>
      <c r="AZ110" s="201"/>
      <c r="BD110" s="201"/>
      <c r="BE110" s="201"/>
      <c r="BF110" s="201"/>
    </row>
    <row r="111" spans="1:58" x14ac:dyDescent="0.15">
      <c r="A111" s="201"/>
      <c r="B111" s="201"/>
      <c r="D111" s="201"/>
      <c r="I111" s="201"/>
      <c r="N111" s="201"/>
      <c r="O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N111" s="201"/>
      <c r="AO111" s="201"/>
      <c r="AP111" s="201"/>
      <c r="AZ111" s="201"/>
      <c r="BD111" s="201"/>
      <c r="BE111" s="201"/>
      <c r="BF111" s="201"/>
    </row>
    <row r="112" spans="1:58" x14ac:dyDescent="0.15">
      <c r="A112" s="201"/>
      <c r="B112" s="201"/>
      <c r="D112" s="201"/>
      <c r="I112" s="201"/>
      <c r="N112" s="201"/>
      <c r="O112" s="201"/>
      <c r="W112" s="201"/>
      <c r="X112" s="201"/>
      <c r="Y112" s="201"/>
      <c r="Z112" s="201"/>
      <c r="AA112" s="201"/>
      <c r="AB112" s="201"/>
      <c r="AC112" s="201"/>
      <c r="AD112" s="201"/>
      <c r="AE112" s="201"/>
      <c r="AF112" s="201"/>
      <c r="AG112" s="201"/>
      <c r="AH112" s="201"/>
      <c r="AI112" s="201"/>
      <c r="AJ112" s="201"/>
      <c r="AN112" s="201"/>
      <c r="AO112" s="201"/>
      <c r="AP112" s="201"/>
      <c r="AZ112" s="201"/>
      <c r="BD112" s="201"/>
      <c r="BE112" s="201"/>
      <c r="BF112" s="201"/>
    </row>
    <row r="113" spans="1:58" x14ac:dyDescent="0.15">
      <c r="A113" s="201"/>
      <c r="B113" s="201"/>
      <c r="D113" s="201"/>
      <c r="I113" s="201"/>
      <c r="N113" s="201"/>
      <c r="O113" s="201"/>
      <c r="W113" s="201"/>
      <c r="X113" s="201"/>
      <c r="Y113" s="201"/>
      <c r="Z113" s="201"/>
      <c r="AA113" s="201"/>
      <c r="AB113" s="201"/>
      <c r="AC113" s="201"/>
      <c r="AD113" s="201"/>
      <c r="AE113" s="201"/>
      <c r="AF113" s="201"/>
      <c r="AG113" s="201"/>
      <c r="AH113" s="201"/>
      <c r="AI113" s="201"/>
      <c r="AJ113" s="201"/>
      <c r="AN113" s="201"/>
      <c r="AO113" s="201"/>
      <c r="AP113" s="201"/>
      <c r="AZ113" s="201"/>
      <c r="BD113" s="201"/>
      <c r="BE113" s="201"/>
      <c r="BF113" s="201"/>
    </row>
    <row r="114" spans="1:58" x14ac:dyDescent="0.15">
      <c r="A114" s="201"/>
      <c r="B114" s="201"/>
      <c r="D114" s="201"/>
      <c r="I114" s="201"/>
      <c r="N114" s="201"/>
      <c r="O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N114" s="201"/>
      <c r="AO114" s="201"/>
      <c r="AP114" s="201"/>
      <c r="AZ114" s="201"/>
      <c r="BD114" s="201"/>
      <c r="BE114" s="201"/>
      <c r="BF114" s="201"/>
    </row>
    <row r="115" spans="1:58" x14ac:dyDescent="0.15">
      <c r="A115" s="201"/>
      <c r="B115" s="201"/>
      <c r="D115" s="201"/>
      <c r="I115" s="201"/>
      <c r="N115" s="201"/>
      <c r="O115" s="201"/>
      <c r="W115" s="201"/>
      <c r="X115" s="201"/>
      <c r="Y115" s="201"/>
      <c r="Z115" s="201"/>
      <c r="AA115" s="201"/>
      <c r="AB115" s="201"/>
      <c r="AC115" s="201"/>
      <c r="AD115" s="201"/>
      <c r="AE115" s="201"/>
      <c r="AF115" s="201"/>
      <c r="AG115" s="201"/>
      <c r="AH115" s="201"/>
      <c r="AI115" s="201"/>
      <c r="AJ115" s="201"/>
      <c r="AN115" s="201"/>
      <c r="AO115" s="201"/>
      <c r="AP115" s="201"/>
      <c r="AZ115" s="201"/>
      <c r="BD115" s="201"/>
      <c r="BE115" s="201"/>
      <c r="BF115" s="201"/>
    </row>
    <row r="116" spans="1:58" x14ac:dyDescent="0.15">
      <c r="A116" s="201"/>
      <c r="B116" s="201"/>
      <c r="D116" s="201"/>
      <c r="I116" s="201"/>
      <c r="N116" s="201"/>
      <c r="O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N116" s="201"/>
      <c r="AO116" s="201"/>
      <c r="AP116" s="201"/>
      <c r="AZ116" s="201"/>
      <c r="BD116" s="201"/>
      <c r="BE116" s="201"/>
      <c r="BF116" s="201"/>
    </row>
    <row r="117" spans="1:58" x14ac:dyDescent="0.15">
      <c r="A117" s="201"/>
      <c r="B117" s="201"/>
      <c r="D117" s="201"/>
      <c r="I117" s="201"/>
      <c r="N117" s="201"/>
      <c r="O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N117" s="201"/>
      <c r="AO117" s="201"/>
      <c r="AP117" s="201"/>
      <c r="AZ117" s="201"/>
      <c r="BD117" s="201"/>
      <c r="BE117" s="201"/>
      <c r="BF117" s="201"/>
    </row>
    <row r="118" spans="1:58" x14ac:dyDescent="0.15">
      <c r="A118" s="201"/>
      <c r="B118" s="201"/>
      <c r="D118" s="201"/>
      <c r="I118" s="201"/>
      <c r="N118" s="201"/>
      <c r="O118" s="201"/>
      <c r="W118" s="201"/>
      <c r="X118" s="201"/>
      <c r="Y118" s="201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201"/>
      <c r="AN118" s="201"/>
      <c r="AO118" s="201"/>
      <c r="AP118" s="201"/>
      <c r="AZ118" s="201"/>
      <c r="BD118" s="201"/>
      <c r="BE118" s="201"/>
      <c r="BF118" s="201"/>
    </row>
    <row r="119" spans="1:58" x14ac:dyDescent="0.15">
      <c r="A119" s="201"/>
      <c r="B119" s="201"/>
      <c r="D119" s="201"/>
      <c r="I119" s="201"/>
      <c r="N119" s="201"/>
      <c r="O119" s="201"/>
      <c r="W119" s="201"/>
      <c r="X119" s="201"/>
      <c r="Y119" s="201"/>
      <c r="Z119" s="201"/>
      <c r="AA119" s="201"/>
      <c r="AB119" s="201"/>
      <c r="AC119" s="201"/>
      <c r="AD119" s="201"/>
      <c r="AE119" s="201"/>
      <c r="AF119" s="201"/>
      <c r="AG119" s="201"/>
      <c r="AH119" s="201"/>
      <c r="AI119" s="201"/>
      <c r="AJ119" s="201"/>
      <c r="AN119" s="201"/>
      <c r="AO119" s="201"/>
      <c r="AP119" s="201"/>
      <c r="AZ119" s="201"/>
      <c r="BD119" s="201"/>
      <c r="BE119" s="201"/>
      <c r="BF119" s="201"/>
    </row>
    <row r="120" spans="1:58" x14ac:dyDescent="0.15">
      <c r="A120" s="201"/>
      <c r="B120" s="201"/>
      <c r="D120" s="201"/>
      <c r="I120" s="201"/>
      <c r="N120" s="201"/>
      <c r="O120" s="201"/>
      <c r="W120" s="201"/>
      <c r="X120" s="201"/>
      <c r="Y120" s="201"/>
      <c r="Z120" s="201"/>
      <c r="AA120" s="201"/>
      <c r="AB120" s="201"/>
      <c r="AC120" s="201"/>
      <c r="AD120" s="201"/>
      <c r="AE120" s="201"/>
      <c r="AF120" s="201"/>
      <c r="AG120" s="201"/>
      <c r="AH120" s="201"/>
      <c r="AI120" s="201"/>
      <c r="AJ120" s="201"/>
      <c r="AN120" s="201"/>
      <c r="AO120" s="201"/>
      <c r="AP120" s="201"/>
      <c r="AZ120" s="201"/>
      <c r="BD120" s="201"/>
      <c r="BE120" s="201"/>
      <c r="BF120" s="201"/>
    </row>
    <row r="121" spans="1:58" x14ac:dyDescent="0.15">
      <c r="A121" s="201"/>
      <c r="B121" s="201"/>
      <c r="D121" s="201"/>
      <c r="I121" s="201"/>
      <c r="N121" s="201"/>
      <c r="O121" s="201"/>
      <c r="W121" s="201"/>
      <c r="X121" s="201"/>
      <c r="Y121" s="201"/>
      <c r="Z121" s="201"/>
      <c r="AA121" s="201"/>
      <c r="AB121" s="201"/>
      <c r="AC121" s="201"/>
      <c r="AD121" s="201"/>
      <c r="AE121" s="201"/>
      <c r="AF121" s="201"/>
      <c r="AG121" s="201"/>
      <c r="AH121" s="201"/>
      <c r="AI121" s="201"/>
      <c r="AJ121" s="201"/>
      <c r="AN121" s="201"/>
      <c r="AO121" s="201"/>
      <c r="AP121" s="201"/>
      <c r="AZ121" s="201"/>
      <c r="BD121" s="201"/>
      <c r="BE121" s="201"/>
      <c r="BF121" s="201"/>
    </row>
    <row r="122" spans="1:58" x14ac:dyDescent="0.15">
      <c r="A122" s="201"/>
      <c r="B122" s="201"/>
      <c r="D122" s="201"/>
      <c r="I122" s="201"/>
      <c r="N122" s="201"/>
      <c r="O122" s="201"/>
      <c r="W122" s="201"/>
      <c r="X122" s="201"/>
      <c r="Y122" s="201"/>
      <c r="Z122" s="201"/>
      <c r="AA122" s="201"/>
      <c r="AB122" s="201"/>
      <c r="AC122" s="201"/>
      <c r="AD122" s="201"/>
      <c r="AE122" s="201"/>
      <c r="AF122" s="201"/>
      <c r="AG122" s="201"/>
      <c r="AH122" s="201"/>
      <c r="AI122" s="201"/>
      <c r="AJ122" s="201"/>
      <c r="AN122" s="201"/>
      <c r="AO122" s="201"/>
      <c r="AP122" s="201"/>
      <c r="AZ122" s="201"/>
      <c r="BD122" s="201"/>
      <c r="BE122" s="201"/>
      <c r="BF122" s="201"/>
    </row>
    <row r="123" spans="1:58" x14ac:dyDescent="0.15">
      <c r="A123" s="201"/>
      <c r="B123" s="201"/>
      <c r="D123" s="201"/>
      <c r="I123" s="201"/>
      <c r="N123" s="201"/>
      <c r="O123" s="201"/>
      <c r="W123" s="201"/>
      <c r="X123" s="201"/>
      <c r="Y123" s="201"/>
      <c r="Z123" s="201"/>
      <c r="AA123" s="201"/>
      <c r="AB123" s="201"/>
      <c r="AC123" s="201"/>
      <c r="AD123" s="201"/>
      <c r="AE123" s="201"/>
      <c r="AF123" s="201"/>
      <c r="AG123" s="201"/>
      <c r="AH123" s="201"/>
      <c r="AI123" s="201"/>
      <c r="AJ123" s="201"/>
      <c r="AN123" s="201"/>
      <c r="AO123" s="201"/>
      <c r="AP123" s="201"/>
      <c r="AZ123" s="201"/>
      <c r="BD123" s="201"/>
      <c r="BE123" s="201"/>
      <c r="BF123" s="201"/>
    </row>
    <row r="124" spans="1:58" x14ac:dyDescent="0.15">
      <c r="A124" s="201"/>
      <c r="B124" s="201"/>
      <c r="D124" s="201"/>
      <c r="I124" s="201"/>
      <c r="N124" s="201"/>
      <c r="O124" s="201"/>
      <c r="W124" s="201"/>
      <c r="X124" s="201"/>
      <c r="Y124" s="201"/>
      <c r="Z124" s="201"/>
      <c r="AA124" s="201"/>
      <c r="AB124" s="201"/>
      <c r="AC124" s="201"/>
      <c r="AD124" s="201"/>
      <c r="AE124" s="201"/>
      <c r="AF124" s="201"/>
      <c r="AG124" s="201"/>
      <c r="AH124" s="201"/>
      <c r="AI124" s="201"/>
      <c r="AJ124" s="201"/>
      <c r="AN124" s="201"/>
      <c r="AO124" s="201"/>
      <c r="AP124" s="201"/>
      <c r="AZ124" s="201"/>
      <c r="BD124" s="201"/>
      <c r="BE124" s="201"/>
      <c r="BF124" s="201"/>
    </row>
    <row r="125" spans="1:58" x14ac:dyDescent="0.15">
      <c r="A125" s="201"/>
      <c r="B125" s="201"/>
      <c r="D125" s="201"/>
      <c r="I125" s="201"/>
      <c r="N125" s="201"/>
      <c r="O125" s="201"/>
      <c r="W125" s="201"/>
      <c r="X125" s="201"/>
      <c r="Y125" s="201"/>
      <c r="Z125" s="201"/>
      <c r="AA125" s="201"/>
      <c r="AB125" s="201"/>
      <c r="AC125" s="201"/>
      <c r="AD125" s="201"/>
      <c r="AE125" s="201"/>
      <c r="AF125" s="201"/>
      <c r="AG125" s="201"/>
      <c r="AH125" s="201"/>
      <c r="AI125" s="201"/>
      <c r="AJ125" s="201"/>
      <c r="AN125" s="201"/>
      <c r="AO125" s="201"/>
      <c r="AP125" s="201"/>
      <c r="AZ125" s="201"/>
      <c r="BD125" s="201"/>
      <c r="BE125" s="201"/>
      <c r="BF125" s="201"/>
    </row>
    <row r="126" spans="1:58" x14ac:dyDescent="0.15">
      <c r="A126" s="201"/>
      <c r="B126" s="201"/>
      <c r="D126" s="201"/>
      <c r="I126" s="201"/>
      <c r="N126" s="201"/>
      <c r="O126" s="201"/>
      <c r="W126" s="201"/>
      <c r="X126" s="201"/>
      <c r="Y126" s="201"/>
      <c r="Z126" s="201"/>
      <c r="AA126" s="201"/>
      <c r="AB126" s="201"/>
      <c r="AC126" s="201"/>
      <c r="AD126" s="201"/>
      <c r="AE126" s="201"/>
      <c r="AF126" s="201"/>
      <c r="AG126" s="201"/>
      <c r="AH126" s="201"/>
      <c r="AI126" s="201"/>
      <c r="AJ126" s="201"/>
      <c r="AN126" s="201"/>
      <c r="AO126" s="201"/>
      <c r="AP126" s="201"/>
      <c r="AZ126" s="201"/>
      <c r="BD126" s="201"/>
      <c r="BE126" s="201"/>
      <c r="BF126" s="201"/>
    </row>
    <row r="127" spans="1:58" x14ac:dyDescent="0.15">
      <c r="A127" s="201"/>
      <c r="B127" s="201"/>
      <c r="D127" s="201"/>
      <c r="I127" s="201"/>
      <c r="N127" s="201"/>
      <c r="O127" s="201"/>
      <c r="W127" s="201"/>
      <c r="X127" s="201"/>
      <c r="Y127" s="201"/>
      <c r="Z127" s="201"/>
      <c r="AA127" s="201"/>
      <c r="AB127" s="201"/>
      <c r="AC127" s="201"/>
      <c r="AD127" s="201"/>
      <c r="AE127" s="201"/>
      <c r="AF127" s="201"/>
      <c r="AG127" s="201"/>
      <c r="AH127" s="201"/>
      <c r="AI127" s="201"/>
      <c r="AJ127" s="201"/>
      <c r="AN127" s="201"/>
      <c r="AO127" s="201"/>
      <c r="AP127" s="201"/>
      <c r="AZ127" s="201"/>
      <c r="BD127" s="201"/>
      <c r="BE127" s="201"/>
      <c r="BF127" s="201"/>
    </row>
    <row r="128" spans="1:58" x14ac:dyDescent="0.15">
      <c r="A128" s="201"/>
      <c r="B128" s="201"/>
      <c r="D128" s="201"/>
      <c r="I128" s="201"/>
      <c r="N128" s="201"/>
      <c r="O128" s="201"/>
      <c r="W128" s="201"/>
      <c r="X128" s="201"/>
      <c r="Y128" s="201"/>
      <c r="Z128" s="201"/>
      <c r="AA128" s="201"/>
      <c r="AB128" s="201"/>
      <c r="AC128" s="201"/>
      <c r="AD128" s="201"/>
      <c r="AE128" s="201"/>
      <c r="AF128" s="201"/>
      <c r="AG128" s="201"/>
      <c r="AH128" s="201"/>
      <c r="AI128" s="201"/>
      <c r="AJ128" s="201"/>
      <c r="AN128" s="201"/>
      <c r="AO128" s="201"/>
      <c r="AP128" s="201"/>
      <c r="AZ128" s="201"/>
      <c r="BD128" s="201"/>
      <c r="BE128" s="201"/>
      <c r="BF128" s="201"/>
    </row>
    <row r="129" spans="1:58" x14ac:dyDescent="0.15">
      <c r="A129" s="201"/>
      <c r="B129" s="201"/>
      <c r="D129" s="201"/>
      <c r="I129" s="201"/>
      <c r="N129" s="201"/>
      <c r="O129" s="201"/>
      <c r="W129" s="201"/>
      <c r="X129" s="201"/>
      <c r="Y129" s="201"/>
      <c r="Z129" s="201"/>
      <c r="AA129" s="201"/>
      <c r="AB129" s="201"/>
      <c r="AC129" s="201"/>
      <c r="AD129" s="201"/>
      <c r="AE129" s="201"/>
      <c r="AF129" s="201"/>
      <c r="AG129" s="201"/>
      <c r="AH129" s="201"/>
      <c r="AI129" s="201"/>
      <c r="AJ129" s="201"/>
      <c r="AN129" s="201"/>
      <c r="AO129" s="201"/>
      <c r="AP129" s="201"/>
      <c r="AZ129" s="201"/>
      <c r="BD129" s="201"/>
      <c r="BE129" s="201"/>
      <c r="BF129" s="201"/>
    </row>
    <row r="130" spans="1:58" x14ac:dyDescent="0.15">
      <c r="A130" s="201"/>
      <c r="B130" s="201"/>
      <c r="D130" s="201"/>
      <c r="I130" s="201"/>
      <c r="N130" s="201"/>
      <c r="O130" s="201"/>
      <c r="W130" s="201"/>
      <c r="X130" s="201"/>
      <c r="Y130" s="201"/>
      <c r="Z130" s="201"/>
      <c r="AA130" s="201"/>
      <c r="AB130" s="201"/>
      <c r="AC130" s="201"/>
      <c r="AD130" s="201"/>
      <c r="AE130" s="201"/>
      <c r="AF130" s="201"/>
      <c r="AG130" s="201"/>
      <c r="AH130" s="201"/>
      <c r="AI130" s="201"/>
      <c r="AJ130" s="201"/>
      <c r="AN130" s="201"/>
      <c r="AO130" s="201"/>
      <c r="AP130" s="201"/>
      <c r="AZ130" s="201"/>
      <c r="BD130" s="201"/>
      <c r="BE130" s="201"/>
      <c r="BF130" s="201"/>
    </row>
    <row r="131" spans="1:58" x14ac:dyDescent="0.15">
      <c r="A131" s="201"/>
      <c r="B131" s="201"/>
      <c r="D131" s="201"/>
      <c r="I131" s="201"/>
      <c r="N131" s="201"/>
      <c r="O131" s="201"/>
      <c r="W131" s="201"/>
      <c r="X131" s="201"/>
      <c r="Y131" s="201"/>
      <c r="Z131" s="201"/>
      <c r="AA131" s="201"/>
      <c r="AB131" s="201"/>
      <c r="AC131" s="201"/>
      <c r="AD131" s="201"/>
      <c r="AE131" s="201"/>
      <c r="AF131" s="201"/>
      <c r="AG131" s="201"/>
      <c r="AH131" s="201"/>
      <c r="AI131" s="201"/>
      <c r="AJ131" s="201"/>
      <c r="AN131" s="201"/>
      <c r="AO131" s="201"/>
      <c r="AP131" s="201"/>
      <c r="AZ131" s="201"/>
      <c r="BD131" s="201"/>
      <c r="BE131" s="201"/>
      <c r="BF131" s="201"/>
    </row>
    <row r="132" spans="1:58" x14ac:dyDescent="0.15">
      <c r="A132" s="201"/>
      <c r="B132" s="201"/>
      <c r="D132" s="201"/>
      <c r="I132" s="201"/>
      <c r="N132" s="201"/>
      <c r="O132" s="201"/>
      <c r="W132" s="201"/>
      <c r="X132" s="201"/>
      <c r="Y132" s="201"/>
      <c r="Z132" s="201"/>
      <c r="AA132" s="201"/>
      <c r="AB132" s="201"/>
      <c r="AC132" s="201"/>
      <c r="AD132" s="201"/>
      <c r="AE132" s="201"/>
      <c r="AF132" s="201"/>
      <c r="AG132" s="201"/>
      <c r="AH132" s="201"/>
      <c r="AI132" s="201"/>
      <c r="AJ132" s="201"/>
      <c r="AN132" s="201"/>
      <c r="AO132" s="201"/>
      <c r="AP132" s="201"/>
      <c r="AZ132" s="201"/>
      <c r="BD132" s="201"/>
      <c r="BE132" s="201"/>
      <c r="BF132" s="201"/>
    </row>
    <row r="133" spans="1:58" x14ac:dyDescent="0.15">
      <c r="A133" s="201"/>
      <c r="B133" s="201"/>
      <c r="D133" s="201"/>
      <c r="I133" s="201"/>
      <c r="N133" s="201"/>
      <c r="O133" s="201"/>
      <c r="W133" s="201"/>
      <c r="X133" s="201"/>
      <c r="Y133" s="201"/>
      <c r="Z133" s="201"/>
      <c r="AA133" s="201"/>
      <c r="AB133" s="201"/>
      <c r="AC133" s="201"/>
      <c r="AD133" s="201"/>
      <c r="AE133" s="201"/>
      <c r="AF133" s="201"/>
      <c r="AG133" s="201"/>
      <c r="AH133" s="201"/>
      <c r="AI133" s="201"/>
      <c r="AJ133" s="201"/>
      <c r="AN133" s="201"/>
      <c r="AO133" s="201"/>
      <c r="AP133" s="201"/>
      <c r="AZ133" s="201"/>
      <c r="BD133" s="201"/>
      <c r="BE133" s="201"/>
      <c r="BF133" s="201"/>
    </row>
    <row r="134" spans="1:58" x14ac:dyDescent="0.15">
      <c r="A134" s="201"/>
      <c r="B134" s="201"/>
      <c r="D134" s="201"/>
      <c r="I134" s="201"/>
      <c r="N134" s="201"/>
      <c r="O134" s="201"/>
      <c r="W134" s="201"/>
      <c r="X134" s="201"/>
      <c r="Y134" s="201"/>
      <c r="Z134" s="201"/>
      <c r="AA134" s="201"/>
      <c r="AB134" s="201"/>
      <c r="AC134" s="201"/>
      <c r="AD134" s="201"/>
      <c r="AE134" s="201"/>
      <c r="AF134" s="201"/>
      <c r="AG134" s="201"/>
      <c r="AH134" s="201"/>
      <c r="AI134" s="201"/>
      <c r="AJ134" s="201"/>
      <c r="AN134" s="201"/>
      <c r="AO134" s="201"/>
      <c r="AP134" s="201"/>
      <c r="AZ134" s="201"/>
      <c r="BD134" s="201"/>
      <c r="BE134" s="201"/>
      <c r="BF134" s="201"/>
    </row>
    <row r="135" spans="1:58" x14ac:dyDescent="0.15">
      <c r="A135" s="201"/>
      <c r="B135" s="201"/>
      <c r="D135" s="201"/>
      <c r="I135" s="201"/>
      <c r="N135" s="201"/>
      <c r="O135" s="201"/>
      <c r="W135" s="201"/>
      <c r="X135" s="201"/>
      <c r="Y135" s="201"/>
      <c r="Z135" s="201"/>
      <c r="AA135" s="201"/>
      <c r="AB135" s="201"/>
      <c r="AC135" s="201"/>
      <c r="AD135" s="201"/>
      <c r="AE135" s="201"/>
      <c r="AF135" s="201"/>
      <c r="AG135" s="201"/>
      <c r="AH135" s="201"/>
      <c r="AI135" s="201"/>
      <c r="AJ135" s="201"/>
      <c r="AN135" s="201"/>
      <c r="AO135" s="201"/>
      <c r="AP135" s="201"/>
      <c r="AZ135" s="201"/>
      <c r="BD135" s="201"/>
      <c r="BE135" s="201"/>
      <c r="BF135" s="201"/>
    </row>
    <row r="136" spans="1:58" x14ac:dyDescent="0.15">
      <c r="A136" s="201"/>
      <c r="B136" s="201"/>
      <c r="D136" s="201"/>
      <c r="I136" s="201"/>
      <c r="N136" s="201"/>
      <c r="O136" s="201"/>
      <c r="W136" s="201"/>
      <c r="X136" s="201"/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N136" s="201"/>
      <c r="AO136" s="201"/>
      <c r="AP136" s="201"/>
      <c r="AZ136" s="201"/>
      <c r="BD136" s="201"/>
      <c r="BE136" s="201"/>
      <c r="BF136" s="201"/>
    </row>
    <row r="137" spans="1:58" x14ac:dyDescent="0.15">
      <c r="A137" s="201"/>
      <c r="B137" s="201"/>
      <c r="D137" s="201"/>
      <c r="I137" s="201"/>
      <c r="N137" s="201"/>
      <c r="O137" s="201"/>
      <c r="W137" s="201"/>
      <c r="X137" s="201"/>
      <c r="Y137" s="201"/>
      <c r="Z137" s="201"/>
      <c r="AA137" s="201"/>
      <c r="AB137" s="201"/>
      <c r="AC137" s="201"/>
      <c r="AD137" s="201"/>
      <c r="AE137" s="201"/>
      <c r="AF137" s="201"/>
      <c r="AG137" s="201"/>
      <c r="AH137" s="201"/>
      <c r="AI137" s="201"/>
      <c r="AJ137" s="201"/>
      <c r="AN137" s="201"/>
      <c r="AO137" s="201"/>
      <c r="AP137" s="201"/>
      <c r="AZ137" s="201"/>
      <c r="BD137" s="201"/>
      <c r="BE137" s="201"/>
      <c r="BF137" s="201"/>
    </row>
    <row r="138" spans="1:58" x14ac:dyDescent="0.15">
      <c r="A138" s="201"/>
      <c r="B138" s="201"/>
      <c r="D138" s="201"/>
      <c r="I138" s="201"/>
      <c r="N138" s="201"/>
      <c r="O138" s="201"/>
      <c r="W138" s="201"/>
      <c r="X138" s="201"/>
      <c r="Y138" s="201"/>
      <c r="Z138" s="201"/>
      <c r="AA138" s="201"/>
      <c r="AB138" s="201"/>
      <c r="AC138" s="201"/>
      <c r="AD138" s="201"/>
      <c r="AE138" s="201"/>
      <c r="AF138" s="201"/>
      <c r="AG138" s="201"/>
      <c r="AH138" s="201"/>
      <c r="AI138" s="201"/>
      <c r="AJ138" s="201"/>
      <c r="AN138" s="201"/>
      <c r="AO138" s="201"/>
      <c r="AP138" s="201"/>
      <c r="AZ138" s="201"/>
      <c r="BD138" s="201"/>
      <c r="BE138" s="201"/>
      <c r="BF138" s="201"/>
    </row>
    <row r="139" spans="1:58" x14ac:dyDescent="0.15">
      <c r="A139" s="201"/>
      <c r="B139" s="201"/>
      <c r="D139" s="201"/>
      <c r="I139" s="201"/>
      <c r="N139" s="201"/>
      <c r="O139" s="201"/>
      <c r="W139" s="201"/>
      <c r="X139" s="201"/>
      <c r="Y139" s="201"/>
      <c r="Z139" s="201"/>
      <c r="AA139" s="201"/>
      <c r="AB139" s="201"/>
      <c r="AC139" s="201"/>
      <c r="AD139" s="201"/>
      <c r="AE139" s="201"/>
      <c r="AF139" s="201"/>
      <c r="AG139" s="201"/>
      <c r="AH139" s="201"/>
      <c r="AI139" s="201"/>
      <c r="AJ139" s="201"/>
      <c r="AN139" s="201"/>
      <c r="AO139" s="201"/>
      <c r="AP139" s="201"/>
      <c r="AZ139" s="201"/>
      <c r="BD139" s="201"/>
      <c r="BE139" s="201"/>
      <c r="BF139" s="201"/>
    </row>
    <row r="140" spans="1:58" x14ac:dyDescent="0.15">
      <c r="A140" s="201"/>
      <c r="B140" s="201"/>
      <c r="D140" s="201"/>
      <c r="I140" s="201"/>
      <c r="N140" s="201"/>
      <c r="O140" s="201"/>
      <c r="W140" s="201"/>
      <c r="X140" s="201"/>
      <c r="Y140" s="201"/>
      <c r="Z140" s="201"/>
      <c r="AA140" s="201"/>
      <c r="AB140" s="201"/>
      <c r="AC140" s="201"/>
      <c r="AD140" s="201"/>
      <c r="AE140" s="201"/>
      <c r="AF140" s="201"/>
      <c r="AG140" s="201"/>
      <c r="AH140" s="201"/>
      <c r="AI140" s="201"/>
      <c r="AJ140" s="201"/>
      <c r="AN140" s="201"/>
      <c r="AO140" s="201"/>
      <c r="AP140" s="201"/>
      <c r="AZ140" s="201"/>
      <c r="BD140" s="201"/>
      <c r="BE140" s="201"/>
      <c r="BF140" s="201"/>
    </row>
    <row r="141" spans="1:58" x14ac:dyDescent="0.15">
      <c r="A141" s="201"/>
      <c r="B141" s="201"/>
      <c r="D141" s="201"/>
      <c r="I141" s="201"/>
      <c r="N141" s="201"/>
      <c r="O141" s="201"/>
      <c r="W141" s="201"/>
      <c r="X141" s="201"/>
      <c r="Y141" s="201"/>
      <c r="Z141" s="201"/>
      <c r="AA141" s="201"/>
      <c r="AB141" s="201"/>
      <c r="AC141" s="201"/>
      <c r="AD141" s="201"/>
      <c r="AE141" s="201"/>
      <c r="AF141" s="201"/>
      <c r="AG141" s="201"/>
      <c r="AH141" s="201"/>
      <c r="AI141" s="201"/>
      <c r="AJ141" s="201"/>
      <c r="AN141" s="201"/>
      <c r="AO141" s="201"/>
      <c r="AP141" s="201"/>
      <c r="AZ141" s="201"/>
      <c r="BD141" s="201"/>
      <c r="BE141" s="201"/>
      <c r="BF141" s="201"/>
    </row>
    <row r="142" spans="1:58" x14ac:dyDescent="0.15">
      <c r="A142" s="201"/>
      <c r="B142" s="201"/>
      <c r="D142" s="201"/>
      <c r="I142" s="201"/>
      <c r="N142" s="201"/>
      <c r="O142" s="201"/>
      <c r="W142" s="201"/>
      <c r="X142" s="201"/>
      <c r="Y142" s="201"/>
      <c r="Z142" s="201"/>
      <c r="AA142" s="201"/>
      <c r="AB142" s="201"/>
      <c r="AC142" s="201"/>
      <c r="AD142" s="201"/>
      <c r="AE142" s="201"/>
      <c r="AF142" s="201"/>
      <c r="AG142" s="201"/>
      <c r="AH142" s="201"/>
      <c r="AI142" s="201"/>
      <c r="AJ142" s="201"/>
      <c r="AN142" s="201"/>
      <c r="AO142" s="201"/>
      <c r="AP142" s="201"/>
      <c r="AZ142" s="201"/>
      <c r="BD142" s="201"/>
      <c r="BE142" s="201"/>
      <c r="BF142" s="201"/>
    </row>
    <row r="143" spans="1:58" x14ac:dyDescent="0.15">
      <c r="A143" s="201"/>
      <c r="B143" s="201"/>
      <c r="D143" s="201"/>
      <c r="I143" s="201"/>
      <c r="N143" s="201"/>
      <c r="O143" s="201"/>
      <c r="W143" s="201"/>
      <c r="X143" s="201"/>
      <c r="Y143" s="201"/>
      <c r="Z143" s="201"/>
      <c r="AA143" s="201"/>
      <c r="AB143" s="201"/>
      <c r="AC143" s="201"/>
      <c r="AD143" s="201"/>
      <c r="AE143" s="201"/>
      <c r="AF143" s="201"/>
      <c r="AG143" s="201"/>
      <c r="AH143" s="201"/>
      <c r="AI143" s="201"/>
      <c r="AJ143" s="201"/>
      <c r="AN143" s="201"/>
      <c r="AO143" s="201"/>
      <c r="AP143" s="201"/>
      <c r="AZ143" s="201"/>
      <c r="BD143" s="201"/>
      <c r="BE143" s="201"/>
      <c r="BF143" s="201"/>
    </row>
    <row r="144" spans="1:58" x14ac:dyDescent="0.15">
      <c r="A144" s="201"/>
      <c r="B144" s="201"/>
      <c r="D144" s="201"/>
      <c r="I144" s="201"/>
      <c r="N144" s="201"/>
      <c r="O144" s="201"/>
      <c r="W144" s="201"/>
      <c r="X144" s="201"/>
      <c r="Y144" s="201"/>
      <c r="Z144" s="201"/>
      <c r="AA144" s="201"/>
      <c r="AB144" s="201"/>
      <c r="AC144" s="201"/>
      <c r="AD144" s="201"/>
      <c r="AE144" s="201"/>
      <c r="AF144" s="201"/>
      <c r="AG144" s="201"/>
      <c r="AH144" s="201"/>
      <c r="AI144" s="201"/>
      <c r="AJ144" s="201"/>
      <c r="AN144" s="201"/>
      <c r="AO144" s="201"/>
      <c r="AP144" s="201"/>
      <c r="AZ144" s="201"/>
      <c r="BD144" s="201"/>
      <c r="BE144" s="201"/>
      <c r="BF144" s="201"/>
    </row>
    <row r="145" spans="1:58" x14ac:dyDescent="0.15">
      <c r="A145" s="201"/>
      <c r="B145" s="201"/>
      <c r="D145" s="201"/>
      <c r="I145" s="201"/>
      <c r="N145" s="201"/>
      <c r="O145" s="201"/>
      <c r="W145" s="201"/>
      <c r="X145" s="201"/>
      <c r="Y145" s="201"/>
      <c r="Z145" s="201"/>
      <c r="AA145" s="201"/>
      <c r="AB145" s="201"/>
      <c r="AC145" s="201"/>
      <c r="AD145" s="201"/>
      <c r="AE145" s="201"/>
      <c r="AF145" s="201"/>
      <c r="AG145" s="201"/>
      <c r="AH145" s="201"/>
      <c r="AI145" s="201"/>
      <c r="AJ145" s="201"/>
      <c r="AN145" s="201"/>
      <c r="AO145" s="201"/>
      <c r="AP145" s="201"/>
      <c r="AZ145" s="201"/>
      <c r="BD145" s="201"/>
      <c r="BE145" s="201"/>
      <c r="BF145" s="201"/>
    </row>
    <row r="146" spans="1:58" x14ac:dyDescent="0.15">
      <c r="A146" s="201"/>
      <c r="B146" s="201"/>
      <c r="D146" s="201"/>
      <c r="I146" s="201"/>
      <c r="N146" s="201"/>
      <c r="O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N146" s="201"/>
      <c r="AO146" s="201"/>
      <c r="AP146" s="201"/>
      <c r="AZ146" s="201"/>
      <c r="BD146" s="201"/>
      <c r="BE146" s="201"/>
      <c r="BF146" s="201"/>
    </row>
    <row r="147" spans="1:58" x14ac:dyDescent="0.15">
      <c r="A147" s="201"/>
      <c r="B147" s="201"/>
      <c r="D147" s="201"/>
      <c r="I147" s="201"/>
      <c r="N147" s="201"/>
      <c r="O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N147" s="201"/>
      <c r="AO147" s="201"/>
      <c r="AP147" s="201"/>
      <c r="AZ147" s="201"/>
      <c r="BD147" s="201"/>
      <c r="BE147" s="201"/>
      <c r="BF147" s="201"/>
    </row>
    <row r="148" spans="1:58" x14ac:dyDescent="0.15">
      <c r="A148" s="201"/>
      <c r="B148" s="201"/>
      <c r="D148" s="201"/>
      <c r="I148" s="201"/>
      <c r="N148" s="201"/>
      <c r="O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N148" s="201"/>
      <c r="AO148" s="201"/>
      <c r="AP148" s="201"/>
      <c r="AZ148" s="201"/>
      <c r="BD148" s="201"/>
      <c r="BE148" s="201"/>
      <c r="BF148" s="201"/>
    </row>
    <row r="149" spans="1:58" x14ac:dyDescent="0.15">
      <c r="A149" s="201"/>
      <c r="B149" s="201"/>
      <c r="D149" s="201"/>
      <c r="I149" s="201"/>
      <c r="N149" s="201"/>
      <c r="O149" s="201"/>
      <c r="W149" s="201"/>
      <c r="X149" s="201"/>
      <c r="Y149" s="201"/>
      <c r="Z149" s="201"/>
      <c r="AA149" s="201"/>
      <c r="AB149" s="201"/>
      <c r="AC149" s="201"/>
      <c r="AD149" s="201"/>
      <c r="AE149" s="201"/>
      <c r="AF149" s="201"/>
      <c r="AG149" s="201"/>
      <c r="AH149" s="201"/>
      <c r="AI149" s="201"/>
      <c r="AJ149" s="201"/>
      <c r="AN149" s="201"/>
      <c r="AO149" s="201"/>
      <c r="AP149" s="201"/>
      <c r="AZ149" s="201"/>
      <c r="BD149" s="201"/>
      <c r="BE149" s="201"/>
      <c r="BF149" s="201"/>
    </row>
    <row r="150" spans="1:58" x14ac:dyDescent="0.15">
      <c r="A150" s="201"/>
      <c r="B150" s="201"/>
      <c r="D150" s="201"/>
      <c r="I150" s="201"/>
      <c r="N150" s="201"/>
      <c r="O150" s="201"/>
      <c r="W150" s="201"/>
      <c r="X150" s="201"/>
      <c r="Y150" s="201"/>
      <c r="Z150" s="201"/>
      <c r="AA150" s="201"/>
      <c r="AB150" s="201"/>
      <c r="AC150" s="201"/>
      <c r="AD150" s="201"/>
      <c r="AE150" s="201"/>
      <c r="AF150" s="201"/>
      <c r="AG150" s="201"/>
      <c r="AH150" s="201"/>
      <c r="AI150" s="201"/>
      <c r="AJ150" s="201"/>
      <c r="AN150" s="201"/>
      <c r="AO150" s="201"/>
      <c r="AP150" s="201"/>
      <c r="AZ150" s="201"/>
      <c r="BD150" s="201"/>
      <c r="BE150" s="201"/>
      <c r="BF150" s="201"/>
    </row>
    <row r="151" spans="1:58" x14ac:dyDescent="0.15">
      <c r="A151" s="201"/>
      <c r="B151" s="201"/>
      <c r="D151" s="201"/>
      <c r="I151" s="201"/>
      <c r="N151" s="201"/>
      <c r="O151" s="201"/>
      <c r="W151" s="201"/>
      <c r="X151" s="201"/>
      <c r="Y151" s="201"/>
      <c r="Z151" s="201"/>
      <c r="AA151" s="201"/>
      <c r="AB151" s="201"/>
      <c r="AC151" s="201"/>
      <c r="AD151" s="201"/>
      <c r="AE151" s="201"/>
      <c r="AF151" s="201"/>
      <c r="AG151" s="201"/>
      <c r="AH151" s="201"/>
      <c r="AI151" s="201"/>
      <c r="AJ151" s="201"/>
      <c r="AN151" s="201"/>
      <c r="AO151" s="201"/>
      <c r="AP151" s="201"/>
      <c r="AZ151" s="201"/>
      <c r="BD151" s="201"/>
      <c r="BE151" s="201"/>
      <c r="BF151" s="201"/>
    </row>
    <row r="152" spans="1:58" x14ac:dyDescent="0.15">
      <c r="A152" s="201"/>
      <c r="B152" s="201"/>
      <c r="D152" s="201"/>
      <c r="I152" s="201"/>
      <c r="N152" s="201"/>
      <c r="O152" s="201"/>
      <c r="W152" s="201"/>
      <c r="X152" s="201"/>
      <c r="Y152" s="201"/>
      <c r="Z152" s="201"/>
      <c r="AA152" s="201"/>
      <c r="AB152" s="201"/>
      <c r="AC152" s="201"/>
      <c r="AD152" s="201"/>
      <c r="AE152" s="201"/>
      <c r="AF152" s="201"/>
      <c r="AG152" s="201"/>
      <c r="AH152" s="201"/>
      <c r="AI152" s="201"/>
      <c r="AJ152" s="201"/>
      <c r="AN152" s="201"/>
      <c r="AO152" s="201"/>
      <c r="AP152" s="201"/>
      <c r="AZ152" s="201"/>
      <c r="BD152" s="201"/>
      <c r="BE152" s="201"/>
      <c r="BF152" s="201"/>
    </row>
    <row r="153" spans="1:58" x14ac:dyDescent="0.15">
      <c r="A153" s="201"/>
      <c r="B153" s="201"/>
      <c r="D153" s="201"/>
      <c r="I153" s="201"/>
      <c r="N153" s="201"/>
      <c r="O153" s="201"/>
      <c r="W153" s="201"/>
      <c r="X153" s="201"/>
      <c r="Y153" s="201"/>
      <c r="Z153" s="201"/>
      <c r="AA153" s="201"/>
      <c r="AB153" s="201"/>
      <c r="AC153" s="201"/>
      <c r="AD153" s="201"/>
      <c r="AE153" s="201"/>
      <c r="AF153" s="201"/>
      <c r="AG153" s="201"/>
      <c r="AH153" s="201"/>
      <c r="AI153" s="201"/>
      <c r="AJ153" s="201"/>
      <c r="AN153" s="201"/>
      <c r="AO153" s="201"/>
      <c r="AP153" s="201"/>
      <c r="AZ153" s="201"/>
      <c r="BD153" s="201"/>
      <c r="BE153" s="201"/>
      <c r="BF153" s="201"/>
    </row>
    <row r="154" spans="1:58" x14ac:dyDescent="0.15">
      <c r="A154" s="201"/>
      <c r="B154" s="201"/>
      <c r="D154" s="201"/>
      <c r="I154" s="201"/>
      <c r="N154" s="201"/>
      <c r="O154" s="201"/>
      <c r="W154" s="201"/>
      <c r="X154" s="201"/>
      <c r="Y154" s="201"/>
      <c r="Z154" s="201"/>
      <c r="AA154" s="201"/>
      <c r="AB154" s="201"/>
      <c r="AC154" s="201"/>
      <c r="AD154" s="201"/>
      <c r="AE154" s="201"/>
      <c r="AF154" s="201"/>
      <c r="AG154" s="201"/>
      <c r="AH154" s="201"/>
      <c r="AI154" s="201"/>
      <c r="AJ154" s="201"/>
      <c r="AN154" s="201"/>
      <c r="AO154" s="201"/>
      <c r="AP154" s="201"/>
      <c r="AZ154" s="201"/>
      <c r="BD154" s="201"/>
      <c r="BE154" s="201"/>
      <c r="BF154" s="201"/>
    </row>
    <row r="155" spans="1:58" x14ac:dyDescent="0.15">
      <c r="A155" s="201"/>
      <c r="B155" s="201"/>
      <c r="D155" s="201"/>
      <c r="I155" s="201"/>
      <c r="N155" s="201"/>
      <c r="O155" s="201"/>
      <c r="W155" s="201"/>
      <c r="X155" s="201"/>
      <c r="Y155" s="201"/>
      <c r="Z155" s="201"/>
      <c r="AA155" s="201"/>
      <c r="AB155" s="201"/>
      <c r="AC155" s="201"/>
      <c r="AD155" s="201"/>
      <c r="AE155" s="201"/>
      <c r="AF155" s="201"/>
      <c r="AG155" s="201"/>
      <c r="AH155" s="201"/>
      <c r="AI155" s="201"/>
      <c r="AJ155" s="201"/>
      <c r="AN155" s="201"/>
      <c r="AO155" s="201"/>
      <c r="AP155" s="201"/>
      <c r="AZ155" s="201"/>
      <c r="BD155" s="201"/>
      <c r="BE155" s="201"/>
      <c r="BF155" s="201"/>
    </row>
    <row r="156" spans="1:58" x14ac:dyDescent="0.15">
      <c r="A156" s="201"/>
      <c r="B156" s="201"/>
      <c r="D156" s="201"/>
      <c r="I156" s="201"/>
      <c r="N156" s="201"/>
      <c r="O156" s="201"/>
      <c r="W156" s="201"/>
      <c r="X156" s="201"/>
      <c r="Y156" s="201"/>
      <c r="Z156" s="201"/>
      <c r="AA156" s="201"/>
      <c r="AB156" s="201"/>
      <c r="AC156" s="201"/>
      <c r="AD156" s="201"/>
      <c r="AE156" s="201"/>
      <c r="AF156" s="201"/>
      <c r="AG156" s="201"/>
      <c r="AH156" s="201"/>
      <c r="AI156" s="201"/>
      <c r="AJ156" s="201"/>
      <c r="AN156" s="201"/>
      <c r="AO156" s="201"/>
      <c r="AP156" s="201"/>
      <c r="AZ156" s="201"/>
      <c r="BD156" s="201"/>
      <c r="BE156" s="201"/>
      <c r="BF156" s="201"/>
    </row>
    <row r="157" spans="1:58" x14ac:dyDescent="0.15">
      <c r="A157" s="201"/>
      <c r="B157" s="201"/>
      <c r="D157" s="201"/>
      <c r="I157" s="201"/>
      <c r="N157" s="201"/>
      <c r="O157" s="201"/>
      <c r="W157" s="201"/>
      <c r="X157" s="201"/>
      <c r="Y157" s="201"/>
      <c r="Z157" s="201"/>
      <c r="AA157" s="201"/>
      <c r="AB157" s="201"/>
      <c r="AC157" s="201"/>
      <c r="AD157" s="201"/>
      <c r="AE157" s="201"/>
      <c r="AF157" s="201"/>
      <c r="AG157" s="201"/>
      <c r="AH157" s="201"/>
      <c r="AI157" s="201"/>
      <c r="AJ157" s="201"/>
      <c r="AN157" s="201"/>
      <c r="AO157" s="201"/>
      <c r="AP157" s="201"/>
      <c r="AZ157" s="201"/>
      <c r="BD157" s="201"/>
      <c r="BE157" s="201"/>
      <c r="BF157" s="201"/>
    </row>
    <row r="158" spans="1:58" x14ac:dyDescent="0.15">
      <c r="A158" s="201"/>
      <c r="B158" s="201"/>
      <c r="D158" s="201"/>
      <c r="I158" s="201"/>
      <c r="N158" s="201"/>
      <c r="O158" s="201"/>
      <c r="W158" s="201"/>
      <c r="X158" s="201"/>
      <c r="Y158" s="201"/>
      <c r="Z158" s="201"/>
      <c r="AA158" s="201"/>
      <c r="AB158" s="201"/>
      <c r="AC158" s="201"/>
      <c r="AD158" s="201"/>
      <c r="AE158" s="201"/>
      <c r="AF158" s="201"/>
      <c r="AG158" s="201"/>
      <c r="AH158" s="201"/>
      <c r="AI158" s="201"/>
      <c r="AJ158" s="201"/>
      <c r="AN158" s="201"/>
      <c r="AO158" s="201"/>
      <c r="AP158" s="201"/>
      <c r="AZ158" s="201"/>
      <c r="BD158" s="201"/>
      <c r="BE158" s="201"/>
      <c r="BF158" s="201"/>
    </row>
    <row r="159" spans="1:58" x14ac:dyDescent="0.15">
      <c r="A159" s="201"/>
      <c r="B159" s="201"/>
      <c r="D159" s="201"/>
      <c r="I159" s="201"/>
      <c r="N159" s="201"/>
      <c r="O159" s="201"/>
      <c r="W159" s="201"/>
      <c r="X159" s="201"/>
      <c r="Y159" s="201"/>
      <c r="Z159" s="201"/>
      <c r="AA159" s="201"/>
      <c r="AB159" s="201"/>
      <c r="AC159" s="201"/>
      <c r="AD159" s="201"/>
      <c r="AE159" s="201"/>
      <c r="AF159" s="201"/>
      <c r="AG159" s="201"/>
      <c r="AH159" s="201"/>
      <c r="AI159" s="201"/>
      <c r="AJ159" s="201"/>
      <c r="AN159" s="201"/>
      <c r="AO159" s="201"/>
      <c r="AP159" s="201"/>
      <c r="AZ159" s="201"/>
      <c r="BD159" s="201"/>
      <c r="BE159" s="201"/>
      <c r="BF159" s="201"/>
    </row>
    <row r="160" spans="1:58" x14ac:dyDescent="0.15">
      <c r="A160" s="201"/>
      <c r="B160" s="201"/>
      <c r="D160" s="201"/>
      <c r="I160" s="201"/>
      <c r="N160" s="201"/>
      <c r="O160" s="201"/>
      <c r="W160" s="201"/>
      <c r="X160" s="201"/>
      <c r="Y160" s="201"/>
      <c r="Z160" s="201"/>
      <c r="AA160" s="201"/>
      <c r="AB160" s="201"/>
      <c r="AC160" s="201"/>
      <c r="AD160" s="201"/>
      <c r="AE160" s="201"/>
      <c r="AF160" s="201"/>
      <c r="AG160" s="201"/>
      <c r="AH160" s="201"/>
      <c r="AI160" s="201"/>
      <c r="AJ160" s="201"/>
      <c r="AN160" s="201"/>
      <c r="AO160" s="201"/>
      <c r="AP160" s="201"/>
      <c r="AZ160" s="201"/>
      <c r="BD160" s="201"/>
      <c r="BE160" s="201"/>
      <c r="BF160" s="201"/>
    </row>
    <row r="161" spans="1:58" x14ac:dyDescent="0.15">
      <c r="A161" s="201"/>
      <c r="B161" s="201"/>
      <c r="D161" s="201"/>
      <c r="I161" s="201"/>
      <c r="N161" s="201"/>
      <c r="O161" s="201"/>
      <c r="W161" s="201"/>
      <c r="X161" s="201"/>
      <c r="Y161" s="201"/>
      <c r="Z161" s="201"/>
      <c r="AA161" s="201"/>
      <c r="AB161" s="201"/>
      <c r="AC161" s="201"/>
      <c r="AD161" s="201"/>
      <c r="AE161" s="201"/>
      <c r="AF161" s="201"/>
      <c r="AG161" s="201"/>
      <c r="AH161" s="201"/>
      <c r="AI161" s="201"/>
      <c r="AJ161" s="201"/>
      <c r="AN161" s="201"/>
      <c r="AO161" s="201"/>
      <c r="AP161" s="201"/>
      <c r="AZ161" s="201"/>
      <c r="BD161" s="201"/>
      <c r="BE161" s="201"/>
      <c r="BF161" s="201"/>
    </row>
    <row r="162" spans="1:58" x14ac:dyDescent="0.15">
      <c r="A162" s="201"/>
      <c r="B162" s="201"/>
      <c r="D162" s="201"/>
      <c r="I162" s="201"/>
      <c r="N162" s="201"/>
      <c r="O162" s="201"/>
      <c r="W162" s="201"/>
      <c r="X162" s="201"/>
      <c r="Y162" s="201"/>
      <c r="Z162" s="201"/>
      <c r="AA162" s="201"/>
      <c r="AB162" s="201"/>
      <c r="AC162" s="201"/>
      <c r="AD162" s="201"/>
      <c r="AE162" s="201"/>
      <c r="AF162" s="201"/>
      <c r="AG162" s="201"/>
      <c r="AH162" s="201"/>
      <c r="AI162" s="201"/>
      <c r="AJ162" s="201"/>
      <c r="AN162" s="201"/>
      <c r="AO162" s="201"/>
      <c r="AP162" s="201"/>
      <c r="AZ162" s="201"/>
      <c r="BD162" s="201"/>
      <c r="BE162" s="201"/>
      <c r="BF162" s="201"/>
    </row>
    <row r="163" spans="1:58" x14ac:dyDescent="0.15">
      <c r="A163" s="201"/>
      <c r="B163" s="201"/>
      <c r="D163" s="201"/>
      <c r="I163" s="201"/>
      <c r="N163" s="201"/>
      <c r="O163" s="201"/>
      <c r="W163" s="201"/>
      <c r="X163" s="201"/>
      <c r="Y163" s="201"/>
      <c r="Z163" s="201"/>
      <c r="AA163" s="201"/>
      <c r="AB163" s="201"/>
      <c r="AC163" s="201"/>
      <c r="AD163" s="201"/>
      <c r="AE163" s="201"/>
      <c r="AF163" s="201"/>
      <c r="AG163" s="201"/>
      <c r="AH163" s="201"/>
      <c r="AI163" s="201"/>
      <c r="AJ163" s="201"/>
      <c r="AN163" s="201"/>
      <c r="AO163" s="201"/>
      <c r="AP163" s="201"/>
      <c r="AZ163" s="201"/>
      <c r="BD163" s="201"/>
      <c r="BE163" s="201"/>
      <c r="BF163" s="201"/>
    </row>
    <row r="164" spans="1:58" x14ac:dyDescent="0.15">
      <c r="A164" s="201"/>
      <c r="B164" s="201"/>
      <c r="D164" s="201"/>
      <c r="I164" s="201"/>
      <c r="N164" s="201"/>
      <c r="O164" s="201"/>
      <c r="W164" s="201"/>
      <c r="X164" s="201"/>
      <c r="Y164" s="201"/>
      <c r="Z164" s="201"/>
      <c r="AA164" s="201"/>
      <c r="AB164" s="201"/>
      <c r="AC164" s="201"/>
      <c r="AD164" s="201"/>
      <c r="AE164" s="201"/>
      <c r="AF164" s="201"/>
      <c r="AG164" s="201"/>
      <c r="AH164" s="201"/>
      <c r="AI164" s="201"/>
      <c r="AJ164" s="201"/>
      <c r="AN164" s="201"/>
      <c r="AO164" s="201"/>
      <c r="AP164" s="201"/>
      <c r="AZ164" s="201"/>
      <c r="BD164" s="201"/>
      <c r="BE164" s="201"/>
      <c r="BF164" s="201"/>
    </row>
    <row r="165" spans="1:58" x14ac:dyDescent="0.15">
      <c r="A165" s="201"/>
      <c r="B165" s="201"/>
      <c r="D165" s="201"/>
      <c r="I165" s="201"/>
      <c r="N165" s="201"/>
      <c r="O165" s="201"/>
      <c r="W165" s="201"/>
      <c r="X165" s="201"/>
      <c r="Y165" s="201"/>
      <c r="Z165" s="201"/>
      <c r="AA165" s="201"/>
      <c r="AB165" s="201"/>
      <c r="AC165" s="201"/>
      <c r="AD165" s="201"/>
      <c r="AE165" s="201"/>
      <c r="AF165" s="201"/>
      <c r="AG165" s="201"/>
      <c r="AH165" s="201"/>
      <c r="AI165" s="201"/>
      <c r="AJ165" s="201"/>
      <c r="AN165" s="201"/>
      <c r="AO165" s="201"/>
      <c r="AP165" s="201"/>
      <c r="AZ165" s="201"/>
      <c r="BD165" s="201"/>
      <c r="BE165" s="201"/>
      <c r="BF165" s="201"/>
    </row>
    <row r="166" spans="1:58" x14ac:dyDescent="0.15">
      <c r="A166" s="201"/>
      <c r="B166" s="201"/>
      <c r="D166" s="201"/>
      <c r="I166" s="201"/>
      <c r="N166" s="201"/>
      <c r="O166" s="201"/>
      <c r="W166" s="201"/>
      <c r="X166" s="201"/>
      <c r="Y166" s="201"/>
      <c r="Z166" s="201"/>
      <c r="AA166" s="201"/>
      <c r="AB166" s="201"/>
      <c r="AC166" s="201"/>
      <c r="AD166" s="201"/>
      <c r="AE166" s="201"/>
      <c r="AF166" s="201"/>
      <c r="AG166" s="201"/>
      <c r="AH166" s="201"/>
      <c r="AI166" s="201"/>
      <c r="AJ166" s="201"/>
      <c r="AN166" s="201"/>
      <c r="AO166" s="201"/>
      <c r="AP166" s="201"/>
      <c r="AZ166" s="201"/>
      <c r="BD166" s="201"/>
      <c r="BE166" s="201"/>
      <c r="BF166" s="201"/>
    </row>
    <row r="167" spans="1:58" x14ac:dyDescent="0.15">
      <c r="A167" s="201"/>
      <c r="B167" s="201"/>
      <c r="D167" s="201"/>
      <c r="I167" s="201"/>
      <c r="N167" s="201"/>
      <c r="O167" s="201"/>
      <c r="W167" s="201"/>
      <c r="X167" s="201"/>
      <c r="Y167" s="201"/>
      <c r="Z167" s="201"/>
      <c r="AA167" s="201"/>
      <c r="AB167" s="201"/>
      <c r="AC167" s="201"/>
      <c r="AD167" s="201"/>
      <c r="AE167" s="201"/>
      <c r="AF167" s="201"/>
      <c r="AG167" s="201"/>
      <c r="AH167" s="201"/>
      <c r="AI167" s="201"/>
      <c r="AJ167" s="201"/>
      <c r="AN167" s="201"/>
      <c r="AO167" s="201"/>
      <c r="AP167" s="201"/>
      <c r="AZ167" s="201"/>
      <c r="BD167" s="201"/>
      <c r="BE167" s="201"/>
      <c r="BF167" s="201"/>
    </row>
    <row r="168" spans="1:58" x14ac:dyDescent="0.15">
      <c r="A168" s="201"/>
      <c r="B168" s="201"/>
      <c r="D168" s="201"/>
      <c r="I168" s="201"/>
      <c r="N168" s="201"/>
      <c r="O168" s="201"/>
      <c r="W168" s="201"/>
      <c r="X168" s="201"/>
      <c r="Y168" s="201"/>
      <c r="Z168" s="201"/>
      <c r="AA168" s="201"/>
      <c r="AB168" s="201"/>
      <c r="AC168" s="201"/>
      <c r="AD168" s="201"/>
      <c r="AE168" s="201"/>
      <c r="AF168" s="201"/>
      <c r="AG168" s="201"/>
      <c r="AH168" s="201"/>
      <c r="AI168" s="201"/>
      <c r="AJ168" s="201"/>
      <c r="AN168" s="201"/>
      <c r="AO168" s="201"/>
      <c r="AP168" s="201"/>
      <c r="AZ168" s="201"/>
      <c r="BD168" s="201"/>
      <c r="BE168" s="201"/>
      <c r="BF168" s="201"/>
    </row>
    <row r="169" spans="1:58" x14ac:dyDescent="0.15">
      <c r="A169" s="201"/>
      <c r="B169" s="201"/>
      <c r="D169" s="201"/>
      <c r="I169" s="201"/>
      <c r="N169" s="201"/>
      <c r="O169" s="201"/>
      <c r="W169" s="201"/>
      <c r="X169" s="201"/>
      <c r="Y169" s="201"/>
      <c r="Z169" s="201"/>
      <c r="AA169" s="201"/>
      <c r="AB169" s="201"/>
      <c r="AC169" s="201"/>
      <c r="AD169" s="201"/>
      <c r="AE169" s="201"/>
      <c r="AF169" s="201"/>
      <c r="AG169" s="201"/>
      <c r="AH169" s="201"/>
      <c r="AI169" s="201"/>
      <c r="AJ169" s="201"/>
      <c r="AN169" s="201"/>
      <c r="AO169" s="201"/>
      <c r="AP169" s="201"/>
      <c r="AZ169" s="201"/>
      <c r="BD169" s="201"/>
      <c r="BE169" s="201"/>
      <c r="BF169" s="201"/>
    </row>
    <row r="170" spans="1:58" x14ac:dyDescent="0.15">
      <c r="A170" s="201"/>
      <c r="B170" s="201"/>
      <c r="D170" s="201"/>
      <c r="I170" s="201"/>
      <c r="N170" s="201"/>
      <c r="O170" s="201"/>
      <c r="W170" s="201"/>
      <c r="X170" s="201"/>
      <c r="Y170" s="201"/>
      <c r="Z170" s="201"/>
      <c r="AA170" s="201"/>
      <c r="AB170" s="201"/>
      <c r="AC170" s="201"/>
      <c r="AD170" s="201"/>
      <c r="AE170" s="201"/>
      <c r="AF170" s="201"/>
      <c r="AG170" s="201"/>
      <c r="AH170" s="201"/>
      <c r="AI170" s="201"/>
      <c r="AJ170" s="201"/>
      <c r="AN170" s="201"/>
      <c r="AO170" s="201"/>
      <c r="AP170" s="201"/>
      <c r="AZ170" s="201"/>
      <c r="BD170" s="201"/>
      <c r="BE170" s="201"/>
      <c r="BF170" s="201"/>
    </row>
    <row r="171" spans="1:58" x14ac:dyDescent="0.15">
      <c r="A171" s="201"/>
      <c r="B171" s="201"/>
      <c r="D171" s="201"/>
      <c r="I171" s="201"/>
      <c r="N171" s="201"/>
      <c r="O171" s="201"/>
      <c r="W171" s="201"/>
      <c r="X171" s="201"/>
      <c r="Y171" s="201"/>
      <c r="Z171" s="201"/>
      <c r="AA171" s="201"/>
      <c r="AB171" s="201"/>
      <c r="AC171" s="201"/>
      <c r="AD171" s="201"/>
      <c r="AE171" s="201"/>
      <c r="AF171" s="201"/>
      <c r="AG171" s="201"/>
      <c r="AH171" s="201"/>
      <c r="AI171" s="201"/>
      <c r="AJ171" s="201"/>
      <c r="AN171" s="201"/>
      <c r="AO171" s="201"/>
      <c r="AP171" s="201"/>
      <c r="AZ171" s="201"/>
      <c r="BD171" s="201"/>
      <c r="BE171" s="201"/>
      <c r="BF171" s="201"/>
    </row>
    <row r="172" spans="1:58" x14ac:dyDescent="0.15">
      <c r="A172" s="201"/>
      <c r="B172" s="201"/>
      <c r="D172" s="201"/>
      <c r="I172" s="201"/>
      <c r="N172" s="201"/>
      <c r="O172" s="201"/>
      <c r="W172" s="201"/>
      <c r="X172" s="201"/>
      <c r="Y172" s="201"/>
      <c r="Z172" s="201"/>
      <c r="AA172" s="201"/>
      <c r="AB172" s="201"/>
      <c r="AC172" s="201"/>
      <c r="AD172" s="201"/>
      <c r="AE172" s="201"/>
      <c r="AF172" s="201"/>
      <c r="AG172" s="201"/>
      <c r="AH172" s="201"/>
      <c r="AI172" s="201"/>
      <c r="AJ172" s="201"/>
      <c r="AN172" s="201"/>
      <c r="AO172" s="201"/>
      <c r="AP172" s="201"/>
      <c r="AZ172" s="201"/>
      <c r="BD172" s="201"/>
      <c r="BE172" s="201"/>
      <c r="BF172" s="201"/>
    </row>
    <row r="173" spans="1:58" x14ac:dyDescent="0.15">
      <c r="A173" s="201"/>
      <c r="B173" s="201"/>
      <c r="D173" s="201"/>
      <c r="I173" s="201"/>
      <c r="N173" s="201"/>
      <c r="O173" s="201"/>
      <c r="W173" s="201"/>
      <c r="X173" s="201"/>
      <c r="Y173" s="201"/>
      <c r="Z173" s="201"/>
      <c r="AA173" s="201"/>
      <c r="AB173" s="201"/>
      <c r="AC173" s="201"/>
      <c r="AD173" s="201"/>
      <c r="AE173" s="201"/>
      <c r="AF173" s="201"/>
      <c r="AG173" s="201"/>
      <c r="AH173" s="201"/>
      <c r="AI173" s="201"/>
      <c r="AJ173" s="201"/>
      <c r="AN173" s="201"/>
      <c r="AO173" s="201"/>
      <c r="AP173" s="201"/>
      <c r="AZ173" s="201"/>
      <c r="BD173" s="201"/>
      <c r="BE173" s="201"/>
      <c r="BF173" s="201"/>
    </row>
    <row r="174" spans="1:58" x14ac:dyDescent="0.15">
      <c r="A174" s="201"/>
      <c r="B174" s="201"/>
      <c r="D174" s="201"/>
      <c r="I174" s="201"/>
      <c r="N174" s="201"/>
      <c r="O174" s="201"/>
      <c r="W174" s="201"/>
      <c r="X174" s="201"/>
      <c r="Y174" s="201"/>
      <c r="Z174" s="201"/>
      <c r="AA174" s="201"/>
      <c r="AB174" s="201"/>
      <c r="AC174" s="201"/>
      <c r="AD174" s="201"/>
      <c r="AE174" s="201"/>
      <c r="AF174" s="201"/>
      <c r="AG174" s="201"/>
      <c r="AH174" s="201"/>
      <c r="AI174" s="201"/>
      <c r="AJ174" s="201"/>
      <c r="AN174" s="201"/>
      <c r="AO174" s="201"/>
      <c r="AP174" s="201"/>
      <c r="AZ174" s="201"/>
      <c r="BD174" s="201"/>
      <c r="BE174" s="201"/>
      <c r="BF174" s="201"/>
    </row>
    <row r="175" spans="1:58" x14ac:dyDescent="0.15">
      <c r="A175" s="201"/>
      <c r="B175" s="201"/>
      <c r="D175" s="201"/>
      <c r="I175" s="201"/>
      <c r="N175" s="201"/>
      <c r="O175" s="201"/>
      <c r="W175" s="201"/>
      <c r="X175" s="201"/>
      <c r="Y175" s="201"/>
      <c r="Z175" s="201"/>
      <c r="AA175" s="201"/>
      <c r="AB175" s="201"/>
      <c r="AC175" s="201"/>
      <c r="AD175" s="201"/>
      <c r="AE175" s="201"/>
      <c r="AF175" s="201"/>
      <c r="AG175" s="201"/>
      <c r="AH175" s="201"/>
      <c r="AI175" s="201"/>
      <c r="AJ175" s="201"/>
      <c r="AN175" s="201"/>
      <c r="AO175" s="201"/>
      <c r="AP175" s="201"/>
      <c r="AZ175" s="201"/>
      <c r="BD175" s="201"/>
      <c r="BE175" s="201"/>
      <c r="BF175" s="201"/>
    </row>
    <row r="176" spans="1:58" x14ac:dyDescent="0.15">
      <c r="A176" s="201"/>
      <c r="B176" s="201"/>
      <c r="D176" s="201"/>
      <c r="I176" s="201"/>
      <c r="N176" s="201"/>
      <c r="O176" s="201"/>
      <c r="W176" s="201"/>
      <c r="X176" s="201"/>
      <c r="Y176" s="201"/>
      <c r="Z176" s="201"/>
      <c r="AA176" s="201"/>
      <c r="AB176" s="201"/>
      <c r="AC176" s="201"/>
      <c r="AD176" s="201"/>
      <c r="AE176" s="201"/>
      <c r="AF176" s="201"/>
      <c r="AG176" s="201"/>
      <c r="AH176" s="201"/>
      <c r="AI176" s="201"/>
      <c r="AJ176" s="201"/>
      <c r="AN176" s="201"/>
      <c r="AO176" s="201"/>
      <c r="AP176" s="201"/>
      <c r="AZ176" s="201"/>
      <c r="BD176" s="201"/>
      <c r="BE176" s="201"/>
      <c r="BF176" s="201"/>
    </row>
    <row r="177" spans="1:58" x14ac:dyDescent="0.15">
      <c r="A177" s="201"/>
      <c r="B177" s="201"/>
      <c r="D177" s="201"/>
      <c r="I177" s="201"/>
      <c r="N177" s="201"/>
      <c r="O177" s="201"/>
      <c r="W177" s="201"/>
      <c r="X177" s="201"/>
      <c r="Y177" s="201"/>
      <c r="Z177" s="201"/>
      <c r="AA177" s="201"/>
      <c r="AB177" s="201"/>
      <c r="AC177" s="201"/>
      <c r="AD177" s="201"/>
      <c r="AE177" s="201"/>
      <c r="AF177" s="201"/>
      <c r="AG177" s="201"/>
      <c r="AH177" s="201"/>
      <c r="AI177" s="201"/>
      <c r="AJ177" s="201"/>
      <c r="AN177" s="201"/>
      <c r="AO177" s="201"/>
      <c r="AP177" s="201"/>
      <c r="AZ177" s="201"/>
      <c r="BD177" s="201"/>
      <c r="BE177" s="201"/>
      <c r="BF177" s="201"/>
    </row>
    <row r="178" spans="1:58" x14ac:dyDescent="0.15">
      <c r="A178" s="201"/>
      <c r="B178" s="201"/>
      <c r="D178" s="201"/>
      <c r="I178" s="201"/>
      <c r="N178" s="201"/>
      <c r="O178" s="201"/>
      <c r="W178" s="201"/>
      <c r="X178" s="201"/>
      <c r="Y178" s="201"/>
      <c r="Z178" s="201"/>
      <c r="AA178" s="201"/>
      <c r="AB178" s="201"/>
      <c r="AC178" s="201"/>
      <c r="AD178" s="201"/>
      <c r="AE178" s="201"/>
      <c r="AF178" s="201"/>
      <c r="AG178" s="201"/>
      <c r="AH178" s="201"/>
      <c r="AI178" s="201"/>
      <c r="AJ178" s="201"/>
      <c r="AN178" s="201"/>
      <c r="AO178" s="201"/>
      <c r="AP178" s="201"/>
      <c r="AZ178" s="201"/>
      <c r="BD178" s="201"/>
      <c r="BE178" s="201"/>
      <c r="BF178" s="201"/>
    </row>
    <row r="179" spans="1:58" x14ac:dyDescent="0.15">
      <c r="A179" s="201"/>
      <c r="B179" s="201"/>
      <c r="D179" s="201"/>
      <c r="I179" s="201"/>
      <c r="N179" s="201"/>
      <c r="O179" s="201"/>
      <c r="W179" s="201"/>
      <c r="X179" s="201"/>
      <c r="Y179" s="201"/>
      <c r="Z179" s="201"/>
      <c r="AA179" s="201"/>
      <c r="AB179" s="201"/>
      <c r="AC179" s="201"/>
      <c r="AD179" s="201"/>
      <c r="AE179" s="201"/>
      <c r="AF179" s="201"/>
      <c r="AG179" s="201"/>
      <c r="AH179" s="201"/>
      <c r="AI179" s="201"/>
      <c r="AJ179" s="201"/>
      <c r="AN179" s="201"/>
      <c r="AO179" s="201"/>
      <c r="AP179" s="201"/>
      <c r="AZ179" s="201"/>
      <c r="BD179" s="201"/>
      <c r="BE179" s="201"/>
      <c r="BF179" s="201"/>
    </row>
    <row r="180" spans="1:58" x14ac:dyDescent="0.15">
      <c r="A180" s="201"/>
      <c r="B180" s="201"/>
      <c r="D180" s="201"/>
      <c r="I180" s="201"/>
      <c r="N180" s="201"/>
      <c r="O180" s="201"/>
      <c r="W180" s="201"/>
      <c r="X180" s="201"/>
      <c r="Y180" s="201"/>
      <c r="Z180" s="201"/>
      <c r="AA180" s="201"/>
      <c r="AB180" s="201"/>
      <c r="AC180" s="201"/>
      <c r="AD180" s="201"/>
      <c r="AE180" s="201"/>
      <c r="AF180" s="201"/>
      <c r="AG180" s="201"/>
      <c r="AH180" s="201"/>
      <c r="AI180" s="201"/>
      <c r="AJ180" s="201"/>
      <c r="AN180" s="201"/>
      <c r="AO180" s="201"/>
      <c r="AP180" s="201"/>
      <c r="AZ180" s="201"/>
      <c r="BD180" s="201"/>
      <c r="BE180" s="201"/>
      <c r="BF180" s="201"/>
    </row>
    <row r="181" spans="1:58" x14ac:dyDescent="0.15">
      <c r="A181" s="201"/>
      <c r="B181" s="201"/>
      <c r="D181" s="201"/>
      <c r="I181" s="201"/>
      <c r="N181" s="201"/>
      <c r="O181" s="201"/>
      <c r="W181" s="201"/>
      <c r="X181" s="201"/>
      <c r="Y181" s="201"/>
      <c r="Z181" s="201"/>
      <c r="AA181" s="201"/>
      <c r="AB181" s="201"/>
      <c r="AC181" s="201"/>
      <c r="AD181" s="201"/>
      <c r="AE181" s="201"/>
      <c r="AF181" s="201"/>
      <c r="AG181" s="201"/>
      <c r="AH181" s="201"/>
      <c r="AI181" s="201"/>
      <c r="AJ181" s="201"/>
      <c r="AN181" s="201"/>
      <c r="AO181" s="201"/>
      <c r="AP181" s="201"/>
      <c r="AZ181" s="201"/>
      <c r="BD181" s="201"/>
      <c r="BE181" s="201"/>
      <c r="BF181" s="201"/>
    </row>
    <row r="182" spans="1:58" x14ac:dyDescent="0.15">
      <c r="A182" s="201"/>
      <c r="B182" s="201"/>
      <c r="D182" s="201"/>
      <c r="I182" s="201"/>
      <c r="N182" s="201"/>
      <c r="O182" s="201"/>
      <c r="W182" s="201"/>
      <c r="X182" s="201"/>
      <c r="Y182" s="201"/>
      <c r="Z182" s="201"/>
      <c r="AA182" s="201"/>
      <c r="AB182" s="201"/>
      <c r="AC182" s="201"/>
      <c r="AD182" s="201"/>
      <c r="AE182" s="201"/>
      <c r="AF182" s="201"/>
      <c r="AG182" s="201"/>
      <c r="AH182" s="201"/>
      <c r="AI182" s="201"/>
      <c r="AJ182" s="201"/>
      <c r="AN182" s="201"/>
      <c r="AO182" s="201"/>
      <c r="AP182" s="201"/>
      <c r="AZ182" s="201"/>
      <c r="BD182" s="201"/>
      <c r="BE182" s="201"/>
      <c r="BF182" s="201"/>
    </row>
    <row r="183" spans="1:58" x14ac:dyDescent="0.15">
      <c r="A183" s="201"/>
      <c r="B183" s="201"/>
      <c r="D183" s="201"/>
      <c r="I183" s="201"/>
      <c r="N183" s="201"/>
      <c r="O183" s="201"/>
      <c r="W183" s="201"/>
      <c r="X183" s="201"/>
      <c r="Y183" s="201"/>
      <c r="Z183" s="201"/>
      <c r="AA183" s="201"/>
      <c r="AB183" s="201"/>
      <c r="AC183" s="201"/>
      <c r="AD183" s="201"/>
      <c r="AE183" s="201"/>
      <c r="AF183" s="201"/>
      <c r="AG183" s="201"/>
      <c r="AH183" s="201"/>
      <c r="AI183" s="201"/>
      <c r="AJ183" s="201"/>
      <c r="AN183" s="201"/>
      <c r="AO183" s="201"/>
      <c r="AP183" s="201"/>
      <c r="AZ183" s="201"/>
      <c r="BD183" s="201"/>
      <c r="BE183" s="201"/>
      <c r="BF183" s="201"/>
    </row>
    <row r="184" spans="1:58" x14ac:dyDescent="0.15">
      <c r="A184" s="201"/>
      <c r="B184" s="201"/>
      <c r="D184" s="201"/>
      <c r="I184" s="201"/>
      <c r="N184" s="201"/>
      <c r="O184" s="201"/>
      <c r="W184" s="201"/>
      <c r="X184" s="201"/>
      <c r="Y184" s="201"/>
      <c r="Z184" s="201"/>
      <c r="AA184" s="201"/>
      <c r="AB184" s="201"/>
      <c r="AC184" s="201"/>
      <c r="AD184" s="201"/>
      <c r="AE184" s="201"/>
      <c r="AF184" s="201"/>
      <c r="AG184" s="201"/>
      <c r="AH184" s="201"/>
      <c r="AI184" s="201"/>
      <c r="AJ184" s="201"/>
      <c r="AN184" s="201"/>
      <c r="AO184" s="201"/>
      <c r="AP184" s="201"/>
      <c r="AZ184" s="201"/>
      <c r="BD184" s="201"/>
      <c r="BE184" s="201"/>
      <c r="BF184" s="201"/>
    </row>
    <row r="185" spans="1:58" x14ac:dyDescent="0.15">
      <c r="A185" s="201"/>
      <c r="B185" s="201"/>
      <c r="D185" s="201"/>
      <c r="I185" s="201"/>
      <c r="N185" s="201"/>
      <c r="O185" s="201"/>
      <c r="W185" s="201"/>
      <c r="X185" s="201"/>
      <c r="Y185" s="201"/>
      <c r="Z185" s="201"/>
      <c r="AA185" s="201"/>
      <c r="AB185" s="201"/>
      <c r="AC185" s="201"/>
      <c r="AD185" s="201"/>
      <c r="AE185" s="201"/>
      <c r="AF185" s="201"/>
      <c r="AG185" s="201"/>
      <c r="AH185" s="201"/>
      <c r="AI185" s="201"/>
      <c r="AJ185" s="201"/>
      <c r="AN185" s="201"/>
      <c r="AO185" s="201"/>
      <c r="AP185" s="201"/>
      <c r="AZ185" s="201"/>
      <c r="BD185" s="201"/>
      <c r="BE185" s="201"/>
      <c r="BF185" s="201"/>
    </row>
    <row r="186" spans="1:58" x14ac:dyDescent="0.15">
      <c r="A186" s="201"/>
      <c r="B186" s="201"/>
      <c r="D186" s="201"/>
      <c r="I186" s="201"/>
      <c r="N186" s="201"/>
      <c r="O186" s="201"/>
      <c r="W186" s="201"/>
      <c r="X186" s="201"/>
      <c r="Y186" s="201"/>
      <c r="Z186" s="201"/>
      <c r="AA186" s="201"/>
      <c r="AB186" s="201"/>
      <c r="AC186" s="201"/>
      <c r="AD186" s="201"/>
      <c r="AE186" s="201"/>
      <c r="AF186" s="201"/>
      <c r="AG186" s="201"/>
      <c r="AH186" s="201"/>
      <c r="AI186" s="201"/>
      <c r="AJ186" s="201"/>
      <c r="AN186" s="201"/>
      <c r="AO186" s="201"/>
      <c r="AP186" s="201"/>
      <c r="AZ186" s="201"/>
      <c r="BD186" s="201"/>
      <c r="BE186" s="201"/>
      <c r="BF186" s="201"/>
    </row>
    <row r="187" spans="1:58" x14ac:dyDescent="0.15">
      <c r="A187" s="201"/>
      <c r="B187" s="201"/>
      <c r="D187" s="201"/>
      <c r="I187" s="201"/>
      <c r="N187" s="201"/>
      <c r="O187" s="201"/>
      <c r="W187" s="201"/>
      <c r="X187" s="201"/>
      <c r="Y187" s="201"/>
      <c r="Z187" s="201"/>
      <c r="AA187" s="201"/>
      <c r="AB187" s="201"/>
      <c r="AC187" s="201"/>
      <c r="AD187" s="201"/>
      <c r="AE187" s="201"/>
      <c r="AF187" s="201"/>
      <c r="AG187" s="201"/>
      <c r="AH187" s="201"/>
      <c r="AI187" s="201"/>
      <c r="AJ187" s="201"/>
      <c r="AN187" s="201"/>
      <c r="AO187" s="201"/>
      <c r="AP187" s="201"/>
      <c r="AZ187" s="201"/>
      <c r="BD187" s="201"/>
      <c r="BE187" s="201"/>
      <c r="BF187" s="201"/>
    </row>
    <row r="188" spans="1:58" x14ac:dyDescent="0.15">
      <c r="A188" s="201"/>
      <c r="B188" s="201"/>
      <c r="D188" s="201"/>
      <c r="I188" s="201"/>
      <c r="N188" s="201"/>
      <c r="O188" s="201"/>
      <c r="W188" s="201"/>
      <c r="X188" s="201"/>
      <c r="Y188" s="201"/>
      <c r="Z188" s="201"/>
      <c r="AA188" s="201"/>
      <c r="AB188" s="201"/>
      <c r="AC188" s="201"/>
      <c r="AD188" s="201"/>
      <c r="AE188" s="201"/>
      <c r="AF188" s="201"/>
      <c r="AG188" s="201"/>
      <c r="AH188" s="201"/>
      <c r="AI188" s="201"/>
      <c r="AJ188" s="201"/>
      <c r="AN188" s="201"/>
      <c r="AO188" s="201"/>
      <c r="AP188" s="201"/>
      <c r="AZ188" s="201"/>
      <c r="BD188" s="201"/>
      <c r="BE188" s="201"/>
      <c r="BF188" s="201"/>
    </row>
    <row r="189" spans="1:58" x14ac:dyDescent="0.15">
      <c r="A189" s="201"/>
      <c r="B189" s="201"/>
      <c r="D189" s="201"/>
      <c r="I189" s="201"/>
      <c r="N189" s="201"/>
      <c r="O189" s="201"/>
      <c r="W189" s="201"/>
      <c r="X189" s="201"/>
      <c r="Y189" s="201"/>
      <c r="Z189" s="201"/>
      <c r="AA189" s="201"/>
      <c r="AB189" s="201"/>
      <c r="AC189" s="201"/>
      <c r="AD189" s="201"/>
      <c r="AE189" s="201"/>
      <c r="AF189" s="201"/>
      <c r="AG189" s="201"/>
      <c r="AH189" s="201"/>
      <c r="AI189" s="201"/>
      <c r="AJ189" s="201"/>
      <c r="AN189" s="201"/>
      <c r="AO189" s="201"/>
      <c r="AP189" s="201"/>
      <c r="AZ189" s="201"/>
      <c r="BD189" s="201"/>
      <c r="BE189" s="201"/>
      <c r="BF189" s="201"/>
    </row>
    <row r="190" spans="1:58" x14ac:dyDescent="0.15">
      <c r="A190" s="201"/>
      <c r="B190" s="201"/>
      <c r="D190" s="201"/>
      <c r="I190" s="201"/>
      <c r="N190" s="201"/>
      <c r="O190" s="201"/>
      <c r="W190" s="201"/>
      <c r="X190" s="201"/>
      <c r="Y190" s="201"/>
      <c r="Z190" s="201"/>
      <c r="AA190" s="201"/>
      <c r="AB190" s="201"/>
      <c r="AC190" s="201"/>
      <c r="AD190" s="201"/>
      <c r="AE190" s="201"/>
      <c r="AF190" s="201"/>
      <c r="AG190" s="201"/>
      <c r="AH190" s="201"/>
      <c r="AI190" s="201"/>
      <c r="AJ190" s="201"/>
      <c r="AN190" s="201"/>
      <c r="AO190" s="201"/>
      <c r="AP190" s="201"/>
      <c r="AZ190" s="201"/>
      <c r="BD190" s="201"/>
      <c r="BE190" s="201"/>
      <c r="BF190" s="201"/>
    </row>
    <row r="191" spans="1:58" x14ac:dyDescent="0.15">
      <c r="A191" s="201"/>
      <c r="B191" s="201"/>
      <c r="D191" s="201"/>
      <c r="I191" s="201"/>
      <c r="N191" s="201"/>
      <c r="O191" s="201"/>
      <c r="W191" s="201"/>
      <c r="X191" s="201"/>
      <c r="Y191" s="201"/>
      <c r="Z191" s="201"/>
      <c r="AA191" s="201"/>
      <c r="AB191" s="201"/>
      <c r="AC191" s="201"/>
      <c r="AD191" s="201"/>
      <c r="AE191" s="201"/>
      <c r="AF191" s="201"/>
      <c r="AG191" s="201"/>
      <c r="AH191" s="201"/>
      <c r="AI191" s="201"/>
      <c r="AJ191" s="201"/>
      <c r="AN191" s="201"/>
      <c r="AO191" s="201"/>
      <c r="AP191" s="201"/>
      <c r="AZ191" s="201"/>
      <c r="BD191" s="201"/>
      <c r="BE191" s="201"/>
      <c r="BF191" s="201"/>
    </row>
    <row r="192" spans="1:58" x14ac:dyDescent="0.15">
      <c r="A192" s="201"/>
      <c r="B192" s="201"/>
      <c r="D192" s="201"/>
      <c r="I192" s="201"/>
      <c r="N192" s="201"/>
      <c r="O192" s="201"/>
      <c r="W192" s="201"/>
      <c r="X192" s="201"/>
      <c r="Y192" s="201"/>
      <c r="Z192" s="201"/>
      <c r="AA192" s="201"/>
      <c r="AB192" s="201"/>
      <c r="AC192" s="201"/>
      <c r="AD192" s="201"/>
      <c r="AE192" s="201"/>
      <c r="AF192" s="201"/>
      <c r="AG192" s="201"/>
      <c r="AH192" s="201"/>
      <c r="AI192" s="201"/>
      <c r="AJ192" s="201"/>
      <c r="AN192" s="201"/>
      <c r="AO192" s="201"/>
      <c r="AP192" s="201"/>
      <c r="AZ192" s="201"/>
      <c r="BD192" s="201"/>
      <c r="BE192" s="201"/>
      <c r="BF192" s="201"/>
    </row>
    <row r="193" spans="1:58" x14ac:dyDescent="0.15">
      <c r="A193" s="201"/>
      <c r="B193" s="201"/>
      <c r="D193" s="201"/>
      <c r="I193" s="201"/>
      <c r="N193" s="201"/>
      <c r="O193" s="201"/>
      <c r="W193" s="201"/>
      <c r="X193" s="201"/>
      <c r="Y193" s="201"/>
      <c r="Z193" s="201"/>
      <c r="AA193" s="201"/>
      <c r="AB193" s="201"/>
      <c r="AC193" s="201"/>
      <c r="AD193" s="201"/>
      <c r="AE193" s="201"/>
      <c r="AF193" s="201"/>
      <c r="AG193" s="201"/>
      <c r="AH193" s="201"/>
      <c r="AI193" s="201"/>
      <c r="AJ193" s="201"/>
      <c r="AN193" s="201"/>
      <c r="AO193" s="201"/>
      <c r="AP193" s="201"/>
      <c r="AZ193" s="201"/>
      <c r="BD193" s="201"/>
      <c r="BE193" s="201"/>
      <c r="BF193" s="201"/>
    </row>
    <row r="194" spans="1:58" x14ac:dyDescent="0.15">
      <c r="A194" s="201"/>
      <c r="B194" s="201"/>
      <c r="D194" s="201"/>
      <c r="I194" s="201"/>
      <c r="N194" s="201"/>
      <c r="O194" s="201"/>
      <c r="W194" s="201"/>
      <c r="X194" s="201"/>
      <c r="Y194" s="201"/>
      <c r="Z194" s="201"/>
      <c r="AA194" s="201"/>
      <c r="AB194" s="201"/>
      <c r="AC194" s="201"/>
      <c r="AD194" s="201"/>
      <c r="AE194" s="201"/>
      <c r="AF194" s="201"/>
      <c r="AG194" s="201"/>
      <c r="AH194" s="201"/>
      <c r="AI194" s="201"/>
      <c r="AJ194" s="201"/>
      <c r="AN194" s="201"/>
      <c r="AO194" s="201"/>
      <c r="AP194" s="201"/>
      <c r="AZ194" s="201"/>
      <c r="BD194" s="201"/>
      <c r="BE194" s="201"/>
      <c r="BF194" s="201"/>
    </row>
    <row r="195" spans="1:58" x14ac:dyDescent="0.15">
      <c r="A195" s="201"/>
      <c r="B195" s="201"/>
      <c r="D195" s="201"/>
      <c r="I195" s="201"/>
      <c r="N195" s="201"/>
      <c r="O195" s="201"/>
      <c r="W195" s="201"/>
      <c r="X195" s="201"/>
      <c r="Y195" s="201"/>
      <c r="Z195" s="201"/>
      <c r="AA195" s="201"/>
      <c r="AB195" s="201"/>
      <c r="AC195" s="201"/>
      <c r="AD195" s="201"/>
      <c r="AE195" s="201"/>
      <c r="AF195" s="201"/>
      <c r="AG195" s="201"/>
      <c r="AH195" s="201"/>
      <c r="AI195" s="201"/>
      <c r="AJ195" s="201"/>
      <c r="AN195" s="201"/>
      <c r="AO195" s="201"/>
      <c r="AP195" s="201"/>
      <c r="AZ195" s="201"/>
      <c r="BD195" s="201"/>
      <c r="BE195" s="201"/>
      <c r="BF195" s="201"/>
    </row>
    <row r="196" spans="1:58" x14ac:dyDescent="0.15">
      <c r="A196" s="201"/>
      <c r="B196" s="201"/>
      <c r="D196" s="201"/>
      <c r="I196" s="201"/>
      <c r="N196" s="201"/>
      <c r="O196" s="201"/>
      <c r="W196" s="201"/>
      <c r="X196" s="201"/>
      <c r="Y196" s="201"/>
      <c r="Z196" s="201"/>
      <c r="AA196" s="201"/>
      <c r="AB196" s="201"/>
      <c r="AC196" s="201"/>
      <c r="AD196" s="201"/>
      <c r="AE196" s="201"/>
      <c r="AF196" s="201"/>
      <c r="AG196" s="201"/>
      <c r="AH196" s="201"/>
      <c r="AI196" s="201"/>
      <c r="AJ196" s="201"/>
      <c r="AN196" s="201"/>
      <c r="AO196" s="201"/>
      <c r="AP196" s="201"/>
      <c r="AZ196" s="201"/>
      <c r="BD196" s="201"/>
      <c r="BE196" s="201"/>
      <c r="BF196" s="201"/>
    </row>
    <row r="197" spans="1:58" x14ac:dyDescent="0.15">
      <c r="A197" s="201"/>
      <c r="B197" s="201"/>
      <c r="D197" s="201"/>
      <c r="I197" s="201"/>
      <c r="N197" s="201"/>
      <c r="O197" s="201"/>
      <c r="W197" s="201"/>
      <c r="X197" s="201"/>
      <c r="Y197" s="201"/>
      <c r="Z197" s="201"/>
      <c r="AA197" s="201"/>
      <c r="AB197" s="201"/>
      <c r="AC197" s="201"/>
      <c r="AD197" s="201"/>
      <c r="AE197" s="201"/>
      <c r="AF197" s="201"/>
      <c r="AG197" s="201"/>
      <c r="AH197" s="201"/>
      <c r="AI197" s="201"/>
      <c r="AJ197" s="201"/>
      <c r="AN197" s="201"/>
      <c r="AO197" s="201"/>
      <c r="AP197" s="201"/>
      <c r="AZ197" s="201"/>
      <c r="BD197" s="201"/>
      <c r="BE197" s="201"/>
      <c r="BF197" s="201"/>
    </row>
    <row r="198" spans="1:58" x14ac:dyDescent="0.15">
      <c r="A198" s="201"/>
      <c r="B198" s="201"/>
      <c r="D198" s="201"/>
      <c r="I198" s="201"/>
      <c r="N198" s="201"/>
      <c r="O198" s="201"/>
      <c r="W198" s="201"/>
      <c r="X198" s="201"/>
      <c r="Y198" s="201"/>
      <c r="Z198" s="201"/>
      <c r="AA198" s="201"/>
      <c r="AB198" s="201"/>
      <c r="AC198" s="201"/>
      <c r="AD198" s="201"/>
      <c r="AE198" s="201"/>
      <c r="AF198" s="201"/>
      <c r="AG198" s="201"/>
      <c r="AH198" s="201"/>
      <c r="AI198" s="201"/>
      <c r="AJ198" s="201"/>
      <c r="AN198" s="201"/>
      <c r="AO198" s="201"/>
      <c r="AP198" s="201"/>
      <c r="AZ198" s="201"/>
      <c r="BD198" s="201"/>
      <c r="BE198" s="201"/>
      <c r="BF198" s="201"/>
    </row>
    <row r="199" spans="1:58" x14ac:dyDescent="0.15">
      <c r="A199" s="201"/>
      <c r="B199" s="201"/>
      <c r="D199" s="201"/>
      <c r="I199" s="201"/>
      <c r="N199" s="201"/>
      <c r="O199" s="201"/>
      <c r="W199" s="201"/>
      <c r="X199" s="201"/>
      <c r="Y199" s="201"/>
      <c r="Z199" s="201"/>
      <c r="AA199" s="201"/>
      <c r="AB199" s="201"/>
      <c r="AC199" s="201"/>
      <c r="AD199" s="201"/>
      <c r="AE199" s="201"/>
      <c r="AF199" s="201"/>
      <c r="AG199" s="201"/>
      <c r="AH199" s="201"/>
      <c r="AI199" s="201"/>
      <c r="AJ199" s="201"/>
      <c r="AN199" s="201"/>
      <c r="AO199" s="201"/>
      <c r="AP199" s="201"/>
      <c r="AZ199" s="201"/>
      <c r="BD199" s="201"/>
      <c r="BE199" s="201"/>
      <c r="BF199" s="201"/>
    </row>
    <row r="200" spans="1:58" x14ac:dyDescent="0.15">
      <c r="A200" s="201"/>
      <c r="B200" s="201"/>
      <c r="D200" s="201"/>
      <c r="I200" s="201"/>
      <c r="N200" s="201"/>
      <c r="O200" s="201"/>
      <c r="W200" s="201"/>
      <c r="X200" s="201"/>
      <c r="Y200" s="201"/>
      <c r="Z200" s="201"/>
      <c r="AA200" s="201"/>
      <c r="AB200" s="201"/>
      <c r="AC200" s="201"/>
      <c r="AD200" s="201"/>
      <c r="AE200" s="201"/>
      <c r="AF200" s="201"/>
      <c r="AG200" s="201"/>
      <c r="AH200" s="201"/>
      <c r="AI200" s="201"/>
      <c r="AJ200" s="201"/>
      <c r="AN200" s="201"/>
      <c r="AO200" s="201"/>
      <c r="AP200" s="201"/>
      <c r="AZ200" s="201"/>
      <c r="BD200" s="201"/>
      <c r="BE200" s="201"/>
      <c r="BF200" s="201"/>
    </row>
    <row r="201" spans="1:58" x14ac:dyDescent="0.15">
      <c r="A201" s="201"/>
      <c r="B201" s="201"/>
      <c r="D201" s="201"/>
      <c r="I201" s="201"/>
      <c r="N201" s="201"/>
      <c r="O201" s="201"/>
      <c r="W201" s="201"/>
      <c r="X201" s="201"/>
      <c r="Y201" s="201"/>
      <c r="Z201" s="201"/>
      <c r="AA201" s="201"/>
      <c r="AB201" s="201"/>
      <c r="AC201" s="201"/>
      <c r="AD201" s="201"/>
      <c r="AE201" s="201"/>
      <c r="AF201" s="201"/>
      <c r="AG201" s="201"/>
      <c r="AH201" s="201"/>
      <c r="AI201" s="201"/>
      <c r="AJ201" s="201"/>
      <c r="AN201" s="201"/>
      <c r="AO201" s="201"/>
      <c r="AP201" s="201"/>
      <c r="AZ201" s="201"/>
      <c r="BD201" s="201"/>
      <c r="BE201" s="201"/>
      <c r="BF201" s="201"/>
    </row>
    <row r="202" spans="1:58" x14ac:dyDescent="0.15">
      <c r="A202" s="201"/>
      <c r="B202" s="201"/>
      <c r="D202" s="201"/>
      <c r="I202" s="201"/>
      <c r="N202" s="201"/>
      <c r="O202" s="201"/>
      <c r="W202" s="201"/>
      <c r="X202" s="201"/>
      <c r="Y202" s="201"/>
      <c r="Z202" s="201"/>
      <c r="AA202" s="201"/>
      <c r="AB202" s="201"/>
      <c r="AC202" s="201"/>
      <c r="AD202" s="201"/>
      <c r="AE202" s="201"/>
      <c r="AF202" s="201"/>
      <c r="AG202" s="201"/>
      <c r="AH202" s="201"/>
      <c r="AI202" s="201"/>
      <c r="AJ202" s="201"/>
      <c r="AN202" s="201"/>
      <c r="AO202" s="201"/>
      <c r="AP202" s="201"/>
      <c r="AZ202" s="201"/>
      <c r="BD202" s="201"/>
      <c r="BE202" s="201"/>
      <c r="BF202" s="201"/>
    </row>
    <row r="203" spans="1:58" x14ac:dyDescent="0.15">
      <c r="A203" s="201"/>
      <c r="B203" s="201"/>
      <c r="D203" s="201"/>
      <c r="I203" s="201"/>
      <c r="N203" s="201"/>
      <c r="O203" s="201"/>
      <c r="W203" s="201"/>
      <c r="X203" s="201"/>
      <c r="Y203" s="201"/>
      <c r="Z203" s="201"/>
      <c r="AA203" s="201"/>
      <c r="AB203" s="201"/>
      <c r="AC203" s="201"/>
      <c r="AD203" s="201"/>
      <c r="AE203" s="201"/>
      <c r="AF203" s="201"/>
      <c r="AG203" s="201"/>
      <c r="AH203" s="201"/>
      <c r="AI203" s="201"/>
      <c r="AJ203" s="201"/>
      <c r="AN203" s="201"/>
      <c r="AO203" s="201"/>
      <c r="AP203" s="201"/>
      <c r="AZ203" s="201"/>
      <c r="BD203" s="201"/>
      <c r="BE203" s="201"/>
      <c r="BF203" s="201"/>
    </row>
    <row r="204" spans="1:58" x14ac:dyDescent="0.15">
      <c r="A204" s="201"/>
      <c r="B204" s="201"/>
      <c r="D204" s="201"/>
      <c r="I204" s="201"/>
      <c r="N204" s="201"/>
      <c r="O204" s="201"/>
      <c r="W204" s="201"/>
      <c r="X204" s="201"/>
      <c r="Y204" s="201"/>
      <c r="Z204" s="201"/>
      <c r="AA204" s="201"/>
      <c r="AB204" s="201"/>
      <c r="AC204" s="201"/>
      <c r="AD204" s="201"/>
      <c r="AE204" s="201"/>
      <c r="AF204" s="201"/>
      <c r="AG204" s="201"/>
      <c r="AH204" s="201"/>
      <c r="AI204" s="201"/>
      <c r="AJ204" s="201"/>
      <c r="AN204" s="201"/>
      <c r="AO204" s="201"/>
      <c r="AP204" s="201"/>
      <c r="AZ204" s="201"/>
      <c r="BD204" s="201"/>
      <c r="BE204" s="201"/>
      <c r="BF204" s="201"/>
    </row>
    <row r="205" spans="1:58" x14ac:dyDescent="0.15">
      <c r="A205" s="201"/>
      <c r="B205" s="201"/>
      <c r="D205" s="201"/>
      <c r="I205" s="201"/>
      <c r="N205" s="201"/>
      <c r="O205" s="201"/>
      <c r="W205" s="201"/>
      <c r="X205" s="201"/>
      <c r="Y205" s="201"/>
      <c r="Z205" s="201"/>
      <c r="AA205" s="201"/>
      <c r="AB205" s="201"/>
      <c r="AC205" s="201"/>
      <c r="AD205" s="201"/>
      <c r="AE205" s="201"/>
      <c r="AF205" s="201"/>
      <c r="AG205" s="201"/>
      <c r="AH205" s="201"/>
      <c r="AI205" s="201"/>
      <c r="AJ205" s="201"/>
      <c r="AN205" s="201"/>
      <c r="AO205" s="201"/>
      <c r="AP205" s="201"/>
      <c r="AZ205" s="201"/>
      <c r="BD205" s="201"/>
      <c r="BE205" s="201"/>
      <c r="BF205" s="201"/>
    </row>
    <row r="206" spans="1:58" x14ac:dyDescent="0.15">
      <c r="A206" s="201"/>
      <c r="B206" s="201"/>
      <c r="D206" s="201"/>
      <c r="I206" s="201"/>
      <c r="N206" s="201"/>
      <c r="O206" s="201"/>
      <c r="W206" s="201"/>
      <c r="X206" s="201"/>
      <c r="Y206" s="201"/>
      <c r="Z206" s="201"/>
      <c r="AA206" s="201"/>
      <c r="AB206" s="201"/>
      <c r="AC206" s="201"/>
      <c r="AD206" s="201"/>
      <c r="AE206" s="201"/>
      <c r="AF206" s="201"/>
      <c r="AG206" s="201"/>
      <c r="AH206" s="201"/>
      <c r="AI206" s="201"/>
      <c r="AJ206" s="201"/>
      <c r="AN206" s="201"/>
      <c r="AO206" s="201"/>
      <c r="AP206" s="201"/>
      <c r="AZ206" s="201"/>
      <c r="BD206" s="201"/>
      <c r="BE206" s="201"/>
      <c r="BF206" s="201"/>
    </row>
    <row r="207" spans="1:58" x14ac:dyDescent="0.15">
      <c r="A207" s="201"/>
      <c r="B207" s="201"/>
      <c r="D207" s="201"/>
      <c r="I207" s="201"/>
      <c r="N207" s="201"/>
      <c r="O207" s="201"/>
      <c r="W207" s="201"/>
      <c r="X207" s="201"/>
      <c r="Y207" s="201"/>
      <c r="Z207" s="201"/>
      <c r="AA207" s="201"/>
      <c r="AB207" s="201"/>
      <c r="AC207" s="201"/>
      <c r="AD207" s="201"/>
      <c r="AE207" s="201"/>
      <c r="AF207" s="201"/>
      <c r="AG207" s="201"/>
      <c r="AH207" s="201"/>
      <c r="AI207" s="201"/>
      <c r="AJ207" s="201"/>
      <c r="AN207" s="201"/>
      <c r="AO207" s="201"/>
      <c r="AP207" s="201"/>
      <c r="AZ207" s="201"/>
      <c r="BD207" s="201"/>
      <c r="BE207" s="201"/>
      <c r="BF207" s="201"/>
    </row>
    <row r="208" spans="1:58" x14ac:dyDescent="0.15">
      <c r="A208" s="201"/>
      <c r="B208" s="201"/>
      <c r="D208" s="201"/>
      <c r="I208" s="201"/>
      <c r="N208" s="201"/>
      <c r="O208" s="201"/>
      <c r="W208" s="201"/>
      <c r="X208" s="201"/>
      <c r="Y208" s="201"/>
      <c r="Z208" s="201"/>
      <c r="AA208" s="201"/>
      <c r="AB208" s="201"/>
      <c r="AC208" s="201"/>
      <c r="AD208" s="201"/>
      <c r="AE208" s="201"/>
      <c r="AF208" s="201"/>
      <c r="AG208" s="201"/>
      <c r="AH208" s="201"/>
      <c r="AI208" s="201"/>
      <c r="AJ208" s="201"/>
      <c r="AN208" s="201"/>
      <c r="AO208" s="201"/>
      <c r="AP208" s="201"/>
      <c r="AZ208" s="201"/>
      <c r="BD208" s="201"/>
      <c r="BE208" s="201"/>
      <c r="BF208" s="201"/>
    </row>
    <row r="209" spans="1:58" x14ac:dyDescent="0.15">
      <c r="A209" s="201"/>
      <c r="B209" s="201"/>
      <c r="D209" s="201"/>
      <c r="I209" s="201"/>
      <c r="N209" s="201"/>
      <c r="O209" s="201"/>
      <c r="W209" s="201"/>
      <c r="X209" s="201"/>
      <c r="Y209" s="201"/>
      <c r="Z209" s="201"/>
      <c r="AA209" s="201"/>
      <c r="AB209" s="201"/>
      <c r="AC209" s="201"/>
      <c r="AD209" s="201"/>
      <c r="AE209" s="201"/>
      <c r="AF209" s="201"/>
      <c r="AG209" s="201"/>
      <c r="AH209" s="201"/>
      <c r="AI209" s="201"/>
      <c r="AJ209" s="201"/>
      <c r="AN209" s="201"/>
      <c r="AO209" s="201"/>
      <c r="AP209" s="201"/>
      <c r="AZ209" s="201"/>
      <c r="BD209" s="201"/>
      <c r="BE209" s="201"/>
      <c r="BF209" s="201"/>
    </row>
    <row r="210" spans="1:58" x14ac:dyDescent="0.15">
      <c r="A210" s="201"/>
      <c r="B210" s="201"/>
      <c r="D210" s="201"/>
      <c r="I210" s="201"/>
      <c r="N210" s="201"/>
      <c r="O210" s="201"/>
      <c r="W210" s="201"/>
      <c r="X210" s="201"/>
      <c r="Y210" s="201"/>
      <c r="Z210" s="201"/>
      <c r="AA210" s="201"/>
      <c r="AB210" s="201"/>
      <c r="AC210" s="201"/>
      <c r="AD210" s="201"/>
      <c r="AE210" s="201"/>
      <c r="AF210" s="201"/>
      <c r="AG210" s="201"/>
      <c r="AH210" s="201"/>
      <c r="AI210" s="201"/>
      <c r="AJ210" s="201"/>
      <c r="AN210" s="201"/>
      <c r="AO210" s="201"/>
      <c r="AP210" s="201"/>
      <c r="AZ210" s="201"/>
      <c r="BD210" s="201"/>
      <c r="BE210" s="201"/>
      <c r="BF210" s="201"/>
    </row>
    <row r="211" spans="1:58" x14ac:dyDescent="0.15">
      <c r="A211" s="201"/>
      <c r="B211" s="201"/>
      <c r="D211" s="201"/>
      <c r="I211" s="201"/>
      <c r="N211" s="201"/>
      <c r="O211" s="201"/>
      <c r="W211" s="201"/>
      <c r="X211" s="201"/>
      <c r="Y211" s="201"/>
      <c r="Z211" s="201"/>
      <c r="AA211" s="201"/>
      <c r="AB211" s="201"/>
      <c r="AC211" s="201"/>
      <c r="AD211" s="201"/>
      <c r="AE211" s="201"/>
      <c r="AF211" s="201"/>
      <c r="AG211" s="201"/>
      <c r="AH211" s="201"/>
      <c r="AI211" s="201"/>
      <c r="AJ211" s="201"/>
      <c r="AN211" s="201"/>
      <c r="AO211" s="201"/>
      <c r="AP211" s="201"/>
      <c r="AZ211" s="201"/>
      <c r="BD211" s="201"/>
      <c r="BE211" s="201"/>
      <c r="BF211" s="201"/>
    </row>
    <row r="212" spans="1:58" x14ac:dyDescent="0.15">
      <c r="A212" s="201"/>
      <c r="B212" s="201"/>
      <c r="D212" s="201"/>
      <c r="I212" s="201"/>
      <c r="N212" s="201"/>
      <c r="O212" s="201"/>
      <c r="W212" s="201"/>
      <c r="X212" s="201"/>
      <c r="Y212" s="201"/>
      <c r="Z212" s="201"/>
      <c r="AA212" s="201"/>
      <c r="AB212" s="201"/>
      <c r="AC212" s="201"/>
      <c r="AD212" s="201"/>
      <c r="AE212" s="201"/>
      <c r="AF212" s="201"/>
      <c r="AG212" s="201"/>
      <c r="AH212" s="201"/>
      <c r="AI212" s="201"/>
      <c r="AJ212" s="201"/>
      <c r="AN212" s="201"/>
      <c r="AO212" s="201"/>
      <c r="AP212" s="201"/>
      <c r="AZ212" s="201"/>
      <c r="BD212" s="201"/>
      <c r="BE212" s="201"/>
      <c r="BF212" s="201"/>
    </row>
    <row r="213" spans="1:58" x14ac:dyDescent="0.15">
      <c r="A213" s="201"/>
      <c r="B213" s="201"/>
      <c r="D213" s="201"/>
      <c r="I213" s="201"/>
      <c r="N213" s="201"/>
      <c r="O213" s="201"/>
      <c r="W213" s="201"/>
      <c r="X213" s="201"/>
      <c r="Y213" s="201"/>
      <c r="Z213" s="201"/>
      <c r="AA213" s="201"/>
      <c r="AB213" s="201"/>
      <c r="AC213" s="201"/>
      <c r="AD213" s="201"/>
      <c r="AE213" s="201"/>
      <c r="AF213" s="201"/>
      <c r="AG213" s="201"/>
      <c r="AH213" s="201"/>
      <c r="AI213" s="201"/>
      <c r="AJ213" s="201"/>
      <c r="AN213" s="201"/>
      <c r="AO213" s="201"/>
      <c r="AP213" s="201"/>
      <c r="AZ213" s="201"/>
      <c r="BD213" s="201"/>
      <c r="BE213" s="201"/>
      <c r="BF213" s="201"/>
    </row>
    <row r="214" spans="1:58" x14ac:dyDescent="0.15">
      <c r="A214" s="201"/>
      <c r="B214" s="201"/>
      <c r="D214" s="201"/>
      <c r="I214" s="201"/>
      <c r="N214" s="201"/>
      <c r="O214" s="201"/>
      <c r="W214" s="201"/>
      <c r="X214" s="201"/>
      <c r="Y214" s="201"/>
      <c r="Z214" s="201"/>
      <c r="AA214" s="201"/>
      <c r="AB214" s="201"/>
      <c r="AC214" s="201"/>
      <c r="AD214" s="201"/>
      <c r="AE214" s="201"/>
      <c r="AF214" s="201"/>
      <c r="AG214" s="201"/>
      <c r="AH214" s="201"/>
      <c r="AI214" s="201"/>
      <c r="AJ214" s="201"/>
      <c r="AN214" s="201"/>
      <c r="AO214" s="201"/>
      <c r="AP214" s="201"/>
      <c r="AZ214" s="201"/>
      <c r="BD214" s="201"/>
      <c r="BE214" s="201"/>
      <c r="BF214" s="201"/>
    </row>
    <row r="215" spans="1:58" x14ac:dyDescent="0.15">
      <c r="A215" s="201"/>
      <c r="B215" s="201"/>
      <c r="D215" s="201"/>
      <c r="I215" s="201"/>
      <c r="N215" s="201"/>
      <c r="O215" s="201"/>
      <c r="W215" s="201"/>
      <c r="X215" s="201"/>
      <c r="Y215" s="201"/>
      <c r="Z215" s="201"/>
      <c r="AA215" s="201"/>
      <c r="AB215" s="201"/>
      <c r="AC215" s="201"/>
      <c r="AD215" s="201"/>
      <c r="AE215" s="201"/>
      <c r="AF215" s="201"/>
      <c r="AG215" s="201"/>
      <c r="AH215" s="201"/>
      <c r="AI215" s="201"/>
      <c r="AJ215" s="201"/>
      <c r="AN215" s="201"/>
      <c r="AO215" s="201"/>
      <c r="AP215" s="201"/>
      <c r="AZ215" s="201"/>
      <c r="BD215" s="201"/>
      <c r="BE215" s="201"/>
      <c r="BF215" s="201"/>
    </row>
    <row r="216" spans="1:58" x14ac:dyDescent="0.15">
      <c r="A216" s="201"/>
      <c r="B216" s="201"/>
      <c r="D216" s="201"/>
      <c r="I216" s="201"/>
      <c r="N216" s="201"/>
      <c r="O216" s="201"/>
      <c r="W216" s="201"/>
      <c r="X216" s="201"/>
      <c r="Y216" s="201"/>
      <c r="Z216" s="201"/>
      <c r="AA216" s="201"/>
      <c r="AB216" s="201"/>
      <c r="AC216" s="201"/>
      <c r="AD216" s="201"/>
      <c r="AE216" s="201"/>
      <c r="AF216" s="201"/>
      <c r="AG216" s="201"/>
      <c r="AH216" s="201"/>
      <c r="AI216" s="201"/>
      <c r="AJ216" s="201"/>
      <c r="AN216" s="201"/>
      <c r="AO216" s="201"/>
      <c r="AP216" s="201"/>
      <c r="AZ216" s="201"/>
      <c r="BD216" s="201"/>
      <c r="BE216" s="201"/>
      <c r="BF216" s="201"/>
    </row>
    <row r="217" spans="1:58" x14ac:dyDescent="0.15">
      <c r="A217" s="201"/>
      <c r="B217" s="201"/>
      <c r="D217" s="201"/>
      <c r="I217" s="201"/>
      <c r="N217" s="201"/>
      <c r="O217" s="201"/>
      <c r="W217" s="201"/>
      <c r="X217" s="201"/>
      <c r="Y217" s="201"/>
      <c r="Z217" s="201"/>
      <c r="AA217" s="201"/>
      <c r="AB217" s="201"/>
      <c r="AC217" s="201"/>
      <c r="AD217" s="201"/>
      <c r="AE217" s="201"/>
      <c r="AF217" s="201"/>
      <c r="AG217" s="201"/>
      <c r="AH217" s="201"/>
      <c r="AI217" s="201"/>
      <c r="AJ217" s="201"/>
      <c r="AN217" s="201"/>
      <c r="AO217" s="201"/>
      <c r="AP217" s="201"/>
      <c r="AZ217" s="201"/>
      <c r="BD217" s="201"/>
      <c r="BE217" s="201"/>
      <c r="BF217" s="201"/>
    </row>
    <row r="218" spans="1:58" x14ac:dyDescent="0.15">
      <c r="A218" s="201"/>
      <c r="B218" s="201"/>
      <c r="D218" s="201"/>
      <c r="I218" s="201"/>
      <c r="N218" s="201"/>
      <c r="O218" s="201"/>
      <c r="W218" s="201"/>
      <c r="X218" s="201"/>
      <c r="Y218" s="201"/>
      <c r="Z218" s="201"/>
      <c r="AA218" s="201"/>
      <c r="AB218" s="201"/>
      <c r="AC218" s="201"/>
      <c r="AD218" s="201"/>
      <c r="AE218" s="201"/>
      <c r="AF218" s="201"/>
      <c r="AG218" s="201"/>
      <c r="AH218" s="201"/>
      <c r="AI218" s="201"/>
      <c r="AJ218" s="201"/>
      <c r="AN218" s="201"/>
      <c r="AO218" s="201"/>
      <c r="AP218" s="201"/>
      <c r="AZ218" s="201"/>
      <c r="BD218" s="201"/>
      <c r="BE218" s="201"/>
      <c r="BF218" s="201"/>
    </row>
    <row r="219" spans="1:58" x14ac:dyDescent="0.15">
      <c r="A219" s="201"/>
      <c r="B219" s="201"/>
      <c r="D219" s="201"/>
      <c r="I219" s="201"/>
      <c r="N219" s="201"/>
      <c r="O219" s="201"/>
      <c r="W219" s="201"/>
      <c r="X219" s="201"/>
      <c r="Y219" s="201"/>
      <c r="Z219" s="201"/>
      <c r="AA219" s="201"/>
      <c r="AB219" s="201"/>
      <c r="AC219" s="201"/>
      <c r="AD219" s="201"/>
      <c r="AE219" s="201"/>
      <c r="AF219" s="201"/>
      <c r="AG219" s="201"/>
      <c r="AH219" s="201"/>
      <c r="AI219" s="201"/>
      <c r="AJ219" s="201"/>
      <c r="AN219" s="201"/>
      <c r="AO219" s="201"/>
      <c r="AP219" s="201"/>
      <c r="AZ219" s="201"/>
      <c r="BD219" s="201"/>
      <c r="BE219" s="201"/>
      <c r="BF219" s="201"/>
    </row>
    <row r="220" spans="1:58" x14ac:dyDescent="0.15">
      <c r="A220" s="201"/>
      <c r="B220" s="201"/>
      <c r="D220" s="201"/>
      <c r="I220" s="201"/>
      <c r="N220" s="201"/>
      <c r="O220" s="201"/>
      <c r="W220" s="201"/>
      <c r="X220" s="201"/>
      <c r="Y220" s="201"/>
      <c r="Z220" s="201"/>
      <c r="AA220" s="201"/>
      <c r="AB220" s="201"/>
      <c r="AC220" s="201"/>
      <c r="AD220" s="201"/>
      <c r="AE220" s="201"/>
      <c r="AF220" s="201"/>
      <c r="AG220" s="201"/>
      <c r="AH220" s="201"/>
      <c r="AI220" s="201"/>
      <c r="AJ220" s="201"/>
      <c r="AN220" s="201"/>
      <c r="AO220" s="201"/>
      <c r="AP220" s="201"/>
      <c r="AZ220" s="201"/>
      <c r="BD220" s="201"/>
      <c r="BE220" s="201"/>
      <c r="BF220" s="201"/>
    </row>
    <row r="221" spans="1:58" x14ac:dyDescent="0.15">
      <c r="A221" s="201"/>
      <c r="B221" s="201"/>
      <c r="D221" s="201"/>
      <c r="I221" s="201"/>
      <c r="N221" s="201"/>
      <c r="O221" s="201"/>
      <c r="W221" s="201"/>
      <c r="X221" s="201"/>
      <c r="Y221" s="201"/>
      <c r="Z221" s="201"/>
      <c r="AA221" s="201"/>
      <c r="AB221" s="201"/>
      <c r="AC221" s="201"/>
      <c r="AD221" s="201"/>
      <c r="AE221" s="201"/>
      <c r="AF221" s="201"/>
      <c r="AG221" s="201"/>
      <c r="AH221" s="201"/>
      <c r="AI221" s="201"/>
      <c r="AJ221" s="201"/>
      <c r="AN221" s="201"/>
      <c r="AO221" s="201"/>
      <c r="AP221" s="201"/>
      <c r="AZ221" s="201"/>
      <c r="BD221" s="201"/>
      <c r="BE221" s="201"/>
      <c r="BF221" s="201"/>
    </row>
    <row r="222" spans="1:58" x14ac:dyDescent="0.15">
      <c r="A222" s="201"/>
      <c r="B222" s="201"/>
      <c r="D222" s="201"/>
      <c r="I222" s="201"/>
      <c r="N222" s="201"/>
      <c r="O222" s="201"/>
      <c r="W222" s="201"/>
      <c r="X222" s="201"/>
      <c r="Y222" s="201"/>
      <c r="Z222" s="201"/>
      <c r="AA222" s="201"/>
      <c r="AB222" s="201"/>
      <c r="AC222" s="201"/>
      <c r="AD222" s="201"/>
      <c r="AE222" s="201"/>
      <c r="AF222" s="201"/>
      <c r="AG222" s="201"/>
      <c r="AH222" s="201"/>
      <c r="AI222" s="201"/>
      <c r="AJ222" s="201"/>
      <c r="AN222" s="201"/>
      <c r="AO222" s="201"/>
      <c r="AP222" s="201"/>
      <c r="AZ222" s="201"/>
      <c r="BD222" s="201"/>
      <c r="BE222" s="201"/>
      <c r="BF222" s="201"/>
    </row>
    <row r="223" spans="1:58" x14ac:dyDescent="0.15">
      <c r="A223" s="201"/>
      <c r="B223" s="201"/>
      <c r="D223" s="201"/>
      <c r="I223" s="201"/>
      <c r="N223" s="201"/>
      <c r="O223" s="201"/>
      <c r="W223" s="201"/>
      <c r="X223" s="201"/>
      <c r="Y223" s="201"/>
      <c r="Z223" s="201"/>
      <c r="AA223" s="201"/>
      <c r="AB223" s="201"/>
      <c r="AC223" s="201"/>
      <c r="AD223" s="201"/>
      <c r="AE223" s="201"/>
      <c r="AF223" s="201"/>
      <c r="AG223" s="201"/>
      <c r="AH223" s="201"/>
      <c r="AI223" s="201"/>
      <c r="AJ223" s="201"/>
      <c r="AN223" s="201"/>
      <c r="AO223" s="201"/>
      <c r="AP223" s="201"/>
      <c r="AZ223" s="201"/>
      <c r="BD223" s="201"/>
      <c r="BE223" s="201"/>
      <c r="BF223" s="201"/>
    </row>
    <row r="224" spans="1:58" x14ac:dyDescent="0.15">
      <c r="A224" s="201"/>
      <c r="B224" s="201"/>
      <c r="D224" s="201"/>
      <c r="I224" s="201"/>
      <c r="N224" s="201"/>
      <c r="O224" s="201"/>
      <c r="W224" s="201"/>
      <c r="X224" s="201"/>
      <c r="Y224" s="201"/>
      <c r="Z224" s="201"/>
      <c r="AA224" s="201"/>
      <c r="AB224" s="201"/>
      <c r="AC224" s="201"/>
      <c r="AD224" s="201"/>
      <c r="AE224" s="201"/>
      <c r="AF224" s="201"/>
      <c r="AG224" s="201"/>
      <c r="AH224" s="201"/>
      <c r="AI224" s="201"/>
      <c r="AJ224" s="201"/>
      <c r="AN224" s="201"/>
      <c r="AO224" s="201"/>
      <c r="AP224" s="201"/>
      <c r="AZ224" s="201"/>
      <c r="BD224" s="201"/>
      <c r="BE224" s="201"/>
      <c r="BF224" s="201"/>
    </row>
    <row r="225" spans="1:58" x14ac:dyDescent="0.15">
      <c r="A225" s="201"/>
      <c r="B225" s="201"/>
      <c r="D225" s="201"/>
      <c r="I225" s="201"/>
      <c r="N225" s="201"/>
      <c r="O225" s="201"/>
      <c r="W225" s="201"/>
      <c r="X225" s="201"/>
      <c r="Y225" s="201"/>
      <c r="Z225" s="201"/>
      <c r="AA225" s="201"/>
      <c r="AB225" s="201"/>
      <c r="AC225" s="201"/>
      <c r="AD225" s="201"/>
      <c r="AE225" s="201"/>
      <c r="AF225" s="201"/>
      <c r="AG225" s="201"/>
      <c r="AH225" s="201"/>
      <c r="AI225" s="201"/>
      <c r="AJ225" s="201"/>
      <c r="AN225" s="201"/>
      <c r="AO225" s="201"/>
      <c r="AP225" s="201"/>
      <c r="AZ225" s="201"/>
      <c r="BD225" s="201"/>
      <c r="BE225" s="201"/>
      <c r="BF225" s="201"/>
    </row>
    <row r="226" spans="1:58" x14ac:dyDescent="0.15">
      <c r="A226" s="201"/>
      <c r="B226" s="201"/>
      <c r="D226" s="201"/>
      <c r="I226" s="201"/>
      <c r="N226" s="201"/>
      <c r="O226" s="201"/>
      <c r="W226" s="201"/>
      <c r="X226" s="201"/>
      <c r="Y226" s="201"/>
      <c r="Z226" s="201"/>
      <c r="AA226" s="201"/>
      <c r="AB226" s="201"/>
      <c r="AC226" s="201"/>
      <c r="AD226" s="201"/>
      <c r="AE226" s="201"/>
      <c r="AF226" s="201"/>
      <c r="AG226" s="201"/>
      <c r="AH226" s="201"/>
      <c r="AI226" s="201"/>
      <c r="AJ226" s="201"/>
      <c r="AN226" s="201"/>
      <c r="AO226" s="201"/>
      <c r="AP226" s="201"/>
      <c r="AZ226" s="201"/>
      <c r="BD226" s="201"/>
      <c r="BE226" s="201"/>
      <c r="BF226" s="201"/>
    </row>
    <row r="227" spans="1:58" x14ac:dyDescent="0.15">
      <c r="A227" s="201"/>
      <c r="B227" s="201"/>
      <c r="D227" s="201"/>
      <c r="I227" s="201"/>
      <c r="N227" s="201"/>
      <c r="O227" s="201"/>
      <c r="W227" s="201"/>
      <c r="X227" s="201"/>
      <c r="Y227" s="201"/>
      <c r="Z227" s="201"/>
      <c r="AA227" s="201"/>
      <c r="AB227" s="201"/>
      <c r="AC227" s="201"/>
      <c r="AD227" s="201"/>
      <c r="AE227" s="201"/>
      <c r="AF227" s="201"/>
      <c r="AG227" s="201"/>
      <c r="AH227" s="201"/>
      <c r="AI227" s="201"/>
      <c r="AJ227" s="201"/>
      <c r="AN227" s="201"/>
      <c r="AO227" s="201"/>
      <c r="AP227" s="201"/>
      <c r="AZ227" s="201"/>
      <c r="BD227" s="201"/>
      <c r="BE227" s="201"/>
      <c r="BF227" s="201"/>
    </row>
    <row r="228" spans="1:58" x14ac:dyDescent="0.15">
      <c r="A228" s="201"/>
      <c r="B228" s="201"/>
      <c r="D228" s="201"/>
      <c r="I228" s="201"/>
      <c r="N228" s="201"/>
      <c r="O228" s="201"/>
      <c r="W228" s="201"/>
      <c r="X228" s="201"/>
      <c r="Y228" s="201"/>
      <c r="Z228" s="201"/>
      <c r="AA228" s="201"/>
      <c r="AB228" s="201"/>
      <c r="AC228" s="201"/>
      <c r="AD228" s="201"/>
      <c r="AE228" s="201"/>
      <c r="AF228" s="201"/>
      <c r="AG228" s="201"/>
      <c r="AH228" s="201"/>
      <c r="AI228" s="201"/>
      <c r="AJ228" s="201"/>
      <c r="AN228" s="201"/>
      <c r="AO228" s="201"/>
      <c r="AP228" s="201"/>
      <c r="AZ228" s="201"/>
      <c r="BD228" s="201"/>
      <c r="BE228" s="201"/>
      <c r="BF228" s="201"/>
    </row>
    <row r="229" spans="1:58" x14ac:dyDescent="0.15">
      <c r="A229" s="201"/>
      <c r="B229" s="201"/>
      <c r="D229" s="201"/>
      <c r="I229" s="201"/>
      <c r="N229" s="201"/>
      <c r="O229" s="201"/>
      <c r="W229" s="201"/>
      <c r="X229" s="201"/>
      <c r="Y229" s="201"/>
      <c r="Z229" s="201"/>
      <c r="AA229" s="201"/>
      <c r="AB229" s="201"/>
      <c r="AC229" s="201"/>
      <c r="AD229" s="201"/>
      <c r="AE229" s="201"/>
      <c r="AF229" s="201"/>
      <c r="AG229" s="201"/>
      <c r="AH229" s="201"/>
      <c r="AI229" s="201"/>
      <c r="AJ229" s="201"/>
      <c r="AN229" s="201"/>
      <c r="AO229" s="201"/>
      <c r="AP229" s="201"/>
      <c r="AZ229" s="201"/>
      <c r="BD229" s="201"/>
      <c r="BE229" s="201"/>
      <c r="BF229" s="201"/>
    </row>
    <row r="230" spans="1:58" x14ac:dyDescent="0.15">
      <c r="A230" s="201"/>
      <c r="B230" s="201"/>
      <c r="D230" s="201"/>
      <c r="I230" s="201"/>
      <c r="N230" s="201"/>
      <c r="O230" s="201"/>
      <c r="W230" s="201"/>
      <c r="X230" s="201"/>
      <c r="Y230" s="201"/>
      <c r="Z230" s="201"/>
      <c r="AA230" s="201"/>
      <c r="AB230" s="201"/>
      <c r="AC230" s="201"/>
      <c r="AD230" s="201"/>
      <c r="AE230" s="201"/>
      <c r="AF230" s="201"/>
      <c r="AG230" s="201"/>
      <c r="AH230" s="201"/>
      <c r="AI230" s="201"/>
      <c r="AJ230" s="201"/>
      <c r="AN230" s="201"/>
      <c r="AO230" s="201"/>
      <c r="AP230" s="201"/>
      <c r="AZ230" s="201"/>
      <c r="BD230" s="201"/>
      <c r="BE230" s="201"/>
      <c r="BF230" s="201"/>
    </row>
    <row r="231" spans="1:58" x14ac:dyDescent="0.15">
      <c r="A231" s="201"/>
      <c r="B231" s="201"/>
      <c r="D231" s="201"/>
      <c r="I231" s="201"/>
      <c r="N231" s="201"/>
      <c r="O231" s="201"/>
      <c r="W231" s="201"/>
      <c r="X231" s="201"/>
      <c r="Y231" s="201"/>
      <c r="Z231" s="201"/>
      <c r="AA231" s="201"/>
      <c r="AB231" s="201"/>
      <c r="AC231" s="201"/>
      <c r="AD231" s="201"/>
      <c r="AE231" s="201"/>
      <c r="AF231" s="201"/>
      <c r="AG231" s="201"/>
      <c r="AH231" s="201"/>
      <c r="AI231" s="201"/>
      <c r="AJ231" s="201"/>
      <c r="AN231" s="201"/>
      <c r="AO231" s="201"/>
      <c r="AP231" s="201"/>
      <c r="AZ231" s="201"/>
      <c r="BD231" s="201"/>
      <c r="BE231" s="201"/>
      <c r="BF231" s="201"/>
    </row>
    <row r="232" spans="1:58" x14ac:dyDescent="0.15">
      <c r="A232" s="201"/>
      <c r="B232" s="201"/>
      <c r="D232" s="201"/>
      <c r="I232" s="201"/>
      <c r="N232" s="201"/>
      <c r="O232" s="201"/>
      <c r="W232" s="201"/>
      <c r="X232" s="201"/>
      <c r="Y232" s="201"/>
      <c r="Z232" s="201"/>
      <c r="AA232" s="201"/>
      <c r="AB232" s="201"/>
      <c r="AC232" s="201"/>
      <c r="AD232" s="201"/>
      <c r="AE232" s="201"/>
      <c r="AF232" s="201"/>
      <c r="AG232" s="201"/>
      <c r="AH232" s="201"/>
      <c r="AI232" s="201"/>
      <c r="AJ232" s="201"/>
      <c r="AN232" s="201"/>
      <c r="AO232" s="201"/>
      <c r="AP232" s="201"/>
      <c r="AZ232" s="201"/>
      <c r="BD232" s="201"/>
      <c r="BE232" s="201"/>
      <c r="BF232" s="201"/>
    </row>
    <row r="233" spans="1:58" x14ac:dyDescent="0.15">
      <c r="A233" s="201"/>
      <c r="B233" s="201"/>
      <c r="D233" s="201"/>
      <c r="I233" s="201"/>
      <c r="N233" s="201"/>
      <c r="O233" s="201"/>
      <c r="W233" s="201"/>
      <c r="X233" s="201"/>
      <c r="Y233" s="201"/>
      <c r="Z233" s="201"/>
      <c r="AA233" s="201"/>
      <c r="AB233" s="201"/>
      <c r="AC233" s="201"/>
      <c r="AD233" s="201"/>
      <c r="AE233" s="201"/>
      <c r="AF233" s="201"/>
      <c r="AG233" s="201"/>
      <c r="AH233" s="201"/>
      <c r="AI233" s="201"/>
      <c r="AJ233" s="201"/>
      <c r="AN233" s="201"/>
      <c r="AO233" s="201"/>
      <c r="AP233" s="201"/>
      <c r="AZ233" s="201"/>
      <c r="BD233" s="201"/>
      <c r="BE233" s="201"/>
      <c r="BF233" s="201"/>
    </row>
    <row r="234" spans="1:58" x14ac:dyDescent="0.15">
      <c r="A234" s="201"/>
      <c r="B234" s="201"/>
      <c r="D234" s="201"/>
      <c r="I234" s="201"/>
      <c r="N234" s="201"/>
      <c r="O234" s="201"/>
      <c r="W234" s="201"/>
      <c r="X234" s="201"/>
      <c r="Y234" s="201"/>
      <c r="Z234" s="201"/>
      <c r="AA234" s="201"/>
      <c r="AB234" s="201"/>
      <c r="AC234" s="201"/>
      <c r="AD234" s="201"/>
      <c r="AE234" s="201"/>
      <c r="AF234" s="201"/>
      <c r="AG234" s="201"/>
      <c r="AH234" s="201"/>
      <c r="AI234" s="201"/>
      <c r="AJ234" s="201"/>
      <c r="AN234" s="201"/>
      <c r="AO234" s="201"/>
      <c r="AP234" s="201"/>
      <c r="AZ234" s="201"/>
      <c r="BD234" s="201"/>
      <c r="BE234" s="201"/>
      <c r="BF234" s="201"/>
    </row>
    <row r="235" spans="1:58" x14ac:dyDescent="0.15">
      <c r="A235" s="201"/>
      <c r="B235" s="201"/>
      <c r="D235" s="201"/>
      <c r="I235" s="201"/>
      <c r="N235" s="201"/>
      <c r="O235" s="201"/>
      <c r="W235" s="201"/>
      <c r="X235" s="201"/>
      <c r="Y235" s="201"/>
      <c r="Z235" s="201"/>
      <c r="AA235" s="201"/>
      <c r="AB235" s="201"/>
      <c r="AC235" s="201"/>
      <c r="AD235" s="201"/>
      <c r="AE235" s="201"/>
      <c r="AF235" s="201"/>
      <c r="AG235" s="201"/>
      <c r="AH235" s="201"/>
      <c r="AI235" s="201"/>
      <c r="AJ235" s="201"/>
      <c r="AN235" s="201"/>
      <c r="AO235" s="201"/>
      <c r="AP235" s="201"/>
      <c r="AZ235" s="201"/>
      <c r="BD235" s="201"/>
      <c r="BE235" s="201"/>
      <c r="BF235" s="201"/>
    </row>
    <row r="236" spans="1:58" x14ac:dyDescent="0.15">
      <c r="A236" s="201"/>
      <c r="B236" s="201"/>
      <c r="D236" s="201"/>
      <c r="I236" s="201"/>
      <c r="N236" s="201"/>
      <c r="O236" s="201"/>
      <c r="W236" s="201"/>
      <c r="X236" s="201"/>
      <c r="Y236" s="201"/>
      <c r="Z236" s="201"/>
      <c r="AA236" s="201"/>
      <c r="AB236" s="201"/>
      <c r="AC236" s="201"/>
      <c r="AD236" s="201"/>
      <c r="AE236" s="201"/>
      <c r="AF236" s="201"/>
      <c r="AG236" s="201"/>
      <c r="AH236" s="201"/>
      <c r="AI236" s="201"/>
      <c r="AJ236" s="201"/>
      <c r="AN236" s="201"/>
      <c r="AO236" s="201"/>
      <c r="AP236" s="201"/>
      <c r="AZ236" s="201"/>
      <c r="BD236" s="201"/>
      <c r="BE236" s="201"/>
      <c r="BF236" s="201"/>
    </row>
    <row r="237" spans="1:58" x14ac:dyDescent="0.15">
      <c r="A237" s="201"/>
      <c r="B237" s="201"/>
      <c r="D237" s="201"/>
      <c r="I237" s="201"/>
      <c r="N237" s="201"/>
      <c r="O237" s="201"/>
      <c r="W237" s="201"/>
      <c r="X237" s="201"/>
      <c r="Y237" s="201"/>
      <c r="Z237" s="201"/>
      <c r="AA237" s="201"/>
      <c r="AB237" s="201"/>
      <c r="AC237" s="201"/>
      <c r="AD237" s="201"/>
      <c r="AE237" s="201"/>
      <c r="AF237" s="201"/>
      <c r="AG237" s="201"/>
      <c r="AH237" s="201"/>
      <c r="AI237" s="201"/>
      <c r="AJ237" s="201"/>
      <c r="AN237" s="201"/>
      <c r="AO237" s="201"/>
      <c r="AP237" s="201"/>
      <c r="AZ237" s="201"/>
      <c r="BD237" s="201"/>
      <c r="BE237" s="201"/>
      <c r="BF237" s="201"/>
    </row>
    <row r="238" spans="1:58" x14ac:dyDescent="0.15">
      <c r="A238" s="201"/>
      <c r="B238" s="201"/>
      <c r="D238" s="201"/>
      <c r="I238" s="201"/>
      <c r="N238" s="201"/>
      <c r="O238" s="201"/>
      <c r="W238" s="201"/>
      <c r="X238" s="201"/>
      <c r="Y238" s="201"/>
      <c r="Z238" s="201"/>
      <c r="AA238" s="201"/>
      <c r="AB238" s="201"/>
      <c r="AC238" s="201"/>
      <c r="AD238" s="201"/>
      <c r="AE238" s="201"/>
      <c r="AF238" s="201"/>
      <c r="AG238" s="201"/>
      <c r="AH238" s="201"/>
      <c r="AI238" s="201"/>
      <c r="AJ238" s="201"/>
      <c r="AN238" s="201"/>
      <c r="AO238" s="201"/>
      <c r="AP238" s="201"/>
      <c r="AZ238" s="201"/>
      <c r="BD238" s="201"/>
      <c r="BE238" s="201"/>
      <c r="BF238" s="201"/>
    </row>
    <row r="239" spans="1:58" x14ac:dyDescent="0.15">
      <c r="A239" s="201"/>
      <c r="B239" s="201"/>
      <c r="D239" s="201"/>
      <c r="I239" s="201"/>
      <c r="N239" s="201"/>
      <c r="O239" s="201"/>
      <c r="W239" s="201"/>
      <c r="X239" s="201"/>
      <c r="Y239" s="201"/>
      <c r="Z239" s="201"/>
      <c r="AA239" s="201"/>
      <c r="AB239" s="201"/>
      <c r="AC239" s="201"/>
      <c r="AD239" s="201"/>
      <c r="AE239" s="201"/>
      <c r="AF239" s="201"/>
      <c r="AG239" s="201"/>
      <c r="AH239" s="201"/>
      <c r="AI239" s="201"/>
      <c r="AJ239" s="201"/>
      <c r="AN239" s="201"/>
      <c r="AO239" s="201"/>
      <c r="AP239" s="201"/>
      <c r="AZ239" s="201"/>
      <c r="BD239" s="201"/>
      <c r="BE239" s="201"/>
      <c r="BF239" s="201"/>
    </row>
    <row r="240" spans="1:58" x14ac:dyDescent="0.15">
      <c r="A240" s="201"/>
      <c r="B240" s="201"/>
      <c r="D240" s="201"/>
      <c r="I240" s="201"/>
      <c r="N240" s="201"/>
      <c r="O240" s="201"/>
      <c r="W240" s="201"/>
      <c r="X240" s="201"/>
      <c r="Y240" s="201"/>
      <c r="Z240" s="201"/>
      <c r="AA240" s="201"/>
      <c r="AB240" s="201"/>
      <c r="AC240" s="201"/>
      <c r="AD240" s="201"/>
      <c r="AE240" s="201"/>
      <c r="AF240" s="201"/>
      <c r="AG240" s="201"/>
      <c r="AH240" s="201"/>
      <c r="AI240" s="201"/>
      <c r="AJ240" s="201"/>
      <c r="AN240" s="201"/>
      <c r="AO240" s="201"/>
      <c r="AP240" s="201"/>
      <c r="AZ240" s="201"/>
      <c r="BD240" s="201"/>
      <c r="BE240" s="201"/>
      <c r="BF240" s="201"/>
    </row>
    <row r="241" spans="1:58" x14ac:dyDescent="0.15">
      <c r="A241" s="201"/>
      <c r="B241" s="201"/>
      <c r="D241" s="201"/>
      <c r="I241" s="201"/>
      <c r="N241" s="201"/>
      <c r="O241" s="201"/>
      <c r="W241" s="201"/>
      <c r="X241" s="201"/>
      <c r="Y241" s="201"/>
      <c r="Z241" s="201"/>
      <c r="AA241" s="201"/>
      <c r="AB241" s="201"/>
      <c r="AC241" s="201"/>
      <c r="AD241" s="201"/>
      <c r="AE241" s="201"/>
      <c r="AF241" s="201"/>
      <c r="AG241" s="201"/>
      <c r="AH241" s="201"/>
      <c r="AI241" s="201"/>
      <c r="AJ241" s="201"/>
      <c r="AN241" s="201"/>
      <c r="AO241" s="201"/>
      <c r="AP241" s="201"/>
      <c r="AZ241" s="201"/>
      <c r="BD241" s="201"/>
      <c r="BE241" s="201"/>
      <c r="BF241" s="201"/>
    </row>
    <row r="242" spans="1:58" x14ac:dyDescent="0.15">
      <c r="A242" s="201"/>
      <c r="B242" s="201"/>
      <c r="D242" s="201"/>
      <c r="I242" s="201"/>
      <c r="N242" s="201"/>
      <c r="O242" s="201"/>
      <c r="W242" s="201"/>
      <c r="X242" s="201"/>
      <c r="Y242" s="201"/>
      <c r="Z242" s="201"/>
      <c r="AA242" s="201"/>
      <c r="AB242" s="201"/>
      <c r="AC242" s="201"/>
      <c r="AD242" s="201"/>
      <c r="AE242" s="201"/>
      <c r="AF242" s="201"/>
      <c r="AG242" s="201"/>
      <c r="AH242" s="201"/>
      <c r="AI242" s="201"/>
      <c r="AJ242" s="201"/>
      <c r="AN242" s="201"/>
      <c r="AO242" s="201"/>
      <c r="AP242" s="201"/>
      <c r="AZ242" s="201"/>
      <c r="BD242" s="201"/>
      <c r="BE242" s="201"/>
      <c r="BF242" s="201"/>
    </row>
    <row r="243" spans="1:58" x14ac:dyDescent="0.15">
      <c r="A243" s="201"/>
      <c r="B243" s="201"/>
      <c r="D243" s="201"/>
      <c r="I243" s="201"/>
      <c r="N243" s="201"/>
      <c r="O243" s="201"/>
      <c r="W243" s="201"/>
      <c r="X243" s="201"/>
      <c r="Y243" s="201"/>
      <c r="Z243" s="201"/>
      <c r="AA243" s="201"/>
      <c r="AB243" s="201"/>
      <c r="AC243" s="201"/>
      <c r="AD243" s="201"/>
      <c r="AE243" s="201"/>
      <c r="AF243" s="201"/>
      <c r="AG243" s="201"/>
      <c r="AH243" s="201"/>
      <c r="AI243" s="201"/>
      <c r="AJ243" s="201"/>
      <c r="AN243" s="201"/>
      <c r="AO243" s="201"/>
      <c r="AP243" s="201"/>
      <c r="AZ243" s="201"/>
      <c r="BD243" s="201"/>
      <c r="BE243" s="201"/>
      <c r="BF243" s="201"/>
    </row>
    <row r="244" spans="1:58" x14ac:dyDescent="0.15">
      <c r="A244" s="201"/>
      <c r="B244" s="201"/>
      <c r="D244" s="201"/>
      <c r="I244" s="201"/>
      <c r="N244" s="201"/>
      <c r="O244" s="201"/>
      <c r="W244" s="201"/>
      <c r="X244" s="201"/>
      <c r="Y244" s="201"/>
      <c r="Z244" s="201"/>
      <c r="AA244" s="201"/>
      <c r="AB244" s="201"/>
      <c r="AC244" s="201"/>
      <c r="AD244" s="201"/>
      <c r="AE244" s="201"/>
      <c r="AF244" s="201"/>
      <c r="AG244" s="201"/>
      <c r="AH244" s="201"/>
      <c r="AI244" s="201"/>
      <c r="AJ244" s="201"/>
      <c r="AN244" s="201"/>
      <c r="AO244" s="201"/>
      <c r="AP244" s="201"/>
      <c r="AZ244" s="201"/>
      <c r="BD244" s="201"/>
      <c r="BE244" s="201"/>
      <c r="BF244" s="201"/>
    </row>
    <row r="245" spans="1:58" x14ac:dyDescent="0.15">
      <c r="A245" s="201"/>
      <c r="B245" s="201"/>
      <c r="D245" s="201"/>
      <c r="I245" s="201"/>
      <c r="N245" s="201"/>
      <c r="O245" s="201"/>
      <c r="W245" s="201"/>
      <c r="X245" s="201"/>
      <c r="Y245" s="201"/>
      <c r="Z245" s="201"/>
      <c r="AA245" s="201"/>
      <c r="AB245" s="201"/>
      <c r="AC245" s="201"/>
      <c r="AD245" s="201"/>
      <c r="AE245" s="201"/>
      <c r="AF245" s="201"/>
      <c r="AG245" s="201"/>
      <c r="AH245" s="201"/>
      <c r="AI245" s="201"/>
      <c r="AJ245" s="201"/>
      <c r="AN245" s="201"/>
      <c r="AO245" s="201"/>
      <c r="AP245" s="201"/>
      <c r="AZ245" s="201"/>
      <c r="BD245" s="201"/>
      <c r="BE245" s="201"/>
      <c r="BF245" s="201"/>
    </row>
    <row r="246" spans="1:58" x14ac:dyDescent="0.15">
      <c r="A246" s="201"/>
      <c r="B246" s="201"/>
      <c r="D246" s="201"/>
      <c r="I246" s="201"/>
      <c r="N246" s="201"/>
      <c r="O246" s="201"/>
      <c r="W246" s="201"/>
      <c r="X246" s="201"/>
      <c r="Y246" s="201"/>
      <c r="Z246" s="201"/>
      <c r="AA246" s="201"/>
      <c r="AB246" s="201"/>
      <c r="AC246" s="201"/>
      <c r="AD246" s="201"/>
      <c r="AE246" s="201"/>
      <c r="AF246" s="201"/>
      <c r="AG246" s="201"/>
      <c r="AH246" s="201"/>
      <c r="AI246" s="201"/>
      <c r="AJ246" s="201"/>
      <c r="AN246" s="201"/>
      <c r="AO246" s="201"/>
      <c r="AP246" s="201"/>
      <c r="AZ246" s="201"/>
      <c r="BD246" s="201"/>
      <c r="BE246" s="201"/>
      <c r="BF246" s="201"/>
    </row>
    <row r="247" spans="1:58" x14ac:dyDescent="0.15">
      <c r="A247" s="201"/>
      <c r="B247" s="201"/>
      <c r="D247" s="201"/>
      <c r="I247" s="201"/>
      <c r="N247" s="201"/>
      <c r="O247" s="201"/>
      <c r="W247" s="201"/>
      <c r="X247" s="201"/>
      <c r="Y247" s="201"/>
      <c r="Z247" s="201"/>
      <c r="AA247" s="201"/>
      <c r="AB247" s="201"/>
      <c r="AC247" s="201"/>
      <c r="AD247" s="201"/>
      <c r="AE247" s="201"/>
      <c r="AF247" s="201"/>
      <c r="AG247" s="201"/>
      <c r="AH247" s="201"/>
      <c r="AI247" s="201"/>
      <c r="AJ247" s="201"/>
      <c r="AN247" s="201"/>
      <c r="AO247" s="201"/>
      <c r="AP247" s="201"/>
      <c r="AZ247" s="201"/>
      <c r="BD247" s="201"/>
      <c r="BE247" s="201"/>
      <c r="BF247" s="201"/>
    </row>
    <row r="248" spans="1:58" x14ac:dyDescent="0.15">
      <c r="A248" s="201"/>
      <c r="B248" s="201"/>
      <c r="D248" s="201"/>
      <c r="I248" s="201"/>
      <c r="N248" s="201"/>
      <c r="O248" s="201"/>
      <c r="W248" s="201"/>
      <c r="X248" s="201"/>
      <c r="Y248" s="201"/>
      <c r="Z248" s="201"/>
      <c r="AA248" s="201"/>
      <c r="AB248" s="201"/>
      <c r="AC248" s="201"/>
      <c r="AD248" s="201"/>
      <c r="AE248" s="201"/>
      <c r="AF248" s="201"/>
      <c r="AG248" s="201"/>
      <c r="AH248" s="201"/>
      <c r="AI248" s="201"/>
      <c r="AJ248" s="201"/>
      <c r="AN248" s="201"/>
      <c r="AO248" s="201"/>
      <c r="AP248" s="201"/>
      <c r="AZ248" s="201"/>
      <c r="BD248" s="201"/>
      <c r="BE248" s="201"/>
      <c r="BF248" s="201"/>
    </row>
    <row r="249" spans="1:58" x14ac:dyDescent="0.15">
      <c r="A249" s="201"/>
      <c r="B249" s="201"/>
      <c r="D249" s="201"/>
      <c r="I249" s="201"/>
      <c r="N249" s="201"/>
      <c r="O249" s="201"/>
      <c r="W249" s="201"/>
      <c r="X249" s="201"/>
      <c r="Y249" s="201"/>
      <c r="Z249" s="201"/>
      <c r="AA249" s="201"/>
      <c r="AB249" s="201"/>
      <c r="AC249" s="201"/>
      <c r="AD249" s="201"/>
      <c r="AE249" s="201"/>
      <c r="AF249" s="201"/>
      <c r="AG249" s="201"/>
      <c r="AH249" s="201"/>
      <c r="AI249" s="201"/>
      <c r="AJ249" s="201"/>
      <c r="AN249" s="201"/>
      <c r="AO249" s="201"/>
      <c r="AP249" s="201"/>
      <c r="AZ249" s="201"/>
      <c r="BD249" s="201"/>
      <c r="BE249" s="201"/>
      <c r="BF249" s="201"/>
    </row>
    <row r="250" spans="1:58" x14ac:dyDescent="0.15">
      <c r="A250" s="201"/>
      <c r="B250" s="201"/>
      <c r="D250" s="201"/>
      <c r="I250" s="201"/>
      <c r="N250" s="201"/>
      <c r="O250" s="201"/>
      <c r="W250" s="201"/>
      <c r="X250" s="201"/>
      <c r="Y250" s="201"/>
      <c r="Z250" s="201"/>
      <c r="AA250" s="201"/>
      <c r="AB250" s="201"/>
      <c r="AC250" s="201"/>
      <c r="AD250" s="201"/>
      <c r="AE250" s="201"/>
      <c r="AF250" s="201"/>
      <c r="AG250" s="201"/>
      <c r="AH250" s="201"/>
      <c r="AI250" s="201"/>
      <c r="AJ250" s="201"/>
      <c r="AN250" s="201"/>
      <c r="AO250" s="201"/>
      <c r="AP250" s="201"/>
      <c r="AZ250" s="201"/>
      <c r="BD250" s="201"/>
      <c r="BE250" s="201"/>
      <c r="BF250" s="201"/>
    </row>
    <row r="251" spans="1:58" x14ac:dyDescent="0.15">
      <c r="A251" s="201"/>
      <c r="B251" s="201"/>
      <c r="D251" s="201"/>
      <c r="I251" s="201"/>
      <c r="N251" s="201"/>
      <c r="O251" s="201"/>
      <c r="W251" s="201"/>
      <c r="X251" s="201"/>
      <c r="Y251" s="201"/>
      <c r="Z251" s="201"/>
      <c r="AA251" s="201"/>
      <c r="AB251" s="201"/>
      <c r="AC251" s="201"/>
      <c r="AD251" s="201"/>
      <c r="AE251" s="201"/>
      <c r="AF251" s="201"/>
      <c r="AG251" s="201"/>
      <c r="AH251" s="201"/>
      <c r="AI251" s="201"/>
      <c r="AJ251" s="201"/>
      <c r="AN251" s="201"/>
      <c r="AO251" s="201"/>
      <c r="AP251" s="201"/>
      <c r="AZ251" s="201"/>
      <c r="BD251" s="201"/>
      <c r="BE251" s="201"/>
      <c r="BF251" s="201"/>
    </row>
    <row r="252" spans="1:58" x14ac:dyDescent="0.15">
      <c r="A252" s="201"/>
      <c r="B252" s="201"/>
      <c r="D252" s="201"/>
      <c r="I252" s="201"/>
      <c r="N252" s="201"/>
      <c r="O252" s="201"/>
      <c r="W252" s="201"/>
      <c r="X252" s="201"/>
      <c r="Y252" s="201"/>
      <c r="Z252" s="201"/>
      <c r="AA252" s="201"/>
      <c r="AB252" s="201"/>
      <c r="AC252" s="201"/>
      <c r="AD252" s="201"/>
      <c r="AE252" s="201"/>
      <c r="AF252" s="201"/>
      <c r="AG252" s="201"/>
      <c r="AH252" s="201"/>
      <c r="AI252" s="201"/>
      <c r="AJ252" s="201"/>
      <c r="AN252" s="201"/>
      <c r="AO252" s="201"/>
      <c r="AP252" s="201"/>
      <c r="AZ252" s="201"/>
      <c r="BD252" s="201"/>
      <c r="BE252" s="201"/>
      <c r="BF252" s="201"/>
    </row>
    <row r="253" spans="1:58" x14ac:dyDescent="0.15">
      <c r="A253" s="201"/>
      <c r="B253" s="201"/>
      <c r="D253" s="201"/>
      <c r="I253" s="201"/>
      <c r="N253" s="201"/>
      <c r="O253" s="201"/>
      <c r="W253" s="201"/>
      <c r="X253" s="201"/>
      <c r="Y253" s="201"/>
      <c r="Z253" s="201"/>
      <c r="AA253" s="201"/>
      <c r="AB253" s="201"/>
      <c r="AC253" s="201"/>
      <c r="AD253" s="201"/>
      <c r="AE253" s="201"/>
      <c r="AF253" s="201"/>
      <c r="AG253" s="201"/>
      <c r="AH253" s="201"/>
      <c r="AI253" s="201"/>
      <c r="AJ253" s="201"/>
      <c r="AN253" s="201"/>
      <c r="AO253" s="201"/>
      <c r="AP253" s="201"/>
      <c r="AZ253" s="201"/>
      <c r="BD253" s="201"/>
      <c r="BE253" s="201"/>
      <c r="BF253" s="201"/>
    </row>
    <row r="254" spans="1:58" x14ac:dyDescent="0.15">
      <c r="A254" s="201"/>
      <c r="B254" s="201"/>
      <c r="D254" s="201"/>
      <c r="I254" s="201"/>
      <c r="N254" s="201"/>
      <c r="O254" s="201"/>
      <c r="W254" s="201"/>
      <c r="X254" s="201"/>
      <c r="Y254" s="201"/>
      <c r="Z254" s="201"/>
      <c r="AA254" s="201"/>
      <c r="AB254" s="201"/>
      <c r="AC254" s="201"/>
      <c r="AD254" s="201"/>
      <c r="AE254" s="201"/>
      <c r="AF254" s="201"/>
      <c r="AG254" s="201"/>
      <c r="AH254" s="201"/>
      <c r="AI254" s="201"/>
      <c r="AJ254" s="201"/>
      <c r="AN254" s="201"/>
      <c r="AO254" s="201"/>
      <c r="AP254" s="201"/>
      <c r="AZ254" s="201"/>
      <c r="BD254" s="201"/>
      <c r="BE254" s="201"/>
      <c r="BF254" s="201"/>
    </row>
    <row r="255" spans="1:58" x14ac:dyDescent="0.15">
      <c r="A255" s="201"/>
      <c r="B255" s="201"/>
      <c r="D255" s="201"/>
      <c r="I255" s="201"/>
      <c r="N255" s="201"/>
      <c r="O255" s="201"/>
      <c r="W255" s="201"/>
      <c r="X255" s="201"/>
      <c r="Y255" s="201"/>
      <c r="Z255" s="201"/>
      <c r="AA255" s="201"/>
      <c r="AB255" s="201"/>
      <c r="AC255" s="201"/>
      <c r="AD255" s="201"/>
      <c r="AE255" s="201"/>
      <c r="AF255" s="201"/>
      <c r="AG255" s="201"/>
      <c r="AH255" s="201"/>
      <c r="AI255" s="201"/>
      <c r="AJ255" s="201"/>
      <c r="AN255" s="201"/>
      <c r="AO255" s="201"/>
      <c r="AP255" s="201"/>
      <c r="AZ255" s="201"/>
      <c r="BD255" s="201"/>
      <c r="BE255" s="201"/>
      <c r="BF255" s="201"/>
    </row>
    <row r="256" spans="1:58" x14ac:dyDescent="0.15">
      <c r="A256" s="201"/>
      <c r="B256" s="201"/>
      <c r="D256" s="201"/>
      <c r="I256" s="201"/>
      <c r="N256" s="201"/>
      <c r="O256" s="201"/>
      <c r="W256" s="201"/>
      <c r="X256" s="201"/>
      <c r="Y256" s="201"/>
      <c r="Z256" s="201"/>
      <c r="AA256" s="201"/>
      <c r="AB256" s="201"/>
      <c r="AC256" s="201"/>
      <c r="AD256" s="201"/>
      <c r="AE256" s="201"/>
      <c r="AF256" s="201"/>
      <c r="AG256" s="201"/>
      <c r="AH256" s="201"/>
      <c r="AI256" s="201"/>
      <c r="AJ256" s="201"/>
      <c r="AN256" s="201"/>
      <c r="AO256" s="201"/>
      <c r="AP256" s="201"/>
      <c r="AZ256" s="201"/>
      <c r="BD256" s="201"/>
      <c r="BE256" s="201"/>
      <c r="BF256" s="201"/>
    </row>
    <row r="257" spans="1:58" x14ac:dyDescent="0.15">
      <c r="A257" s="201"/>
      <c r="B257" s="201"/>
      <c r="D257" s="201"/>
      <c r="I257" s="201"/>
      <c r="N257" s="201"/>
      <c r="O257" s="201"/>
      <c r="W257" s="201"/>
      <c r="X257" s="201"/>
      <c r="Y257" s="201"/>
      <c r="Z257" s="201"/>
      <c r="AA257" s="201"/>
      <c r="AB257" s="201"/>
      <c r="AC257" s="201"/>
      <c r="AD257" s="201"/>
      <c r="AE257" s="201"/>
      <c r="AF257" s="201"/>
      <c r="AG257" s="201"/>
      <c r="AH257" s="201"/>
      <c r="AI257" s="201"/>
      <c r="AJ257" s="201"/>
      <c r="AN257" s="201"/>
      <c r="AO257" s="201"/>
      <c r="AP257" s="201"/>
      <c r="AZ257" s="201"/>
      <c r="BD257" s="201"/>
      <c r="BE257" s="201"/>
      <c r="BF257" s="201"/>
    </row>
    <row r="258" spans="1:58" x14ac:dyDescent="0.15">
      <c r="A258" s="201"/>
      <c r="B258" s="201"/>
      <c r="D258" s="201"/>
      <c r="I258" s="201"/>
      <c r="N258" s="201"/>
      <c r="O258" s="201"/>
      <c r="W258" s="201"/>
      <c r="X258" s="201"/>
      <c r="Y258" s="201"/>
      <c r="Z258" s="201"/>
      <c r="AA258" s="201"/>
      <c r="AB258" s="201"/>
      <c r="AC258" s="201"/>
      <c r="AD258" s="201"/>
      <c r="AE258" s="201"/>
      <c r="AF258" s="201"/>
      <c r="AG258" s="201"/>
      <c r="AH258" s="201"/>
      <c r="AI258" s="201"/>
      <c r="AJ258" s="201"/>
      <c r="AN258" s="201"/>
      <c r="AO258" s="201"/>
      <c r="AP258" s="201"/>
      <c r="AZ258" s="201"/>
      <c r="BD258" s="201"/>
      <c r="BE258" s="201"/>
      <c r="BF258" s="201"/>
    </row>
    <row r="259" spans="1:58" x14ac:dyDescent="0.15">
      <c r="A259" s="201"/>
      <c r="B259" s="201"/>
      <c r="D259" s="201"/>
      <c r="I259" s="201"/>
      <c r="N259" s="201"/>
      <c r="O259" s="201"/>
      <c r="W259" s="201"/>
      <c r="X259" s="201"/>
      <c r="Y259" s="201"/>
      <c r="Z259" s="201"/>
      <c r="AA259" s="201"/>
      <c r="AB259" s="201"/>
      <c r="AC259" s="201"/>
      <c r="AD259" s="201"/>
      <c r="AE259" s="201"/>
      <c r="AF259" s="201"/>
      <c r="AG259" s="201"/>
      <c r="AH259" s="201"/>
      <c r="AI259" s="201"/>
      <c r="AJ259" s="201"/>
      <c r="AN259" s="201"/>
      <c r="AO259" s="201"/>
      <c r="AP259" s="201"/>
      <c r="AZ259" s="201"/>
      <c r="BD259" s="201"/>
      <c r="BE259" s="201"/>
      <c r="BF259" s="201"/>
    </row>
    <row r="260" spans="1:58" x14ac:dyDescent="0.15">
      <c r="A260" s="201"/>
      <c r="B260" s="201"/>
      <c r="D260" s="201"/>
      <c r="I260" s="201"/>
      <c r="N260" s="201"/>
      <c r="O260" s="201"/>
      <c r="W260" s="201"/>
      <c r="X260" s="201"/>
      <c r="Y260" s="201"/>
      <c r="Z260" s="201"/>
      <c r="AA260" s="201"/>
      <c r="AB260" s="201"/>
      <c r="AC260" s="201"/>
      <c r="AD260" s="201"/>
      <c r="AE260" s="201"/>
      <c r="AF260" s="201"/>
      <c r="AG260" s="201"/>
      <c r="AH260" s="201"/>
      <c r="AI260" s="201"/>
      <c r="AJ260" s="201"/>
      <c r="AN260" s="201"/>
      <c r="AO260" s="201"/>
      <c r="AP260" s="201"/>
      <c r="AZ260" s="201"/>
      <c r="BD260" s="201"/>
      <c r="BE260" s="201"/>
      <c r="BF260" s="201"/>
    </row>
    <row r="261" spans="1:58" x14ac:dyDescent="0.15">
      <c r="A261" s="201"/>
      <c r="B261" s="201"/>
      <c r="D261" s="201"/>
      <c r="I261" s="201"/>
      <c r="N261" s="201"/>
      <c r="O261" s="201"/>
      <c r="W261" s="201"/>
      <c r="X261" s="201"/>
      <c r="Y261" s="201"/>
      <c r="Z261" s="201"/>
      <c r="AA261" s="201"/>
      <c r="AB261" s="201"/>
      <c r="AC261" s="201"/>
      <c r="AD261" s="201"/>
      <c r="AE261" s="201"/>
      <c r="AF261" s="201"/>
      <c r="AG261" s="201"/>
      <c r="AH261" s="201"/>
      <c r="AI261" s="201"/>
      <c r="AJ261" s="201"/>
      <c r="AN261" s="201"/>
      <c r="AO261" s="201"/>
      <c r="AP261" s="201"/>
      <c r="AZ261" s="201"/>
      <c r="BD261" s="201"/>
      <c r="BE261" s="201"/>
      <c r="BF261" s="201"/>
    </row>
    <row r="262" spans="1:58" x14ac:dyDescent="0.15">
      <c r="A262" s="201"/>
      <c r="B262" s="201"/>
      <c r="D262" s="201"/>
      <c r="I262" s="201"/>
      <c r="N262" s="201"/>
      <c r="O262" s="201"/>
      <c r="W262" s="201"/>
      <c r="X262" s="201"/>
      <c r="Y262" s="201"/>
      <c r="Z262" s="201"/>
      <c r="AA262" s="201"/>
      <c r="AB262" s="201"/>
      <c r="AC262" s="201"/>
      <c r="AD262" s="201"/>
      <c r="AE262" s="201"/>
      <c r="AF262" s="201"/>
      <c r="AG262" s="201"/>
      <c r="AH262" s="201"/>
      <c r="AI262" s="201"/>
      <c r="AJ262" s="201"/>
      <c r="AN262" s="201"/>
      <c r="AO262" s="201"/>
      <c r="AP262" s="201"/>
      <c r="AZ262" s="201"/>
      <c r="BD262" s="201"/>
      <c r="BE262" s="201"/>
      <c r="BF262" s="201"/>
    </row>
    <row r="263" spans="1:58" x14ac:dyDescent="0.15">
      <c r="A263" s="201"/>
      <c r="B263" s="201"/>
      <c r="D263" s="201"/>
      <c r="I263" s="201"/>
      <c r="N263" s="201"/>
      <c r="O263" s="201"/>
      <c r="W263" s="201"/>
      <c r="X263" s="201"/>
      <c r="Y263" s="201"/>
      <c r="Z263" s="201"/>
      <c r="AA263" s="201"/>
      <c r="AB263" s="201"/>
      <c r="AC263" s="201"/>
      <c r="AD263" s="201"/>
      <c r="AE263" s="201"/>
      <c r="AF263" s="201"/>
      <c r="AG263" s="201"/>
      <c r="AH263" s="201"/>
      <c r="AI263" s="201"/>
      <c r="AJ263" s="201"/>
      <c r="AN263" s="201"/>
      <c r="AO263" s="201"/>
      <c r="AP263" s="201"/>
      <c r="AZ263" s="201"/>
      <c r="BD263" s="201"/>
      <c r="BE263" s="201"/>
      <c r="BF263" s="201"/>
    </row>
    <row r="264" spans="1:58" x14ac:dyDescent="0.15">
      <c r="A264" s="201"/>
      <c r="B264" s="201"/>
      <c r="D264" s="201"/>
      <c r="I264" s="201"/>
      <c r="N264" s="201"/>
      <c r="O264" s="201"/>
      <c r="W264" s="201"/>
      <c r="X264" s="201"/>
      <c r="Y264" s="201"/>
      <c r="Z264" s="201"/>
      <c r="AA264" s="201"/>
      <c r="AB264" s="201"/>
      <c r="AC264" s="201"/>
      <c r="AD264" s="201"/>
      <c r="AE264" s="201"/>
      <c r="AF264" s="201"/>
      <c r="AG264" s="201"/>
      <c r="AH264" s="201"/>
      <c r="AI264" s="201"/>
      <c r="AJ264" s="201"/>
      <c r="AN264" s="201"/>
      <c r="AO264" s="201"/>
      <c r="AP264" s="201"/>
      <c r="AZ264" s="201"/>
      <c r="BD264" s="201"/>
      <c r="BE264" s="201"/>
      <c r="BF264" s="201"/>
    </row>
    <row r="265" spans="1:58" x14ac:dyDescent="0.15">
      <c r="A265" s="201"/>
      <c r="B265" s="201"/>
      <c r="D265" s="201"/>
      <c r="I265" s="201"/>
      <c r="N265" s="201"/>
      <c r="O265" s="201"/>
      <c r="W265" s="201"/>
      <c r="X265" s="201"/>
      <c r="Y265" s="201"/>
      <c r="Z265" s="201"/>
      <c r="AA265" s="201"/>
      <c r="AB265" s="201"/>
      <c r="AC265" s="201"/>
      <c r="AD265" s="201"/>
      <c r="AE265" s="201"/>
      <c r="AF265" s="201"/>
      <c r="AG265" s="201"/>
      <c r="AH265" s="201"/>
      <c r="AI265" s="201"/>
      <c r="AJ265" s="201"/>
      <c r="AN265" s="201"/>
      <c r="AO265" s="201"/>
      <c r="AP265" s="201"/>
      <c r="AZ265" s="201"/>
      <c r="BD265" s="201"/>
      <c r="BE265" s="201"/>
      <c r="BF265" s="201"/>
    </row>
    <row r="266" spans="1:58" x14ac:dyDescent="0.15">
      <c r="A266" s="201"/>
      <c r="B266" s="201"/>
      <c r="D266" s="201"/>
      <c r="I266" s="201"/>
      <c r="N266" s="201"/>
      <c r="O266" s="201"/>
      <c r="W266" s="201"/>
      <c r="X266" s="201"/>
      <c r="Y266" s="201"/>
      <c r="Z266" s="201"/>
      <c r="AA266" s="201"/>
      <c r="AB266" s="201"/>
      <c r="AC266" s="201"/>
      <c r="AD266" s="201"/>
      <c r="AE266" s="201"/>
      <c r="AF266" s="201"/>
      <c r="AG266" s="201"/>
      <c r="AH266" s="201"/>
      <c r="AI266" s="201"/>
      <c r="AJ266" s="201"/>
      <c r="AN266" s="201"/>
      <c r="AO266" s="201"/>
      <c r="AP266" s="201"/>
      <c r="AZ266" s="201"/>
      <c r="BD266" s="201"/>
      <c r="BE266" s="201"/>
      <c r="BF266" s="201"/>
    </row>
    <row r="267" spans="1:58" x14ac:dyDescent="0.15">
      <c r="A267" s="201"/>
      <c r="B267" s="201"/>
      <c r="D267" s="201"/>
      <c r="I267" s="201"/>
      <c r="N267" s="201"/>
      <c r="O267" s="201"/>
      <c r="W267" s="201"/>
      <c r="X267" s="201"/>
      <c r="Y267" s="201"/>
      <c r="Z267" s="201"/>
      <c r="AA267" s="201"/>
      <c r="AB267" s="201"/>
      <c r="AC267" s="201"/>
      <c r="AD267" s="201"/>
      <c r="AE267" s="201"/>
      <c r="AF267" s="201"/>
      <c r="AG267" s="201"/>
      <c r="AH267" s="201"/>
      <c r="AI267" s="201"/>
      <c r="AJ267" s="201"/>
      <c r="AN267" s="201"/>
      <c r="AO267" s="201"/>
      <c r="AP267" s="201"/>
      <c r="AZ267" s="201"/>
      <c r="BD267" s="201"/>
      <c r="BE267" s="201"/>
      <c r="BF267" s="201"/>
    </row>
    <row r="268" spans="1:58" x14ac:dyDescent="0.15">
      <c r="A268" s="201"/>
      <c r="B268" s="201"/>
      <c r="D268" s="201"/>
      <c r="I268" s="201"/>
      <c r="N268" s="201"/>
      <c r="O268" s="201"/>
      <c r="W268" s="201"/>
      <c r="X268" s="201"/>
      <c r="Y268" s="201"/>
      <c r="Z268" s="201"/>
      <c r="AA268" s="201"/>
      <c r="AB268" s="201"/>
      <c r="AC268" s="201"/>
      <c r="AD268" s="201"/>
      <c r="AE268" s="201"/>
      <c r="AF268" s="201"/>
      <c r="AG268" s="201"/>
      <c r="AH268" s="201"/>
      <c r="AI268" s="201"/>
      <c r="AJ268" s="201"/>
      <c r="AN268" s="201"/>
      <c r="AO268" s="201"/>
      <c r="AP268" s="201"/>
      <c r="AZ268" s="201"/>
      <c r="BD268" s="201"/>
      <c r="BE268" s="201"/>
      <c r="BF268" s="201"/>
    </row>
    <row r="269" spans="1:58" x14ac:dyDescent="0.15">
      <c r="A269" s="201"/>
      <c r="B269" s="201"/>
      <c r="D269" s="201"/>
      <c r="I269" s="201"/>
      <c r="N269" s="201"/>
      <c r="O269" s="201"/>
      <c r="W269" s="201"/>
      <c r="X269" s="201"/>
      <c r="Y269" s="201"/>
      <c r="Z269" s="201"/>
      <c r="AA269" s="201"/>
      <c r="AB269" s="201"/>
      <c r="AC269" s="201"/>
      <c r="AD269" s="201"/>
      <c r="AE269" s="201"/>
      <c r="AF269" s="201"/>
      <c r="AG269" s="201"/>
      <c r="AH269" s="201"/>
      <c r="AI269" s="201"/>
      <c r="AJ269" s="201"/>
      <c r="AN269" s="201"/>
      <c r="AO269" s="201"/>
      <c r="AP269" s="201"/>
      <c r="AZ269" s="201"/>
      <c r="BD269" s="201"/>
      <c r="BE269" s="201"/>
      <c r="BF269" s="201"/>
    </row>
    <row r="270" spans="1:58" x14ac:dyDescent="0.15">
      <c r="A270" s="201"/>
      <c r="B270" s="201"/>
      <c r="D270" s="201"/>
      <c r="I270" s="201"/>
      <c r="N270" s="201"/>
      <c r="O270" s="201"/>
      <c r="W270" s="201"/>
      <c r="X270" s="201"/>
      <c r="Y270" s="201"/>
      <c r="Z270" s="201"/>
      <c r="AA270" s="201"/>
      <c r="AB270" s="201"/>
      <c r="AC270" s="201"/>
      <c r="AD270" s="201"/>
      <c r="AE270" s="201"/>
      <c r="AF270" s="201"/>
      <c r="AG270" s="201"/>
      <c r="AH270" s="201"/>
      <c r="AI270" s="201"/>
      <c r="AJ270" s="201"/>
      <c r="AN270" s="201"/>
      <c r="AO270" s="201"/>
      <c r="AP270" s="201"/>
      <c r="AZ270" s="201"/>
      <c r="BD270" s="201"/>
      <c r="BE270" s="201"/>
      <c r="BF270" s="201"/>
    </row>
    <row r="271" spans="1:58" x14ac:dyDescent="0.15">
      <c r="A271" s="201"/>
      <c r="B271" s="201"/>
      <c r="D271" s="201"/>
      <c r="I271" s="201"/>
      <c r="N271" s="201"/>
      <c r="O271" s="201"/>
      <c r="W271" s="201"/>
      <c r="X271" s="201"/>
      <c r="Y271" s="201"/>
      <c r="Z271" s="201"/>
      <c r="AA271" s="201"/>
      <c r="AB271" s="201"/>
      <c r="AC271" s="201"/>
      <c r="AD271" s="201"/>
      <c r="AE271" s="201"/>
      <c r="AF271" s="201"/>
      <c r="AG271" s="201"/>
      <c r="AH271" s="201"/>
      <c r="AI271" s="201"/>
      <c r="AJ271" s="201"/>
      <c r="AN271" s="201"/>
      <c r="AO271" s="201"/>
      <c r="AP271" s="201"/>
      <c r="AZ271" s="201"/>
      <c r="BD271" s="201"/>
      <c r="BE271" s="201"/>
      <c r="BF271" s="201"/>
    </row>
    <row r="272" spans="1:58" x14ac:dyDescent="0.15">
      <c r="A272" s="201"/>
      <c r="B272" s="201"/>
      <c r="D272" s="201"/>
      <c r="I272" s="201"/>
      <c r="N272" s="201"/>
      <c r="O272" s="201"/>
      <c r="W272" s="201"/>
      <c r="X272" s="201"/>
      <c r="Y272" s="201"/>
      <c r="Z272" s="201"/>
      <c r="AA272" s="201"/>
      <c r="AB272" s="201"/>
      <c r="AC272" s="201"/>
      <c r="AD272" s="201"/>
      <c r="AE272" s="201"/>
      <c r="AF272" s="201"/>
      <c r="AG272" s="201"/>
      <c r="AH272" s="201"/>
      <c r="AI272" s="201"/>
      <c r="AJ272" s="201"/>
      <c r="AN272" s="201"/>
      <c r="AO272" s="201"/>
      <c r="AP272" s="201"/>
      <c r="AZ272" s="201"/>
      <c r="BD272" s="201"/>
      <c r="BE272" s="201"/>
      <c r="BF272" s="201"/>
    </row>
    <row r="273" spans="1:58" x14ac:dyDescent="0.15">
      <c r="A273" s="201"/>
      <c r="B273" s="201"/>
      <c r="D273" s="201"/>
      <c r="I273" s="201"/>
      <c r="N273" s="201"/>
      <c r="O273" s="201"/>
      <c r="W273" s="201"/>
      <c r="X273" s="201"/>
      <c r="Y273" s="201"/>
      <c r="Z273" s="201"/>
      <c r="AA273" s="201"/>
      <c r="AB273" s="201"/>
      <c r="AC273" s="201"/>
      <c r="AD273" s="201"/>
      <c r="AE273" s="201"/>
      <c r="AF273" s="201"/>
      <c r="AG273" s="201"/>
      <c r="AH273" s="201"/>
      <c r="AI273" s="201"/>
      <c r="AJ273" s="201"/>
      <c r="AN273" s="201"/>
      <c r="AO273" s="201"/>
      <c r="AP273" s="201"/>
      <c r="AZ273" s="201"/>
      <c r="BD273" s="201"/>
      <c r="BE273" s="201"/>
      <c r="BF273" s="201"/>
    </row>
    <row r="274" spans="1:58" x14ac:dyDescent="0.15">
      <c r="A274" s="201"/>
      <c r="B274" s="201"/>
      <c r="D274" s="201"/>
      <c r="I274" s="201"/>
      <c r="N274" s="201"/>
      <c r="O274" s="201"/>
      <c r="W274" s="201"/>
      <c r="X274" s="201"/>
      <c r="Y274" s="201"/>
      <c r="Z274" s="201"/>
      <c r="AA274" s="201"/>
      <c r="AB274" s="201"/>
      <c r="AC274" s="201"/>
      <c r="AD274" s="201"/>
      <c r="AE274" s="201"/>
      <c r="AF274" s="201"/>
      <c r="AG274" s="201"/>
      <c r="AH274" s="201"/>
      <c r="AI274" s="201"/>
      <c r="AJ274" s="201"/>
      <c r="AN274" s="201"/>
      <c r="AO274" s="201"/>
      <c r="AP274" s="201"/>
      <c r="AZ274" s="201"/>
      <c r="BD274" s="201"/>
      <c r="BE274" s="201"/>
      <c r="BF274" s="201"/>
    </row>
    <row r="275" spans="1:58" x14ac:dyDescent="0.15">
      <c r="A275" s="201"/>
      <c r="B275" s="201"/>
      <c r="D275" s="201"/>
      <c r="I275" s="201"/>
      <c r="N275" s="201"/>
      <c r="O275" s="201"/>
      <c r="W275" s="201"/>
      <c r="X275" s="201"/>
      <c r="Y275" s="201"/>
      <c r="Z275" s="201"/>
      <c r="AA275" s="201"/>
      <c r="AB275" s="201"/>
      <c r="AC275" s="201"/>
      <c r="AD275" s="201"/>
      <c r="AE275" s="201"/>
      <c r="AF275" s="201"/>
      <c r="AG275" s="201"/>
      <c r="AH275" s="201"/>
      <c r="AI275" s="201"/>
      <c r="AJ275" s="201"/>
      <c r="AN275" s="201"/>
      <c r="AO275" s="201"/>
      <c r="AP275" s="201"/>
      <c r="AZ275" s="201"/>
      <c r="BD275" s="201"/>
      <c r="BE275" s="201"/>
      <c r="BF275" s="201"/>
    </row>
    <row r="276" spans="1:58" x14ac:dyDescent="0.15">
      <c r="A276" s="201"/>
      <c r="B276" s="201"/>
      <c r="D276" s="201"/>
      <c r="I276" s="201"/>
      <c r="N276" s="201"/>
      <c r="O276" s="201"/>
      <c r="W276" s="201"/>
      <c r="X276" s="201"/>
      <c r="Y276" s="201"/>
      <c r="Z276" s="201"/>
      <c r="AA276" s="201"/>
      <c r="AB276" s="201"/>
      <c r="AC276" s="201"/>
      <c r="AD276" s="201"/>
      <c r="AE276" s="201"/>
      <c r="AF276" s="201"/>
      <c r="AG276" s="201"/>
      <c r="AH276" s="201"/>
      <c r="AI276" s="201"/>
      <c r="AJ276" s="201"/>
      <c r="AN276" s="201"/>
      <c r="AO276" s="201"/>
      <c r="AP276" s="201"/>
      <c r="AZ276" s="201"/>
      <c r="BD276" s="201"/>
      <c r="BE276" s="201"/>
      <c r="BF276" s="201"/>
    </row>
    <row r="277" spans="1:58" x14ac:dyDescent="0.15">
      <c r="A277" s="201"/>
      <c r="B277" s="201"/>
      <c r="D277" s="201"/>
      <c r="I277" s="201"/>
      <c r="N277" s="201"/>
      <c r="O277" s="201"/>
      <c r="W277" s="201"/>
      <c r="X277" s="201"/>
      <c r="Y277" s="201"/>
      <c r="Z277" s="201"/>
      <c r="AA277" s="201"/>
      <c r="AB277" s="201"/>
      <c r="AC277" s="201"/>
      <c r="AD277" s="201"/>
      <c r="AE277" s="201"/>
      <c r="AF277" s="201"/>
      <c r="AG277" s="201"/>
      <c r="AH277" s="201"/>
      <c r="AI277" s="201"/>
      <c r="AJ277" s="201"/>
      <c r="AN277" s="201"/>
      <c r="AO277" s="201"/>
      <c r="AP277" s="201"/>
      <c r="AZ277" s="201"/>
      <c r="BD277" s="201"/>
      <c r="BE277" s="201"/>
      <c r="BF277" s="201"/>
    </row>
    <row r="278" spans="1:58" x14ac:dyDescent="0.15">
      <c r="A278" s="201"/>
      <c r="B278" s="201"/>
      <c r="D278" s="201"/>
      <c r="I278" s="201"/>
      <c r="N278" s="201"/>
      <c r="O278" s="201"/>
      <c r="W278" s="201"/>
      <c r="X278" s="201"/>
      <c r="Y278" s="201"/>
      <c r="Z278" s="201"/>
      <c r="AA278" s="201"/>
      <c r="AB278" s="201"/>
      <c r="AC278" s="201"/>
      <c r="AD278" s="201"/>
      <c r="AE278" s="201"/>
      <c r="AF278" s="201"/>
      <c r="AG278" s="201"/>
      <c r="AH278" s="201"/>
      <c r="AI278" s="201"/>
      <c r="AJ278" s="201"/>
      <c r="AN278" s="201"/>
      <c r="AO278" s="201"/>
      <c r="AP278" s="201"/>
      <c r="AZ278" s="201"/>
      <c r="BD278" s="201"/>
      <c r="BE278" s="201"/>
      <c r="BF278" s="201"/>
    </row>
    <row r="279" spans="1:58" x14ac:dyDescent="0.15">
      <c r="A279" s="201"/>
      <c r="B279" s="201"/>
      <c r="D279" s="201"/>
      <c r="I279" s="201"/>
      <c r="N279" s="201"/>
      <c r="O279" s="201"/>
      <c r="W279" s="201"/>
      <c r="X279" s="201"/>
      <c r="Y279" s="201"/>
      <c r="Z279" s="201"/>
      <c r="AA279" s="201"/>
      <c r="AB279" s="201"/>
      <c r="AC279" s="201"/>
      <c r="AD279" s="201"/>
      <c r="AE279" s="201"/>
      <c r="AF279" s="201"/>
      <c r="AG279" s="201"/>
      <c r="AH279" s="201"/>
      <c r="AI279" s="201"/>
      <c r="AJ279" s="201"/>
      <c r="AN279" s="201"/>
      <c r="AO279" s="201"/>
      <c r="AP279" s="201"/>
      <c r="AZ279" s="201"/>
      <c r="BD279" s="201"/>
      <c r="BE279" s="201"/>
      <c r="BF279" s="201"/>
    </row>
    <row r="280" spans="1:58" x14ac:dyDescent="0.15">
      <c r="A280" s="201"/>
      <c r="B280" s="201"/>
      <c r="D280" s="201"/>
      <c r="I280" s="201"/>
      <c r="N280" s="201"/>
      <c r="O280" s="201"/>
      <c r="W280" s="201"/>
      <c r="X280" s="201"/>
      <c r="Y280" s="201"/>
      <c r="Z280" s="201"/>
      <c r="AA280" s="201"/>
      <c r="AB280" s="201"/>
      <c r="AC280" s="201"/>
      <c r="AD280" s="201"/>
      <c r="AE280" s="201"/>
      <c r="AF280" s="201"/>
      <c r="AG280" s="201"/>
      <c r="AH280" s="201"/>
      <c r="AI280" s="201"/>
      <c r="AJ280" s="201"/>
      <c r="AN280" s="201"/>
      <c r="AO280" s="201"/>
      <c r="AP280" s="201"/>
      <c r="AZ280" s="201"/>
      <c r="BD280" s="201"/>
      <c r="BE280" s="201"/>
      <c r="BF280" s="201"/>
    </row>
    <row r="281" spans="1:58" x14ac:dyDescent="0.15">
      <c r="A281" s="201"/>
      <c r="B281" s="201"/>
      <c r="D281" s="201"/>
      <c r="I281" s="201"/>
      <c r="N281" s="201"/>
      <c r="O281" s="201"/>
      <c r="W281" s="201"/>
      <c r="X281" s="201"/>
      <c r="Y281" s="201"/>
      <c r="Z281" s="201"/>
      <c r="AA281" s="201"/>
      <c r="AB281" s="201"/>
      <c r="AC281" s="201"/>
      <c r="AD281" s="201"/>
      <c r="AE281" s="201"/>
      <c r="AF281" s="201"/>
      <c r="AG281" s="201"/>
      <c r="AH281" s="201"/>
      <c r="AI281" s="201"/>
      <c r="AJ281" s="201"/>
      <c r="AN281" s="201"/>
      <c r="AO281" s="201"/>
      <c r="AP281" s="201"/>
      <c r="AZ281" s="201"/>
      <c r="BD281" s="201"/>
      <c r="BE281" s="201"/>
      <c r="BF281" s="201"/>
    </row>
    <row r="282" spans="1:58" x14ac:dyDescent="0.15">
      <c r="A282" s="201"/>
      <c r="B282" s="201"/>
      <c r="D282" s="201"/>
      <c r="I282" s="201"/>
      <c r="N282" s="201"/>
      <c r="O282" s="201"/>
      <c r="W282" s="201"/>
      <c r="X282" s="201"/>
      <c r="Y282" s="201"/>
      <c r="Z282" s="201"/>
      <c r="AA282" s="201"/>
      <c r="AB282" s="201"/>
      <c r="AC282" s="201"/>
      <c r="AD282" s="201"/>
      <c r="AE282" s="201"/>
      <c r="AF282" s="201"/>
      <c r="AG282" s="201"/>
      <c r="AH282" s="201"/>
      <c r="AI282" s="201"/>
      <c r="AJ282" s="201"/>
      <c r="AN282" s="201"/>
      <c r="AO282" s="201"/>
      <c r="AP282" s="201"/>
      <c r="AZ282" s="201"/>
      <c r="BD282" s="201"/>
      <c r="BE282" s="201"/>
      <c r="BF282" s="201"/>
    </row>
    <row r="283" spans="1:58" x14ac:dyDescent="0.15">
      <c r="A283" s="201"/>
      <c r="B283" s="201"/>
      <c r="D283" s="201"/>
      <c r="I283" s="201"/>
      <c r="N283" s="201"/>
      <c r="O283" s="201"/>
      <c r="W283" s="201"/>
      <c r="X283" s="201"/>
      <c r="Y283" s="201"/>
      <c r="Z283" s="201"/>
      <c r="AA283" s="201"/>
      <c r="AB283" s="201"/>
      <c r="AC283" s="201"/>
      <c r="AD283" s="201"/>
      <c r="AE283" s="201"/>
      <c r="AF283" s="201"/>
      <c r="AG283" s="201"/>
      <c r="AH283" s="201"/>
      <c r="AI283" s="201"/>
      <c r="AJ283" s="201"/>
      <c r="AN283" s="201"/>
      <c r="AO283" s="201"/>
      <c r="AP283" s="201"/>
      <c r="AZ283" s="201"/>
      <c r="BD283" s="201"/>
      <c r="BE283" s="201"/>
      <c r="BF283" s="201"/>
    </row>
    <row r="284" spans="1:58" x14ac:dyDescent="0.15">
      <c r="A284" s="201"/>
      <c r="B284" s="201"/>
      <c r="D284" s="201"/>
      <c r="I284" s="201"/>
      <c r="N284" s="201"/>
      <c r="O284" s="201"/>
      <c r="W284" s="201"/>
      <c r="X284" s="201"/>
      <c r="Y284" s="201"/>
      <c r="Z284" s="201"/>
      <c r="AA284" s="201"/>
      <c r="AB284" s="201"/>
      <c r="AC284" s="201"/>
      <c r="AD284" s="201"/>
      <c r="AE284" s="201"/>
      <c r="AF284" s="201"/>
      <c r="AG284" s="201"/>
      <c r="AH284" s="201"/>
      <c r="AI284" s="201"/>
      <c r="AJ284" s="201"/>
      <c r="AN284" s="201"/>
      <c r="AO284" s="201"/>
      <c r="AP284" s="201"/>
      <c r="AZ284" s="201"/>
      <c r="BD284" s="201"/>
      <c r="BE284" s="201"/>
      <c r="BF284" s="201"/>
    </row>
    <row r="285" spans="1:58" x14ac:dyDescent="0.15">
      <c r="A285" s="201"/>
      <c r="B285" s="201"/>
      <c r="D285" s="201"/>
      <c r="I285" s="201"/>
      <c r="N285" s="201"/>
      <c r="O285" s="201"/>
      <c r="W285" s="201"/>
      <c r="X285" s="201"/>
      <c r="Y285" s="201"/>
      <c r="Z285" s="201"/>
      <c r="AA285" s="201"/>
      <c r="AB285" s="201"/>
      <c r="AC285" s="201"/>
      <c r="AD285" s="201"/>
      <c r="AE285" s="201"/>
      <c r="AF285" s="201"/>
      <c r="AG285" s="201"/>
      <c r="AH285" s="201"/>
      <c r="AI285" s="201"/>
      <c r="AJ285" s="201"/>
      <c r="AN285" s="201"/>
      <c r="AO285" s="201"/>
      <c r="AP285" s="201"/>
      <c r="AZ285" s="201"/>
      <c r="BD285" s="201"/>
      <c r="BE285" s="201"/>
      <c r="BF285" s="201"/>
    </row>
    <row r="286" spans="1:58" x14ac:dyDescent="0.15">
      <c r="A286" s="201"/>
      <c r="B286" s="201"/>
      <c r="D286" s="201"/>
      <c r="I286" s="201"/>
      <c r="N286" s="201"/>
      <c r="O286" s="201"/>
      <c r="W286" s="201"/>
      <c r="X286" s="201"/>
      <c r="Y286" s="201"/>
      <c r="Z286" s="201"/>
      <c r="AA286" s="201"/>
      <c r="AB286" s="201"/>
      <c r="AC286" s="201"/>
      <c r="AD286" s="201"/>
      <c r="AE286" s="201"/>
      <c r="AF286" s="201"/>
      <c r="AG286" s="201"/>
      <c r="AH286" s="201"/>
      <c r="AI286" s="201"/>
      <c r="AJ286" s="201"/>
      <c r="AN286" s="201"/>
      <c r="AO286" s="201"/>
      <c r="AP286" s="201"/>
      <c r="AZ286" s="201"/>
      <c r="BD286" s="201"/>
      <c r="BE286" s="201"/>
      <c r="BF286" s="201"/>
    </row>
    <row r="287" spans="1:58" x14ac:dyDescent="0.15">
      <c r="A287" s="201"/>
      <c r="B287" s="201"/>
      <c r="D287" s="201"/>
      <c r="I287" s="201"/>
      <c r="N287" s="201"/>
      <c r="O287" s="201"/>
      <c r="W287" s="201"/>
      <c r="X287" s="201"/>
      <c r="Y287" s="201"/>
      <c r="Z287" s="201"/>
      <c r="AA287" s="201"/>
      <c r="AB287" s="201"/>
      <c r="AC287" s="201"/>
      <c r="AD287" s="201"/>
      <c r="AE287" s="201"/>
      <c r="AF287" s="201"/>
      <c r="AG287" s="201"/>
      <c r="AH287" s="201"/>
      <c r="AI287" s="201"/>
      <c r="AJ287" s="201"/>
      <c r="AN287" s="201"/>
      <c r="AO287" s="201"/>
      <c r="AP287" s="201"/>
      <c r="AZ287" s="201"/>
      <c r="BD287" s="201"/>
      <c r="BE287" s="201"/>
      <c r="BF287" s="201"/>
    </row>
    <row r="288" spans="1:58" x14ac:dyDescent="0.15">
      <c r="A288" s="201"/>
      <c r="B288" s="201"/>
      <c r="D288" s="201"/>
      <c r="I288" s="201"/>
      <c r="N288" s="201"/>
      <c r="O288" s="201"/>
      <c r="W288" s="201"/>
      <c r="X288" s="201"/>
      <c r="Y288" s="201"/>
      <c r="Z288" s="201"/>
      <c r="AA288" s="201"/>
      <c r="AB288" s="201"/>
      <c r="AC288" s="201"/>
      <c r="AD288" s="201"/>
      <c r="AE288" s="201"/>
      <c r="AF288" s="201"/>
      <c r="AG288" s="201"/>
      <c r="AH288" s="201"/>
      <c r="AI288" s="201"/>
      <c r="AJ288" s="201"/>
      <c r="AN288" s="201"/>
      <c r="AO288" s="201"/>
      <c r="AP288" s="201"/>
      <c r="AZ288" s="201"/>
      <c r="BD288" s="201"/>
      <c r="BE288" s="201"/>
      <c r="BF288" s="201"/>
    </row>
    <row r="289" spans="1:58" x14ac:dyDescent="0.15">
      <c r="A289" s="201"/>
      <c r="B289" s="201"/>
      <c r="D289" s="201"/>
      <c r="I289" s="201"/>
      <c r="N289" s="201"/>
      <c r="O289" s="201"/>
      <c r="W289" s="201"/>
      <c r="X289" s="201"/>
      <c r="Y289" s="201"/>
      <c r="Z289" s="201"/>
      <c r="AA289" s="201"/>
      <c r="AB289" s="201"/>
      <c r="AC289" s="201"/>
      <c r="AD289" s="201"/>
      <c r="AE289" s="201"/>
      <c r="AF289" s="201"/>
      <c r="AG289" s="201"/>
      <c r="AH289" s="201"/>
      <c r="AI289" s="201"/>
      <c r="AJ289" s="201"/>
      <c r="AN289" s="201"/>
      <c r="AO289" s="201"/>
      <c r="AP289" s="201"/>
      <c r="AZ289" s="201"/>
      <c r="BD289" s="201"/>
      <c r="BE289" s="201"/>
      <c r="BF289" s="201"/>
    </row>
    <row r="290" spans="1:58" x14ac:dyDescent="0.15">
      <c r="A290" s="201"/>
      <c r="B290" s="201"/>
      <c r="D290" s="201"/>
      <c r="I290" s="201"/>
      <c r="N290" s="201"/>
      <c r="O290" s="201"/>
      <c r="W290" s="201"/>
      <c r="X290" s="201"/>
      <c r="Y290" s="201"/>
      <c r="Z290" s="201"/>
      <c r="AA290" s="201"/>
      <c r="AB290" s="201"/>
      <c r="AC290" s="201"/>
      <c r="AD290" s="201"/>
      <c r="AE290" s="201"/>
      <c r="AF290" s="201"/>
      <c r="AG290" s="201"/>
      <c r="AH290" s="201"/>
      <c r="AI290" s="201"/>
      <c r="AJ290" s="201"/>
      <c r="AN290" s="201"/>
      <c r="AO290" s="201"/>
      <c r="AP290" s="201"/>
      <c r="AZ290" s="201"/>
      <c r="BD290" s="201"/>
      <c r="BE290" s="201"/>
      <c r="BF290" s="201"/>
    </row>
    <row r="291" spans="1:58" x14ac:dyDescent="0.15">
      <c r="A291" s="201"/>
      <c r="B291" s="201"/>
      <c r="D291" s="201"/>
      <c r="I291" s="201"/>
      <c r="N291" s="201"/>
      <c r="O291" s="201"/>
      <c r="W291" s="201"/>
      <c r="X291" s="201"/>
      <c r="Y291" s="201"/>
      <c r="Z291" s="201"/>
      <c r="AA291" s="201"/>
      <c r="AB291" s="201"/>
      <c r="AC291" s="201"/>
      <c r="AD291" s="201"/>
      <c r="AE291" s="201"/>
      <c r="AF291" s="201"/>
      <c r="AG291" s="201"/>
      <c r="AH291" s="201"/>
      <c r="AI291" s="201"/>
      <c r="AJ291" s="201"/>
      <c r="AN291" s="201"/>
      <c r="AO291" s="201"/>
      <c r="AP291" s="201"/>
      <c r="AZ291" s="201"/>
      <c r="BD291" s="201"/>
      <c r="BE291" s="201"/>
      <c r="BF291" s="201"/>
    </row>
    <row r="292" spans="1:58" x14ac:dyDescent="0.15">
      <c r="A292" s="201"/>
      <c r="B292" s="201"/>
      <c r="D292" s="201"/>
      <c r="I292" s="201"/>
      <c r="N292" s="201"/>
      <c r="O292" s="201"/>
      <c r="W292" s="201"/>
      <c r="X292" s="201"/>
      <c r="Y292" s="201"/>
      <c r="Z292" s="201"/>
      <c r="AA292" s="201"/>
      <c r="AB292" s="201"/>
      <c r="AC292" s="201"/>
      <c r="AD292" s="201"/>
      <c r="AE292" s="201"/>
      <c r="AF292" s="201"/>
      <c r="AG292" s="201"/>
      <c r="AH292" s="201"/>
      <c r="AI292" s="201"/>
      <c r="AJ292" s="201"/>
      <c r="AN292" s="201"/>
      <c r="AO292" s="201"/>
      <c r="AP292" s="201"/>
      <c r="AZ292" s="201"/>
      <c r="BD292" s="201"/>
      <c r="BE292" s="201"/>
      <c r="BF292" s="201"/>
    </row>
    <row r="293" spans="1:58" x14ac:dyDescent="0.15">
      <c r="A293" s="201"/>
      <c r="B293" s="201"/>
      <c r="D293" s="201"/>
      <c r="I293" s="201"/>
      <c r="N293" s="201"/>
      <c r="O293" s="201"/>
      <c r="W293" s="201"/>
      <c r="X293" s="201"/>
      <c r="Y293" s="201"/>
      <c r="Z293" s="201"/>
      <c r="AA293" s="201"/>
      <c r="AB293" s="201"/>
      <c r="AC293" s="201"/>
      <c r="AD293" s="201"/>
      <c r="AE293" s="201"/>
      <c r="AF293" s="201"/>
      <c r="AG293" s="201"/>
      <c r="AH293" s="201"/>
      <c r="AI293" s="201"/>
      <c r="AJ293" s="201"/>
      <c r="AN293" s="201"/>
      <c r="AO293" s="201"/>
      <c r="AP293" s="201"/>
      <c r="AZ293" s="201"/>
      <c r="BD293" s="201"/>
      <c r="BE293" s="201"/>
      <c r="BF293" s="201"/>
    </row>
    <row r="294" spans="1:58" x14ac:dyDescent="0.15">
      <c r="A294" s="201"/>
      <c r="B294" s="201"/>
      <c r="D294" s="201"/>
      <c r="I294" s="201"/>
      <c r="N294" s="201"/>
      <c r="O294" s="201"/>
      <c r="W294" s="201"/>
      <c r="X294" s="201"/>
      <c r="Y294" s="201"/>
      <c r="Z294" s="201"/>
      <c r="AA294" s="201"/>
      <c r="AB294" s="201"/>
      <c r="AC294" s="201"/>
      <c r="AD294" s="201"/>
      <c r="AE294" s="201"/>
      <c r="AF294" s="201"/>
      <c r="AG294" s="201"/>
      <c r="AH294" s="201"/>
      <c r="AI294" s="201"/>
      <c r="AJ294" s="201"/>
      <c r="AN294" s="201"/>
      <c r="AO294" s="201"/>
      <c r="AP294" s="201"/>
      <c r="AZ294" s="201"/>
      <c r="BD294" s="201"/>
      <c r="BE294" s="201"/>
      <c r="BF294" s="201"/>
    </row>
    <row r="295" spans="1:58" x14ac:dyDescent="0.15">
      <c r="A295" s="201"/>
      <c r="B295" s="201"/>
      <c r="D295" s="201"/>
      <c r="I295" s="201"/>
      <c r="N295" s="201"/>
      <c r="O295" s="201"/>
      <c r="W295" s="201"/>
      <c r="X295" s="201"/>
      <c r="Y295" s="201"/>
      <c r="Z295" s="201"/>
      <c r="AA295" s="201"/>
      <c r="AB295" s="201"/>
      <c r="AC295" s="201"/>
      <c r="AD295" s="201"/>
      <c r="AE295" s="201"/>
      <c r="AF295" s="201"/>
      <c r="AG295" s="201"/>
      <c r="AH295" s="201"/>
      <c r="AI295" s="201"/>
      <c r="AJ295" s="201"/>
      <c r="AN295" s="201"/>
      <c r="AO295" s="201"/>
      <c r="AP295" s="201"/>
      <c r="AZ295" s="201"/>
      <c r="BD295" s="201"/>
      <c r="BE295" s="201"/>
      <c r="BF295" s="201"/>
    </row>
    <row r="296" spans="1:58" x14ac:dyDescent="0.15">
      <c r="A296" s="201"/>
      <c r="B296" s="201"/>
      <c r="D296" s="201"/>
      <c r="I296" s="201"/>
      <c r="N296" s="201"/>
      <c r="O296" s="201"/>
      <c r="W296" s="201"/>
      <c r="X296" s="201"/>
      <c r="Y296" s="201"/>
      <c r="Z296" s="201"/>
      <c r="AA296" s="201"/>
      <c r="AB296" s="201"/>
      <c r="AC296" s="201"/>
      <c r="AD296" s="201"/>
      <c r="AE296" s="201"/>
      <c r="AF296" s="201"/>
      <c r="AG296" s="201"/>
      <c r="AH296" s="201"/>
      <c r="AI296" s="201"/>
      <c r="AJ296" s="201"/>
      <c r="AN296" s="201"/>
      <c r="AO296" s="201"/>
      <c r="AP296" s="201"/>
      <c r="AZ296" s="201"/>
      <c r="BD296" s="201"/>
      <c r="BE296" s="201"/>
      <c r="BF296" s="201"/>
    </row>
    <row r="297" spans="1:58" x14ac:dyDescent="0.15">
      <c r="A297" s="201"/>
      <c r="B297" s="201"/>
      <c r="D297" s="201"/>
      <c r="I297" s="201"/>
      <c r="N297" s="201"/>
      <c r="O297" s="201"/>
      <c r="W297" s="201"/>
      <c r="X297" s="201"/>
      <c r="Y297" s="201"/>
      <c r="Z297" s="201"/>
      <c r="AA297" s="201"/>
      <c r="AB297" s="201"/>
      <c r="AC297" s="201"/>
      <c r="AD297" s="201"/>
      <c r="AE297" s="201"/>
      <c r="AF297" s="201"/>
      <c r="AG297" s="201"/>
      <c r="AH297" s="201"/>
      <c r="AI297" s="201"/>
      <c r="AJ297" s="201"/>
      <c r="AN297" s="201"/>
      <c r="AO297" s="201"/>
      <c r="AP297" s="201"/>
      <c r="AZ297" s="201"/>
      <c r="BD297" s="201"/>
      <c r="BE297" s="201"/>
      <c r="BF297" s="201"/>
    </row>
    <row r="298" spans="1:58" x14ac:dyDescent="0.15">
      <c r="A298" s="201"/>
      <c r="B298" s="201"/>
      <c r="D298" s="201"/>
      <c r="I298" s="201"/>
      <c r="N298" s="201"/>
      <c r="O298" s="201"/>
      <c r="W298" s="201"/>
      <c r="X298" s="201"/>
      <c r="Y298" s="201"/>
      <c r="Z298" s="201"/>
      <c r="AA298" s="201"/>
      <c r="AB298" s="201"/>
      <c r="AC298" s="201"/>
      <c r="AD298" s="201"/>
      <c r="AE298" s="201"/>
      <c r="AF298" s="201"/>
      <c r="AG298" s="201"/>
      <c r="AH298" s="201"/>
      <c r="AI298" s="201"/>
      <c r="AJ298" s="201"/>
      <c r="AN298" s="201"/>
      <c r="AO298" s="201"/>
      <c r="AP298" s="201"/>
      <c r="AZ298" s="201"/>
      <c r="BD298" s="201"/>
      <c r="BE298" s="201"/>
      <c r="BF298" s="201"/>
    </row>
    <row r="299" spans="1:58" x14ac:dyDescent="0.15">
      <c r="A299" s="201"/>
      <c r="B299" s="201"/>
      <c r="D299" s="201"/>
      <c r="I299" s="201"/>
      <c r="N299" s="201"/>
      <c r="O299" s="201"/>
      <c r="W299" s="201"/>
      <c r="X299" s="201"/>
      <c r="Y299" s="201"/>
      <c r="Z299" s="201"/>
      <c r="AA299" s="201"/>
      <c r="AB299" s="201"/>
      <c r="AC299" s="201"/>
      <c r="AD299" s="201"/>
      <c r="AE299" s="201"/>
      <c r="AF299" s="201"/>
      <c r="AG299" s="201"/>
      <c r="AH299" s="201"/>
      <c r="AI299" s="201"/>
      <c r="AJ299" s="201"/>
      <c r="AN299" s="201"/>
      <c r="AO299" s="201"/>
      <c r="AP299" s="201"/>
      <c r="AZ299" s="201"/>
      <c r="BD299" s="201"/>
      <c r="BE299" s="201"/>
      <c r="BF299" s="201"/>
    </row>
    <row r="300" spans="1:58" x14ac:dyDescent="0.15">
      <c r="A300" s="201"/>
      <c r="B300" s="201"/>
      <c r="D300" s="201"/>
      <c r="I300" s="201"/>
      <c r="N300" s="201"/>
      <c r="O300" s="201"/>
      <c r="W300" s="201"/>
      <c r="X300" s="201"/>
      <c r="Y300" s="201"/>
      <c r="Z300" s="201"/>
      <c r="AA300" s="201"/>
      <c r="AB300" s="201"/>
      <c r="AC300" s="201"/>
      <c r="AD300" s="201"/>
      <c r="AE300" s="201"/>
      <c r="AF300" s="201"/>
      <c r="AG300" s="201"/>
      <c r="AH300" s="201"/>
      <c r="AI300" s="201"/>
      <c r="AJ300" s="201"/>
      <c r="AN300" s="201"/>
      <c r="AO300" s="201"/>
      <c r="AP300" s="201"/>
      <c r="AZ300" s="201"/>
      <c r="BD300" s="201"/>
      <c r="BE300" s="201"/>
      <c r="BF300" s="201"/>
    </row>
    <row r="301" spans="1:58" x14ac:dyDescent="0.15">
      <c r="A301" s="201"/>
      <c r="B301" s="201"/>
      <c r="D301" s="201"/>
      <c r="I301" s="201"/>
      <c r="N301" s="201"/>
      <c r="O301" s="201"/>
      <c r="W301" s="201"/>
      <c r="X301" s="201"/>
      <c r="Y301" s="201"/>
      <c r="Z301" s="201"/>
      <c r="AA301" s="201"/>
      <c r="AB301" s="201"/>
      <c r="AC301" s="201"/>
      <c r="AD301" s="201"/>
      <c r="AE301" s="201"/>
      <c r="AF301" s="201"/>
      <c r="AG301" s="201"/>
      <c r="AH301" s="201"/>
      <c r="AI301" s="201"/>
      <c r="AJ301" s="201"/>
      <c r="AN301" s="201"/>
      <c r="AO301" s="201"/>
      <c r="AP301" s="201"/>
      <c r="AZ301" s="201"/>
      <c r="BD301" s="201"/>
      <c r="BE301" s="201"/>
      <c r="BF301" s="201"/>
    </row>
    <row r="302" spans="1:58" x14ac:dyDescent="0.15">
      <c r="A302" s="201"/>
      <c r="B302" s="201"/>
      <c r="D302" s="201"/>
      <c r="I302" s="201"/>
      <c r="N302" s="201"/>
      <c r="O302" s="201"/>
      <c r="W302" s="201"/>
      <c r="X302" s="201"/>
      <c r="Y302" s="201"/>
      <c r="Z302" s="201"/>
      <c r="AA302" s="201"/>
      <c r="AB302" s="201"/>
      <c r="AC302" s="201"/>
      <c r="AD302" s="201"/>
      <c r="AE302" s="201"/>
      <c r="AF302" s="201"/>
      <c r="AG302" s="201"/>
      <c r="AH302" s="201"/>
      <c r="AI302" s="201"/>
      <c r="AJ302" s="201"/>
      <c r="AN302" s="201"/>
      <c r="AO302" s="201"/>
      <c r="AP302" s="201"/>
      <c r="AZ302" s="201"/>
      <c r="BD302" s="201"/>
      <c r="BE302" s="201"/>
      <c r="BF302" s="201"/>
    </row>
    <row r="303" spans="1:58" x14ac:dyDescent="0.15">
      <c r="A303" s="201"/>
      <c r="B303" s="201"/>
      <c r="D303" s="201"/>
      <c r="I303" s="201"/>
      <c r="N303" s="201"/>
      <c r="O303" s="201"/>
      <c r="W303" s="201"/>
      <c r="X303" s="201"/>
      <c r="Y303" s="201"/>
      <c r="Z303" s="201"/>
      <c r="AA303" s="201"/>
      <c r="AB303" s="201"/>
      <c r="AC303" s="201"/>
      <c r="AD303" s="201"/>
      <c r="AE303" s="201"/>
      <c r="AF303" s="201"/>
      <c r="AG303" s="201"/>
      <c r="AH303" s="201"/>
      <c r="AI303" s="201"/>
      <c r="AJ303" s="201"/>
      <c r="AN303" s="201"/>
      <c r="AO303" s="201"/>
      <c r="AP303" s="201"/>
      <c r="AZ303" s="201"/>
      <c r="BD303" s="201"/>
      <c r="BE303" s="201"/>
      <c r="BF303" s="201"/>
    </row>
    <row r="304" spans="1:58" x14ac:dyDescent="0.15">
      <c r="A304" s="201"/>
      <c r="B304" s="201"/>
      <c r="D304" s="201"/>
      <c r="I304" s="201"/>
      <c r="N304" s="201"/>
      <c r="O304" s="201"/>
      <c r="W304" s="201"/>
      <c r="X304" s="201"/>
      <c r="Y304" s="201"/>
      <c r="Z304" s="201"/>
      <c r="AA304" s="201"/>
      <c r="AB304" s="201"/>
      <c r="AC304" s="201"/>
      <c r="AD304" s="201"/>
      <c r="AE304" s="201"/>
      <c r="AF304" s="201"/>
      <c r="AG304" s="201"/>
      <c r="AH304" s="201"/>
      <c r="AI304" s="201"/>
      <c r="AJ304" s="201"/>
      <c r="AN304" s="201"/>
      <c r="AO304" s="201"/>
      <c r="AP304" s="201"/>
      <c r="AZ304" s="201"/>
      <c r="BD304" s="201"/>
      <c r="BE304" s="201"/>
      <c r="BF304" s="201"/>
    </row>
    <row r="305" spans="1:58" x14ac:dyDescent="0.15">
      <c r="A305" s="201"/>
      <c r="B305" s="201"/>
      <c r="D305" s="201"/>
      <c r="I305" s="201"/>
      <c r="N305" s="201"/>
      <c r="O305" s="201"/>
      <c r="W305" s="201"/>
      <c r="X305" s="201"/>
      <c r="Y305" s="201"/>
      <c r="Z305" s="201"/>
      <c r="AA305" s="201"/>
      <c r="AB305" s="201"/>
      <c r="AC305" s="201"/>
      <c r="AD305" s="201"/>
      <c r="AE305" s="201"/>
      <c r="AF305" s="201"/>
      <c r="AG305" s="201"/>
      <c r="AH305" s="201"/>
      <c r="AI305" s="201"/>
      <c r="AJ305" s="201"/>
      <c r="AN305" s="201"/>
      <c r="AO305" s="201"/>
      <c r="AP305" s="201"/>
      <c r="AZ305" s="201"/>
      <c r="BD305" s="201"/>
      <c r="BE305" s="201"/>
      <c r="BF305" s="201"/>
    </row>
    <row r="306" spans="1:58" x14ac:dyDescent="0.15">
      <c r="A306" s="201"/>
      <c r="B306" s="201"/>
      <c r="D306" s="201"/>
      <c r="I306" s="201"/>
      <c r="N306" s="201"/>
      <c r="O306" s="201"/>
      <c r="W306" s="201"/>
      <c r="X306" s="201"/>
      <c r="Y306" s="201"/>
      <c r="Z306" s="201"/>
      <c r="AA306" s="201"/>
      <c r="AB306" s="201"/>
      <c r="AC306" s="201"/>
      <c r="AD306" s="201"/>
      <c r="AE306" s="201"/>
      <c r="AF306" s="201"/>
      <c r="AG306" s="201"/>
      <c r="AH306" s="201"/>
      <c r="AI306" s="201"/>
      <c r="AJ306" s="201"/>
      <c r="AN306" s="201"/>
      <c r="AO306" s="201"/>
      <c r="AP306" s="201"/>
      <c r="AZ306" s="201"/>
      <c r="BD306" s="201"/>
      <c r="BE306" s="201"/>
      <c r="BF306" s="201"/>
    </row>
    <row r="307" spans="1:58" x14ac:dyDescent="0.15">
      <c r="A307" s="201"/>
      <c r="B307" s="201"/>
      <c r="D307" s="201"/>
      <c r="I307" s="201"/>
      <c r="N307" s="201"/>
      <c r="O307" s="201"/>
      <c r="W307" s="201"/>
      <c r="X307" s="201"/>
      <c r="Y307" s="201"/>
      <c r="Z307" s="201"/>
      <c r="AA307" s="201"/>
      <c r="AB307" s="201"/>
      <c r="AC307" s="201"/>
      <c r="AD307" s="201"/>
      <c r="AE307" s="201"/>
      <c r="AF307" s="201"/>
      <c r="AG307" s="201"/>
      <c r="AH307" s="201"/>
      <c r="AI307" s="201"/>
      <c r="AJ307" s="201"/>
      <c r="AN307" s="201"/>
      <c r="AO307" s="201"/>
      <c r="AP307" s="201"/>
      <c r="AZ307" s="201"/>
      <c r="BD307" s="201"/>
      <c r="BE307" s="201"/>
      <c r="BF307" s="201"/>
    </row>
    <row r="308" spans="1:58" x14ac:dyDescent="0.15">
      <c r="A308" s="201"/>
      <c r="B308" s="201"/>
      <c r="D308" s="201"/>
      <c r="I308" s="201"/>
      <c r="N308" s="201"/>
      <c r="O308" s="201"/>
      <c r="W308" s="201"/>
      <c r="X308" s="201"/>
      <c r="Y308" s="201"/>
      <c r="Z308" s="201"/>
      <c r="AA308" s="201"/>
      <c r="AB308" s="201"/>
      <c r="AC308" s="201"/>
      <c r="AD308" s="201"/>
      <c r="AE308" s="201"/>
      <c r="AF308" s="201"/>
      <c r="AG308" s="201"/>
      <c r="AH308" s="201"/>
      <c r="AI308" s="201"/>
      <c r="AJ308" s="201"/>
      <c r="AN308" s="201"/>
      <c r="AO308" s="201"/>
      <c r="AP308" s="201"/>
      <c r="AZ308" s="201"/>
      <c r="BD308" s="201"/>
      <c r="BE308" s="201"/>
      <c r="BF308" s="201"/>
    </row>
    <row r="309" spans="1:58" x14ac:dyDescent="0.15">
      <c r="A309" s="201"/>
      <c r="B309" s="201"/>
      <c r="D309" s="201"/>
      <c r="I309" s="201"/>
      <c r="N309" s="201"/>
      <c r="O309" s="201"/>
      <c r="W309" s="201"/>
      <c r="X309" s="201"/>
      <c r="Y309" s="201"/>
      <c r="Z309" s="201"/>
      <c r="AA309" s="201"/>
      <c r="AB309" s="201"/>
      <c r="AC309" s="201"/>
      <c r="AD309" s="201"/>
      <c r="AE309" s="201"/>
      <c r="AF309" s="201"/>
      <c r="AG309" s="201"/>
      <c r="AH309" s="201"/>
      <c r="AI309" s="201"/>
      <c r="AJ309" s="201"/>
      <c r="AN309" s="201"/>
      <c r="AO309" s="201"/>
      <c r="AP309" s="201"/>
      <c r="AZ309" s="201"/>
      <c r="BD309" s="201"/>
      <c r="BE309" s="201"/>
      <c r="BF309" s="201"/>
    </row>
    <row r="310" spans="1:58" x14ac:dyDescent="0.15">
      <c r="A310" s="201"/>
      <c r="B310" s="201"/>
      <c r="D310" s="201"/>
      <c r="I310" s="201"/>
      <c r="N310" s="201"/>
      <c r="O310" s="201"/>
      <c r="W310" s="201"/>
      <c r="X310" s="201"/>
      <c r="Y310" s="201"/>
      <c r="Z310" s="201"/>
      <c r="AA310" s="201"/>
      <c r="AB310" s="201"/>
      <c r="AC310" s="201"/>
      <c r="AD310" s="201"/>
      <c r="AE310" s="201"/>
      <c r="AF310" s="201"/>
      <c r="AG310" s="201"/>
      <c r="AH310" s="201"/>
      <c r="AI310" s="201"/>
      <c r="AJ310" s="201"/>
      <c r="AN310" s="201"/>
      <c r="AO310" s="201"/>
      <c r="AP310" s="201"/>
      <c r="AZ310" s="201"/>
      <c r="BD310" s="201"/>
      <c r="BE310" s="201"/>
      <c r="BF310" s="201"/>
    </row>
    <row r="311" spans="1:58" x14ac:dyDescent="0.15">
      <c r="A311" s="201"/>
      <c r="B311" s="201"/>
      <c r="D311" s="201"/>
      <c r="I311" s="201"/>
      <c r="N311" s="201"/>
      <c r="O311" s="201"/>
      <c r="W311" s="201"/>
      <c r="X311" s="201"/>
      <c r="Y311" s="201"/>
      <c r="Z311" s="201"/>
      <c r="AA311" s="201"/>
      <c r="AB311" s="201"/>
      <c r="AC311" s="201"/>
      <c r="AD311" s="201"/>
      <c r="AE311" s="201"/>
      <c r="AF311" s="201"/>
      <c r="AG311" s="201"/>
      <c r="AH311" s="201"/>
      <c r="AI311" s="201"/>
      <c r="AJ311" s="201"/>
      <c r="AN311" s="201"/>
      <c r="AO311" s="201"/>
      <c r="AP311" s="201"/>
      <c r="AZ311" s="201"/>
      <c r="BD311" s="201"/>
      <c r="BE311" s="201"/>
      <c r="BF311" s="201"/>
    </row>
    <row r="312" spans="1:58" x14ac:dyDescent="0.15">
      <c r="A312" s="201"/>
      <c r="B312" s="201"/>
      <c r="D312" s="201"/>
      <c r="I312" s="201"/>
      <c r="N312" s="201"/>
      <c r="O312" s="201"/>
      <c r="W312" s="201"/>
      <c r="X312" s="201"/>
      <c r="Y312" s="201"/>
      <c r="Z312" s="201"/>
      <c r="AA312" s="201"/>
      <c r="AB312" s="201"/>
      <c r="AC312" s="201"/>
      <c r="AD312" s="201"/>
      <c r="AE312" s="201"/>
      <c r="AF312" s="201"/>
      <c r="AG312" s="201"/>
      <c r="AH312" s="201"/>
      <c r="AI312" s="201"/>
      <c r="AJ312" s="201"/>
      <c r="AN312" s="201"/>
      <c r="AO312" s="201"/>
      <c r="AP312" s="201"/>
      <c r="AZ312" s="201"/>
      <c r="BD312" s="201"/>
      <c r="BE312" s="201"/>
      <c r="BF312" s="201"/>
    </row>
    <row r="313" spans="1:58" x14ac:dyDescent="0.15">
      <c r="A313" s="201"/>
      <c r="B313" s="201"/>
      <c r="D313" s="201"/>
      <c r="I313" s="201"/>
      <c r="N313" s="201"/>
      <c r="O313" s="201"/>
      <c r="W313" s="201"/>
      <c r="X313" s="201"/>
      <c r="Y313" s="201"/>
      <c r="Z313" s="201"/>
      <c r="AA313" s="201"/>
      <c r="AB313" s="201"/>
      <c r="AC313" s="201"/>
      <c r="AD313" s="201"/>
      <c r="AE313" s="201"/>
      <c r="AF313" s="201"/>
      <c r="AG313" s="201"/>
      <c r="AH313" s="201"/>
      <c r="AI313" s="201"/>
      <c r="AJ313" s="201"/>
      <c r="AN313" s="201"/>
      <c r="AO313" s="201"/>
      <c r="AP313" s="201"/>
      <c r="AZ313" s="201"/>
      <c r="BD313" s="201"/>
      <c r="BE313" s="201"/>
      <c r="BF313" s="201"/>
    </row>
    <row r="314" spans="1:58" x14ac:dyDescent="0.15">
      <c r="A314" s="201"/>
      <c r="B314" s="201"/>
      <c r="D314" s="201"/>
      <c r="I314" s="201"/>
      <c r="N314" s="201"/>
      <c r="O314" s="201"/>
      <c r="W314" s="201"/>
      <c r="X314" s="201"/>
      <c r="Y314" s="201"/>
      <c r="Z314" s="201"/>
      <c r="AA314" s="201"/>
      <c r="AB314" s="201"/>
      <c r="AC314" s="201"/>
      <c r="AD314" s="201"/>
      <c r="AE314" s="201"/>
      <c r="AF314" s="201"/>
      <c r="AG314" s="201"/>
      <c r="AH314" s="201"/>
      <c r="AI314" s="201"/>
      <c r="AJ314" s="201"/>
      <c r="AN314" s="201"/>
      <c r="AO314" s="201"/>
      <c r="AP314" s="201"/>
      <c r="AZ314" s="201"/>
      <c r="BD314" s="201"/>
      <c r="BE314" s="201"/>
      <c r="BF314" s="201"/>
    </row>
    <row r="315" spans="1:58" x14ac:dyDescent="0.15">
      <c r="A315" s="201"/>
      <c r="B315" s="201"/>
      <c r="D315" s="201"/>
      <c r="I315" s="201"/>
      <c r="N315" s="201"/>
      <c r="O315" s="201"/>
      <c r="W315" s="201"/>
      <c r="X315" s="201"/>
      <c r="Y315" s="201"/>
      <c r="Z315" s="201"/>
      <c r="AA315" s="201"/>
      <c r="AB315" s="201"/>
      <c r="AC315" s="201"/>
      <c r="AD315" s="201"/>
      <c r="AE315" s="201"/>
      <c r="AF315" s="201"/>
      <c r="AG315" s="201"/>
      <c r="AH315" s="201"/>
      <c r="AI315" s="201"/>
      <c r="AJ315" s="201"/>
      <c r="AN315" s="201"/>
      <c r="AO315" s="201"/>
      <c r="AP315" s="201"/>
      <c r="AZ315" s="201"/>
      <c r="BD315" s="201"/>
      <c r="BE315" s="201"/>
      <c r="BF315" s="201"/>
    </row>
    <row r="316" spans="1:58" x14ac:dyDescent="0.15">
      <c r="A316" s="201"/>
      <c r="B316" s="201"/>
      <c r="D316" s="201"/>
      <c r="I316" s="201"/>
      <c r="N316" s="201"/>
      <c r="O316" s="201"/>
      <c r="W316" s="201"/>
      <c r="X316" s="201"/>
      <c r="Y316" s="201"/>
      <c r="Z316" s="201"/>
      <c r="AA316" s="201"/>
      <c r="AB316" s="201"/>
      <c r="AC316" s="201"/>
      <c r="AD316" s="201"/>
      <c r="AE316" s="201"/>
      <c r="AF316" s="201"/>
      <c r="AG316" s="201"/>
      <c r="AH316" s="201"/>
      <c r="AI316" s="201"/>
      <c r="AJ316" s="201"/>
      <c r="AN316" s="201"/>
      <c r="AO316" s="201"/>
      <c r="AP316" s="201"/>
      <c r="AZ316" s="201"/>
      <c r="BD316" s="201"/>
      <c r="BE316" s="201"/>
      <c r="BF316" s="201"/>
    </row>
    <row r="317" spans="1:58" x14ac:dyDescent="0.15">
      <c r="A317" s="201"/>
      <c r="B317" s="201"/>
      <c r="D317" s="201"/>
      <c r="I317" s="201"/>
      <c r="N317" s="201"/>
      <c r="O317" s="201"/>
      <c r="W317" s="201"/>
      <c r="X317" s="201"/>
      <c r="Y317" s="201"/>
      <c r="Z317" s="201"/>
      <c r="AA317" s="201"/>
      <c r="AB317" s="201"/>
      <c r="AC317" s="201"/>
      <c r="AD317" s="201"/>
      <c r="AE317" s="201"/>
      <c r="AF317" s="201"/>
      <c r="AG317" s="201"/>
      <c r="AH317" s="201"/>
      <c r="AI317" s="201"/>
      <c r="AJ317" s="201"/>
      <c r="AN317" s="201"/>
      <c r="AO317" s="201"/>
      <c r="AP317" s="201"/>
      <c r="AZ317" s="201"/>
      <c r="BD317" s="201"/>
      <c r="BE317" s="201"/>
      <c r="BF317" s="201"/>
    </row>
    <row r="318" spans="1:58" x14ac:dyDescent="0.15">
      <c r="A318" s="201"/>
      <c r="B318" s="201"/>
      <c r="D318" s="201"/>
      <c r="I318" s="201"/>
      <c r="N318" s="201"/>
      <c r="O318" s="201"/>
      <c r="W318" s="201"/>
      <c r="X318" s="201"/>
      <c r="Y318" s="201"/>
      <c r="Z318" s="201"/>
      <c r="AA318" s="201"/>
      <c r="AB318" s="201"/>
      <c r="AC318" s="201"/>
      <c r="AD318" s="201"/>
      <c r="AE318" s="201"/>
      <c r="AF318" s="201"/>
      <c r="AG318" s="201"/>
      <c r="AH318" s="201"/>
      <c r="AI318" s="201"/>
      <c r="AJ318" s="201"/>
      <c r="AN318" s="201"/>
      <c r="AO318" s="201"/>
      <c r="AP318" s="201"/>
      <c r="AZ318" s="201"/>
      <c r="BD318" s="201"/>
      <c r="BE318" s="201"/>
      <c r="BF318" s="201"/>
    </row>
    <row r="319" spans="1:58" x14ac:dyDescent="0.15">
      <c r="A319" s="201"/>
      <c r="B319" s="201"/>
      <c r="D319" s="201"/>
      <c r="I319" s="201"/>
      <c r="N319" s="201"/>
      <c r="O319" s="201"/>
      <c r="W319" s="201"/>
      <c r="X319" s="201"/>
      <c r="Y319" s="201"/>
      <c r="Z319" s="201"/>
      <c r="AA319" s="201"/>
      <c r="AB319" s="201"/>
      <c r="AC319" s="201"/>
      <c r="AD319" s="201"/>
      <c r="AE319" s="201"/>
      <c r="AF319" s="201"/>
      <c r="AG319" s="201"/>
      <c r="AH319" s="201"/>
      <c r="AI319" s="201"/>
      <c r="AJ319" s="201"/>
      <c r="AN319" s="201"/>
      <c r="AO319" s="201"/>
      <c r="AP319" s="201"/>
      <c r="AZ319" s="201"/>
      <c r="BD319" s="201"/>
      <c r="BE319" s="201"/>
      <c r="BF319" s="201"/>
    </row>
    <row r="320" spans="1:58" x14ac:dyDescent="0.15">
      <c r="A320" s="201"/>
      <c r="B320" s="201"/>
      <c r="D320" s="201"/>
      <c r="I320" s="201"/>
      <c r="N320" s="201"/>
      <c r="O320" s="201"/>
      <c r="W320" s="201"/>
      <c r="X320" s="201"/>
      <c r="Y320" s="201"/>
      <c r="Z320" s="201"/>
      <c r="AA320" s="201"/>
      <c r="AB320" s="201"/>
      <c r="AC320" s="201"/>
      <c r="AD320" s="201"/>
      <c r="AE320" s="201"/>
      <c r="AF320" s="201"/>
      <c r="AG320" s="201"/>
      <c r="AH320" s="201"/>
      <c r="AI320" s="201"/>
      <c r="AJ320" s="201"/>
      <c r="AN320" s="201"/>
      <c r="AO320" s="201"/>
      <c r="AP320" s="201"/>
      <c r="AZ320" s="201"/>
      <c r="BD320" s="201"/>
      <c r="BE320" s="201"/>
      <c r="BF320" s="201"/>
    </row>
    <row r="321" spans="1:58" x14ac:dyDescent="0.15">
      <c r="A321" s="201"/>
      <c r="B321" s="201"/>
      <c r="D321" s="201"/>
      <c r="I321" s="201"/>
      <c r="N321" s="201"/>
      <c r="O321" s="201"/>
      <c r="W321" s="201"/>
      <c r="X321" s="201"/>
      <c r="Y321" s="201"/>
      <c r="Z321" s="201"/>
      <c r="AA321" s="201"/>
      <c r="AB321" s="201"/>
      <c r="AC321" s="201"/>
      <c r="AD321" s="201"/>
      <c r="AE321" s="201"/>
      <c r="AF321" s="201"/>
      <c r="AG321" s="201"/>
      <c r="AH321" s="201"/>
      <c r="AI321" s="201"/>
      <c r="AJ321" s="201"/>
      <c r="AN321" s="201"/>
      <c r="AO321" s="201"/>
      <c r="AP321" s="201"/>
      <c r="AZ321" s="201"/>
      <c r="BD321" s="201"/>
      <c r="BE321" s="201"/>
      <c r="BF321" s="201"/>
    </row>
    <row r="322" spans="1:58" x14ac:dyDescent="0.15">
      <c r="A322" s="201"/>
      <c r="B322" s="201"/>
      <c r="D322" s="201"/>
      <c r="I322" s="201"/>
      <c r="N322" s="201"/>
      <c r="O322" s="201"/>
      <c r="W322" s="201"/>
      <c r="X322" s="201"/>
      <c r="Y322" s="201"/>
      <c r="Z322" s="201"/>
      <c r="AA322" s="201"/>
      <c r="AB322" s="201"/>
      <c r="AC322" s="201"/>
      <c r="AD322" s="201"/>
      <c r="AE322" s="201"/>
      <c r="AF322" s="201"/>
      <c r="AG322" s="201"/>
      <c r="AH322" s="201"/>
      <c r="AI322" s="201"/>
      <c r="AJ322" s="201"/>
      <c r="AN322" s="201"/>
      <c r="AO322" s="201"/>
      <c r="AP322" s="201"/>
      <c r="AZ322" s="201"/>
      <c r="BD322" s="201"/>
      <c r="BE322" s="201"/>
      <c r="BF322" s="201"/>
    </row>
    <row r="323" spans="1:58" x14ac:dyDescent="0.15">
      <c r="A323" s="201"/>
      <c r="B323" s="201"/>
      <c r="D323" s="201"/>
      <c r="I323" s="201"/>
      <c r="N323" s="201"/>
      <c r="O323" s="201"/>
      <c r="W323" s="201"/>
      <c r="X323" s="201"/>
      <c r="Y323" s="201"/>
      <c r="Z323" s="201"/>
      <c r="AA323" s="201"/>
      <c r="AB323" s="201"/>
      <c r="AC323" s="201"/>
      <c r="AD323" s="201"/>
      <c r="AE323" s="201"/>
      <c r="AF323" s="201"/>
      <c r="AG323" s="201"/>
      <c r="AH323" s="201"/>
      <c r="AI323" s="201"/>
      <c r="AJ323" s="201"/>
      <c r="AN323" s="201"/>
      <c r="AO323" s="201"/>
      <c r="AP323" s="201"/>
      <c r="AZ323" s="201"/>
      <c r="BD323" s="201"/>
      <c r="BE323" s="201"/>
      <c r="BF323" s="201"/>
    </row>
    <row r="324" spans="1:58" x14ac:dyDescent="0.15">
      <c r="A324" s="201"/>
      <c r="B324" s="201"/>
      <c r="D324" s="201"/>
      <c r="I324" s="201"/>
      <c r="N324" s="201"/>
      <c r="O324" s="201"/>
      <c r="W324" s="201"/>
      <c r="X324" s="201"/>
      <c r="Y324" s="201"/>
      <c r="Z324" s="201"/>
      <c r="AA324" s="201"/>
      <c r="AB324" s="201"/>
      <c r="AC324" s="201"/>
      <c r="AD324" s="201"/>
      <c r="AE324" s="201"/>
      <c r="AF324" s="201"/>
      <c r="AG324" s="201"/>
      <c r="AH324" s="201"/>
      <c r="AI324" s="201"/>
      <c r="AJ324" s="201"/>
      <c r="AN324" s="201"/>
      <c r="AO324" s="201"/>
      <c r="AP324" s="201"/>
      <c r="AZ324" s="201"/>
      <c r="BD324" s="201"/>
      <c r="BE324" s="201"/>
      <c r="BF324" s="201"/>
    </row>
    <row r="325" spans="1:58" x14ac:dyDescent="0.15">
      <c r="A325" s="201"/>
      <c r="B325" s="201"/>
      <c r="D325" s="201"/>
      <c r="I325" s="201"/>
      <c r="N325" s="201"/>
      <c r="O325" s="201"/>
      <c r="W325" s="201"/>
      <c r="X325" s="201"/>
      <c r="Y325" s="201"/>
      <c r="Z325" s="201"/>
      <c r="AA325" s="201"/>
      <c r="AB325" s="201"/>
      <c r="AC325" s="201"/>
      <c r="AD325" s="201"/>
      <c r="AE325" s="201"/>
      <c r="AF325" s="201"/>
      <c r="AG325" s="201"/>
      <c r="AH325" s="201"/>
      <c r="AI325" s="201"/>
      <c r="AJ325" s="201"/>
      <c r="AN325" s="201"/>
      <c r="AO325" s="201"/>
      <c r="AP325" s="201"/>
      <c r="AZ325" s="201"/>
      <c r="BD325" s="201"/>
      <c r="BE325" s="201"/>
      <c r="BF325" s="201"/>
    </row>
    <row r="326" spans="1:58" x14ac:dyDescent="0.15">
      <c r="A326" s="201"/>
      <c r="B326" s="201"/>
      <c r="D326" s="201"/>
      <c r="I326" s="201"/>
      <c r="N326" s="201"/>
      <c r="O326" s="201"/>
      <c r="W326" s="201"/>
      <c r="X326" s="201"/>
      <c r="Y326" s="201"/>
      <c r="Z326" s="201"/>
      <c r="AA326" s="201"/>
      <c r="AB326" s="201"/>
      <c r="AC326" s="201"/>
      <c r="AD326" s="201"/>
      <c r="AE326" s="201"/>
      <c r="AF326" s="201"/>
      <c r="AG326" s="201"/>
      <c r="AH326" s="201"/>
      <c r="AI326" s="201"/>
      <c r="AJ326" s="201"/>
      <c r="AN326" s="201"/>
      <c r="AO326" s="201"/>
      <c r="AP326" s="201"/>
      <c r="AZ326" s="201"/>
      <c r="BD326" s="201"/>
      <c r="BE326" s="201"/>
      <c r="BF326" s="201"/>
    </row>
    <row r="327" spans="1:58" x14ac:dyDescent="0.15">
      <c r="A327" s="201"/>
      <c r="B327" s="201"/>
      <c r="D327" s="201"/>
      <c r="I327" s="201"/>
      <c r="N327" s="201"/>
      <c r="O327" s="201"/>
      <c r="W327" s="201"/>
      <c r="X327" s="201"/>
      <c r="Y327" s="201"/>
      <c r="Z327" s="201"/>
      <c r="AA327" s="201"/>
      <c r="AB327" s="201"/>
      <c r="AC327" s="201"/>
      <c r="AD327" s="201"/>
      <c r="AE327" s="201"/>
      <c r="AF327" s="201"/>
      <c r="AG327" s="201"/>
      <c r="AH327" s="201"/>
      <c r="AI327" s="201"/>
      <c r="AJ327" s="201"/>
      <c r="AN327" s="201"/>
      <c r="AO327" s="201"/>
      <c r="AP327" s="201"/>
      <c r="AZ327" s="201"/>
      <c r="BD327" s="201"/>
      <c r="BE327" s="201"/>
      <c r="BF327" s="201"/>
    </row>
    <row r="328" spans="1:58" x14ac:dyDescent="0.15">
      <c r="A328" s="201"/>
      <c r="B328" s="201"/>
      <c r="D328" s="201"/>
      <c r="I328" s="201"/>
      <c r="N328" s="201"/>
      <c r="O328" s="201"/>
      <c r="W328" s="201"/>
      <c r="X328" s="201"/>
      <c r="Y328" s="201"/>
      <c r="Z328" s="201"/>
      <c r="AA328" s="201"/>
      <c r="AB328" s="201"/>
      <c r="AC328" s="201"/>
      <c r="AD328" s="201"/>
      <c r="AE328" s="201"/>
      <c r="AF328" s="201"/>
      <c r="AG328" s="201"/>
      <c r="AH328" s="201"/>
      <c r="AI328" s="201"/>
      <c r="AJ328" s="201"/>
      <c r="AN328" s="201"/>
      <c r="AO328" s="201"/>
      <c r="AP328" s="201"/>
      <c r="AZ328" s="201"/>
      <c r="BD328" s="201"/>
      <c r="BE328" s="201"/>
      <c r="BF328" s="201"/>
    </row>
    <row r="329" spans="1:58" x14ac:dyDescent="0.15">
      <c r="A329" s="201"/>
      <c r="B329" s="201"/>
      <c r="D329" s="201"/>
      <c r="I329" s="201"/>
      <c r="N329" s="201"/>
      <c r="O329" s="201"/>
      <c r="W329" s="201"/>
      <c r="X329" s="201"/>
      <c r="Y329" s="201"/>
      <c r="Z329" s="201"/>
      <c r="AA329" s="201"/>
      <c r="AB329" s="201"/>
      <c r="AC329" s="201"/>
      <c r="AD329" s="201"/>
      <c r="AE329" s="201"/>
      <c r="AF329" s="201"/>
      <c r="AG329" s="201"/>
      <c r="AH329" s="201"/>
      <c r="AI329" s="201"/>
      <c r="AJ329" s="201"/>
      <c r="AN329" s="201"/>
      <c r="AO329" s="201"/>
      <c r="AP329" s="201"/>
      <c r="AZ329" s="201"/>
      <c r="BD329" s="201"/>
      <c r="BE329" s="201"/>
      <c r="BF329" s="201"/>
    </row>
    <row r="330" spans="1:58" x14ac:dyDescent="0.15">
      <c r="A330" s="201"/>
      <c r="B330" s="201"/>
      <c r="D330" s="201"/>
      <c r="I330" s="201"/>
      <c r="N330" s="201"/>
      <c r="O330" s="201"/>
      <c r="W330" s="201"/>
      <c r="X330" s="201"/>
      <c r="Y330" s="201"/>
      <c r="Z330" s="201"/>
      <c r="AA330" s="201"/>
      <c r="AB330" s="201"/>
      <c r="AC330" s="201"/>
      <c r="AD330" s="201"/>
      <c r="AE330" s="201"/>
      <c r="AF330" s="201"/>
      <c r="AG330" s="201"/>
      <c r="AH330" s="201"/>
      <c r="AI330" s="201"/>
      <c r="AJ330" s="201"/>
      <c r="AN330" s="201"/>
      <c r="AO330" s="201"/>
      <c r="AP330" s="201"/>
      <c r="AZ330" s="201"/>
      <c r="BD330" s="201"/>
      <c r="BE330" s="201"/>
      <c r="BF330" s="201"/>
    </row>
    <row r="331" spans="1:58" x14ac:dyDescent="0.15">
      <c r="A331" s="201"/>
      <c r="B331" s="201"/>
      <c r="D331" s="201"/>
      <c r="I331" s="201"/>
      <c r="N331" s="201"/>
      <c r="O331" s="201"/>
      <c r="W331" s="201"/>
      <c r="X331" s="201"/>
      <c r="Y331" s="201"/>
      <c r="Z331" s="201"/>
      <c r="AA331" s="201"/>
      <c r="AB331" s="201"/>
      <c r="AC331" s="201"/>
      <c r="AD331" s="201"/>
      <c r="AE331" s="201"/>
      <c r="AF331" s="201"/>
      <c r="AG331" s="201"/>
      <c r="AH331" s="201"/>
      <c r="AI331" s="201"/>
      <c r="AJ331" s="201"/>
      <c r="AN331" s="201"/>
      <c r="AO331" s="201"/>
      <c r="AP331" s="201"/>
      <c r="AZ331" s="201"/>
      <c r="BD331" s="201"/>
      <c r="BE331" s="201"/>
      <c r="BF331" s="201"/>
    </row>
    <row r="332" spans="1:58" x14ac:dyDescent="0.15">
      <c r="A332" s="201"/>
      <c r="B332" s="201"/>
      <c r="D332" s="201"/>
      <c r="I332" s="201"/>
      <c r="N332" s="201"/>
      <c r="O332" s="201"/>
      <c r="W332" s="201"/>
      <c r="X332" s="201"/>
      <c r="Y332" s="201"/>
      <c r="Z332" s="201"/>
      <c r="AA332" s="201"/>
      <c r="AB332" s="201"/>
      <c r="AC332" s="201"/>
      <c r="AD332" s="201"/>
      <c r="AE332" s="201"/>
      <c r="AF332" s="201"/>
      <c r="AG332" s="201"/>
      <c r="AH332" s="201"/>
      <c r="AI332" s="201"/>
      <c r="AJ332" s="201"/>
      <c r="AN332" s="201"/>
      <c r="AO332" s="201"/>
      <c r="AP332" s="201"/>
      <c r="AZ332" s="201"/>
      <c r="BD332" s="201"/>
      <c r="BE332" s="201"/>
      <c r="BF332" s="201"/>
    </row>
    <row r="333" spans="1:58" x14ac:dyDescent="0.15">
      <c r="A333" s="201"/>
      <c r="B333" s="201"/>
      <c r="D333" s="201"/>
      <c r="I333" s="201"/>
      <c r="N333" s="201"/>
      <c r="O333" s="201"/>
      <c r="W333" s="201"/>
      <c r="X333" s="201"/>
      <c r="Y333" s="201"/>
      <c r="Z333" s="201"/>
      <c r="AA333" s="201"/>
      <c r="AB333" s="201"/>
      <c r="AC333" s="201"/>
      <c r="AD333" s="201"/>
      <c r="AE333" s="201"/>
      <c r="AF333" s="201"/>
      <c r="AG333" s="201"/>
      <c r="AH333" s="201"/>
      <c r="AI333" s="201"/>
      <c r="AJ333" s="201"/>
      <c r="AN333" s="201"/>
      <c r="AO333" s="201"/>
      <c r="AP333" s="201"/>
      <c r="AZ333" s="201"/>
      <c r="BD333" s="201"/>
      <c r="BE333" s="201"/>
      <c r="BF333" s="201"/>
    </row>
    <row r="334" spans="1:58" x14ac:dyDescent="0.15">
      <c r="A334" s="201"/>
      <c r="B334" s="201"/>
      <c r="D334" s="201"/>
      <c r="I334" s="201"/>
      <c r="N334" s="201"/>
      <c r="O334" s="201"/>
      <c r="W334" s="201"/>
      <c r="X334" s="201"/>
      <c r="Y334" s="201"/>
      <c r="Z334" s="201"/>
      <c r="AA334" s="201"/>
      <c r="AB334" s="201"/>
      <c r="AC334" s="201"/>
      <c r="AD334" s="201"/>
      <c r="AE334" s="201"/>
      <c r="AF334" s="201"/>
      <c r="AG334" s="201"/>
      <c r="AH334" s="201"/>
      <c r="AI334" s="201"/>
      <c r="AJ334" s="201"/>
      <c r="AN334" s="201"/>
      <c r="AO334" s="201"/>
      <c r="AP334" s="201"/>
      <c r="AZ334" s="201"/>
      <c r="BD334" s="201"/>
      <c r="BE334" s="201"/>
      <c r="BF334" s="201"/>
    </row>
    <row r="335" spans="1:58" x14ac:dyDescent="0.15">
      <c r="A335" s="201"/>
      <c r="B335" s="201"/>
      <c r="D335" s="201"/>
      <c r="I335" s="201"/>
      <c r="N335" s="201"/>
      <c r="O335" s="201"/>
      <c r="W335" s="201"/>
      <c r="X335" s="201"/>
      <c r="Y335" s="201"/>
      <c r="Z335" s="201"/>
      <c r="AA335" s="201"/>
      <c r="AB335" s="201"/>
      <c r="AC335" s="201"/>
      <c r="AD335" s="201"/>
      <c r="AE335" s="201"/>
      <c r="AF335" s="201"/>
      <c r="AG335" s="201"/>
      <c r="AH335" s="201"/>
      <c r="AI335" s="201"/>
      <c r="AJ335" s="201"/>
      <c r="AN335" s="201"/>
      <c r="AO335" s="201"/>
      <c r="AP335" s="201"/>
      <c r="AZ335" s="201"/>
      <c r="BD335" s="201"/>
      <c r="BE335" s="201"/>
      <c r="BF335" s="201"/>
    </row>
    <row r="336" spans="1:58" x14ac:dyDescent="0.15">
      <c r="A336" s="201"/>
      <c r="B336" s="201"/>
      <c r="D336" s="201"/>
      <c r="I336" s="201"/>
      <c r="N336" s="201"/>
      <c r="O336" s="201"/>
      <c r="W336" s="201"/>
      <c r="X336" s="201"/>
      <c r="Y336" s="201"/>
      <c r="Z336" s="201"/>
      <c r="AA336" s="201"/>
      <c r="AB336" s="201"/>
      <c r="AC336" s="201"/>
      <c r="AD336" s="201"/>
      <c r="AE336" s="201"/>
      <c r="AF336" s="201"/>
      <c r="AG336" s="201"/>
      <c r="AH336" s="201"/>
      <c r="AI336" s="201"/>
      <c r="AJ336" s="201"/>
      <c r="AN336" s="201"/>
      <c r="AO336" s="201"/>
      <c r="AP336" s="201"/>
      <c r="AZ336" s="201"/>
      <c r="BD336" s="201"/>
      <c r="BE336" s="201"/>
      <c r="BF336" s="201"/>
    </row>
    <row r="337" spans="1:58" x14ac:dyDescent="0.15">
      <c r="A337" s="201"/>
      <c r="B337" s="201"/>
      <c r="D337" s="201"/>
      <c r="I337" s="201"/>
      <c r="N337" s="201"/>
      <c r="O337" s="201"/>
      <c r="W337" s="201"/>
      <c r="X337" s="201"/>
      <c r="Y337" s="201"/>
      <c r="Z337" s="201"/>
      <c r="AA337" s="201"/>
      <c r="AB337" s="201"/>
      <c r="AC337" s="201"/>
      <c r="AD337" s="201"/>
      <c r="AE337" s="201"/>
      <c r="AF337" s="201"/>
      <c r="AG337" s="201"/>
      <c r="AH337" s="201"/>
      <c r="AI337" s="201"/>
      <c r="AJ337" s="201"/>
      <c r="AN337" s="201"/>
      <c r="AO337" s="201"/>
      <c r="AP337" s="201"/>
      <c r="AZ337" s="201"/>
      <c r="BD337" s="201"/>
      <c r="BE337" s="201"/>
      <c r="BF337" s="201"/>
    </row>
    <row r="338" spans="1:58" x14ac:dyDescent="0.15">
      <c r="A338" s="201"/>
      <c r="B338" s="201"/>
      <c r="D338" s="201"/>
      <c r="I338" s="201"/>
      <c r="N338" s="201"/>
      <c r="O338" s="201"/>
      <c r="W338" s="201"/>
      <c r="X338" s="201"/>
      <c r="Y338" s="201"/>
      <c r="Z338" s="201"/>
      <c r="AA338" s="201"/>
      <c r="AB338" s="201"/>
      <c r="AC338" s="201"/>
      <c r="AD338" s="201"/>
      <c r="AE338" s="201"/>
      <c r="AF338" s="201"/>
      <c r="AG338" s="201"/>
      <c r="AH338" s="201"/>
      <c r="AI338" s="201"/>
      <c r="AJ338" s="201"/>
      <c r="AN338" s="201"/>
      <c r="AO338" s="201"/>
      <c r="AP338" s="201"/>
      <c r="AZ338" s="201"/>
      <c r="BD338" s="201"/>
      <c r="BE338" s="201"/>
      <c r="BF338" s="201"/>
    </row>
    <row r="339" spans="1:58" x14ac:dyDescent="0.15">
      <c r="A339" s="201"/>
      <c r="B339" s="201"/>
      <c r="D339" s="201"/>
      <c r="I339" s="201"/>
      <c r="N339" s="201"/>
      <c r="O339" s="201"/>
      <c r="W339" s="201"/>
      <c r="X339" s="201"/>
      <c r="Y339" s="201"/>
      <c r="Z339" s="201"/>
      <c r="AA339" s="201"/>
      <c r="AB339" s="201"/>
      <c r="AC339" s="201"/>
      <c r="AD339" s="201"/>
      <c r="AE339" s="201"/>
      <c r="AF339" s="201"/>
      <c r="AG339" s="201"/>
      <c r="AH339" s="201"/>
      <c r="AI339" s="201"/>
      <c r="AJ339" s="201"/>
      <c r="AN339" s="201"/>
      <c r="AO339" s="201"/>
      <c r="AP339" s="201"/>
      <c r="AZ339" s="201"/>
      <c r="BD339" s="201"/>
      <c r="BE339" s="201"/>
      <c r="BF339" s="201"/>
    </row>
    <row r="340" spans="1:58" x14ac:dyDescent="0.15">
      <c r="A340" s="201"/>
      <c r="B340" s="201"/>
      <c r="D340" s="201"/>
      <c r="I340" s="201"/>
      <c r="N340" s="201"/>
      <c r="O340" s="201"/>
      <c r="W340" s="201"/>
      <c r="X340" s="201"/>
      <c r="Y340" s="201"/>
      <c r="Z340" s="201"/>
      <c r="AA340" s="201"/>
      <c r="AB340" s="201"/>
      <c r="AC340" s="201"/>
      <c r="AD340" s="201"/>
      <c r="AE340" s="201"/>
      <c r="AF340" s="201"/>
      <c r="AG340" s="201"/>
      <c r="AH340" s="201"/>
      <c r="AI340" s="201"/>
      <c r="AJ340" s="201"/>
      <c r="AN340" s="201"/>
      <c r="AO340" s="201"/>
      <c r="AP340" s="201"/>
      <c r="AZ340" s="201"/>
      <c r="BD340" s="201"/>
      <c r="BE340" s="201"/>
      <c r="BF340" s="201"/>
    </row>
    <row r="341" spans="1:58" x14ac:dyDescent="0.15">
      <c r="A341" s="201"/>
      <c r="B341" s="201"/>
      <c r="D341" s="201"/>
      <c r="I341" s="201"/>
      <c r="N341" s="201"/>
      <c r="O341" s="201"/>
      <c r="W341" s="201"/>
      <c r="X341" s="201"/>
      <c r="Y341" s="201"/>
      <c r="Z341" s="201"/>
      <c r="AA341" s="201"/>
      <c r="AB341" s="201"/>
      <c r="AC341" s="201"/>
      <c r="AD341" s="201"/>
      <c r="AE341" s="201"/>
      <c r="AF341" s="201"/>
      <c r="AG341" s="201"/>
      <c r="AH341" s="201"/>
      <c r="AI341" s="201"/>
      <c r="AJ341" s="201"/>
      <c r="AN341" s="201"/>
      <c r="AO341" s="201"/>
      <c r="AP341" s="201"/>
      <c r="AZ341" s="201"/>
      <c r="BD341" s="201"/>
      <c r="BE341" s="201"/>
      <c r="BF341" s="201"/>
    </row>
    <row r="342" spans="1:58" x14ac:dyDescent="0.15">
      <c r="A342" s="201"/>
      <c r="B342" s="201"/>
      <c r="D342" s="201"/>
      <c r="I342" s="201"/>
      <c r="N342" s="201"/>
      <c r="O342" s="201"/>
      <c r="W342" s="201"/>
      <c r="X342" s="201"/>
      <c r="Y342" s="201"/>
      <c r="Z342" s="201"/>
      <c r="AA342" s="201"/>
      <c r="AB342" s="201"/>
      <c r="AC342" s="201"/>
      <c r="AD342" s="201"/>
      <c r="AE342" s="201"/>
      <c r="AF342" s="201"/>
      <c r="AG342" s="201"/>
      <c r="AH342" s="201"/>
      <c r="AI342" s="201"/>
      <c r="AJ342" s="201"/>
      <c r="AN342" s="201"/>
      <c r="AO342" s="201"/>
      <c r="AP342" s="201"/>
      <c r="AZ342" s="201"/>
      <c r="BD342" s="201"/>
      <c r="BE342" s="201"/>
      <c r="BF342" s="201"/>
    </row>
    <row r="343" spans="1:58" x14ac:dyDescent="0.15">
      <c r="A343" s="201"/>
      <c r="B343" s="201"/>
      <c r="D343" s="201"/>
      <c r="I343" s="201"/>
      <c r="N343" s="201"/>
      <c r="O343" s="201"/>
      <c r="W343" s="201"/>
      <c r="X343" s="201"/>
      <c r="Y343" s="201"/>
      <c r="Z343" s="201"/>
      <c r="AA343" s="201"/>
      <c r="AB343" s="201"/>
      <c r="AC343" s="201"/>
      <c r="AD343" s="201"/>
      <c r="AE343" s="201"/>
      <c r="AF343" s="201"/>
      <c r="AG343" s="201"/>
      <c r="AH343" s="201"/>
      <c r="AI343" s="201"/>
      <c r="AJ343" s="201"/>
      <c r="AN343" s="201"/>
      <c r="AO343" s="201"/>
      <c r="AP343" s="201"/>
      <c r="AZ343" s="201"/>
      <c r="BD343" s="201"/>
      <c r="BE343" s="201"/>
      <c r="BF343" s="201"/>
    </row>
    <row r="344" spans="1:58" x14ac:dyDescent="0.15">
      <c r="A344" s="201"/>
      <c r="B344" s="201"/>
      <c r="D344" s="201"/>
      <c r="I344" s="201"/>
      <c r="N344" s="201"/>
      <c r="O344" s="201"/>
      <c r="W344" s="201"/>
      <c r="X344" s="201"/>
      <c r="Y344" s="201"/>
      <c r="Z344" s="201"/>
      <c r="AA344" s="201"/>
      <c r="AB344" s="201"/>
      <c r="AC344" s="201"/>
      <c r="AD344" s="201"/>
      <c r="AE344" s="201"/>
      <c r="AF344" s="201"/>
      <c r="AG344" s="201"/>
      <c r="AH344" s="201"/>
      <c r="AI344" s="201"/>
      <c r="AJ344" s="201"/>
      <c r="AN344" s="201"/>
      <c r="AO344" s="201"/>
      <c r="AP344" s="201"/>
      <c r="AZ344" s="201"/>
      <c r="BD344" s="201"/>
      <c r="BE344" s="201"/>
      <c r="BF344" s="201"/>
    </row>
    <row r="345" spans="1:58" x14ac:dyDescent="0.15">
      <c r="A345" s="201"/>
      <c r="B345" s="201"/>
      <c r="D345" s="201"/>
      <c r="I345" s="201"/>
      <c r="N345" s="201"/>
      <c r="O345" s="201"/>
      <c r="W345" s="201"/>
      <c r="X345" s="201"/>
      <c r="Y345" s="201"/>
      <c r="Z345" s="201"/>
      <c r="AA345" s="201"/>
      <c r="AB345" s="201"/>
      <c r="AC345" s="201"/>
      <c r="AD345" s="201"/>
      <c r="AE345" s="201"/>
      <c r="AF345" s="201"/>
      <c r="AG345" s="201"/>
      <c r="AH345" s="201"/>
      <c r="AI345" s="201"/>
      <c r="AJ345" s="201"/>
      <c r="AN345" s="201"/>
      <c r="AO345" s="201"/>
      <c r="AP345" s="201"/>
      <c r="AZ345" s="201"/>
      <c r="BD345" s="201"/>
      <c r="BE345" s="201"/>
      <c r="BF345" s="201"/>
    </row>
    <row r="346" spans="1:58" x14ac:dyDescent="0.15">
      <c r="A346" s="201"/>
      <c r="B346" s="201"/>
      <c r="D346" s="201"/>
      <c r="I346" s="201"/>
      <c r="N346" s="201"/>
      <c r="O346" s="201"/>
      <c r="W346" s="201"/>
      <c r="X346" s="201"/>
      <c r="Y346" s="201"/>
      <c r="Z346" s="201"/>
      <c r="AA346" s="201"/>
      <c r="AB346" s="201"/>
      <c r="AC346" s="201"/>
      <c r="AD346" s="201"/>
      <c r="AE346" s="201"/>
      <c r="AF346" s="201"/>
      <c r="AG346" s="201"/>
      <c r="AH346" s="201"/>
      <c r="AI346" s="201"/>
      <c r="AJ346" s="201"/>
      <c r="AN346" s="201"/>
      <c r="AO346" s="201"/>
      <c r="AP346" s="201"/>
      <c r="AZ346" s="201"/>
      <c r="BD346" s="201"/>
      <c r="BE346" s="201"/>
      <c r="BF346" s="201"/>
    </row>
    <row r="347" spans="1:58" x14ac:dyDescent="0.15">
      <c r="A347" s="201"/>
      <c r="B347" s="201"/>
      <c r="D347" s="201"/>
      <c r="I347" s="201"/>
      <c r="N347" s="201"/>
      <c r="O347" s="201"/>
      <c r="W347" s="201"/>
      <c r="X347" s="201"/>
      <c r="Y347" s="201"/>
      <c r="Z347" s="201"/>
      <c r="AA347" s="201"/>
      <c r="AB347" s="201"/>
      <c r="AC347" s="201"/>
      <c r="AD347" s="201"/>
      <c r="AE347" s="201"/>
      <c r="AF347" s="201"/>
      <c r="AG347" s="201"/>
      <c r="AH347" s="201"/>
      <c r="AI347" s="201"/>
      <c r="AJ347" s="201"/>
      <c r="AN347" s="201"/>
      <c r="AO347" s="201"/>
      <c r="AP347" s="201"/>
      <c r="AZ347" s="201"/>
      <c r="BD347" s="201"/>
      <c r="BE347" s="201"/>
      <c r="BF347" s="201"/>
    </row>
    <row r="348" spans="1:58" x14ac:dyDescent="0.15">
      <c r="A348" s="201"/>
      <c r="B348" s="201"/>
      <c r="D348" s="201"/>
      <c r="I348" s="201"/>
      <c r="N348" s="201"/>
      <c r="O348" s="201"/>
      <c r="W348" s="201"/>
      <c r="X348" s="201"/>
      <c r="Y348" s="201"/>
      <c r="Z348" s="201"/>
      <c r="AA348" s="201"/>
      <c r="AB348" s="201"/>
      <c r="AC348" s="201"/>
      <c r="AD348" s="201"/>
      <c r="AE348" s="201"/>
      <c r="AF348" s="201"/>
      <c r="AG348" s="201"/>
      <c r="AH348" s="201"/>
      <c r="AI348" s="201"/>
      <c r="AJ348" s="201"/>
      <c r="AN348" s="201"/>
      <c r="AO348" s="201"/>
      <c r="AP348" s="201"/>
      <c r="AZ348" s="201"/>
      <c r="BD348" s="201"/>
      <c r="BE348" s="201"/>
      <c r="BF348" s="201"/>
    </row>
    <row r="349" spans="1:58" x14ac:dyDescent="0.15">
      <c r="A349" s="201"/>
      <c r="B349" s="201"/>
      <c r="D349" s="201"/>
      <c r="I349" s="201"/>
      <c r="N349" s="201"/>
      <c r="O349" s="201"/>
      <c r="W349" s="201"/>
      <c r="X349" s="201"/>
      <c r="Y349" s="201"/>
      <c r="Z349" s="201"/>
      <c r="AA349" s="201"/>
      <c r="AB349" s="201"/>
      <c r="AC349" s="201"/>
      <c r="AD349" s="201"/>
      <c r="AE349" s="201"/>
      <c r="AF349" s="201"/>
      <c r="AG349" s="201"/>
      <c r="AH349" s="201"/>
      <c r="AI349" s="201"/>
      <c r="AJ349" s="201"/>
      <c r="AN349" s="201"/>
      <c r="AO349" s="201"/>
      <c r="AP349" s="201"/>
      <c r="AZ349" s="201"/>
      <c r="BD349" s="201"/>
      <c r="BE349" s="201"/>
      <c r="BF349" s="201"/>
    </row>
    <row r="350" spans="1:58" x14ac:dyDescent="0.15">
      <c r="A350" s="201"/>
      <c r="B350" s="201"/>
      <c r="D350" s="201"/>
      <c r="I350" s="201"/>
      <c r="N350" s="201"/>
      <c r="O350" s="201"/>
      <c r="W350" s="201"/>
      <c r="X350" s="201"/>
      <c r="Y350" s="201"/>
      <c r="Z350" s="201"/>
      <c r="AA350" s="201"/>
      <c r="AB350" s="201"/>
      <c r="AC350" s="201"/>
      <c r="AD350" s="201"/>
      <c r="AE350" s="201"/>
      <c r="AF350" s="201"/>
      <c r="AG350" s="201"/>
      <c r="AH350" s="201"/>
      <c r="AI350" s="201"/>
      <c r="AJ350" s="201"/>
      <c r="AN350" s="201"/>
      <c r="AO350" s="201"/>
      <c r="AP350" s="201"/>
      <c r="AZ350" s="201"/>
      <c r="BD350" s="201"/>
      <c r="BE350" s="201"/>
      <c r="BF350" s="201"/>
    </row>
    <row r="351" spans="1:58" x14ac:dyDescent="0.15">
      <c r="A351" s="201"/>
      <c r="B351" s="201"/>
      <c r="D351" s="201"/>
      <c r="I351" s="201"/>
      <c r="N351" s="201"/>
      <c r="O351" s="201"/>
      <c r="W351" s="201"/>
      <c r="X351" s="201"/>
      <c r="Y351" s="201"/>
      <c r="Z351" s="201"/>
      <c r="AA351" s="201"/>
      <c r="AB351" s="201"/>
      <c r="AC351" s="201"/>
      <c r="AD351" s="201"/>
      <c r="AE351" s="201"/>
      <c r="AF351" s="201"/>
      <c r="AG351" s="201"/>
      <c r="AH351" s="201"/>
      <c r="AI351" s="201"/>
      <c r="AJ351" s="201"/>
      <c r="AN351" s="201"/>
      <c r="AO351" s="201"/>
      <c r="AP351" s="201"/>
      <c r="AZ351" s="201"/>
      <c r="BD351" s="201"/>
      <c r="BE351" s="201"/>
      <c r="BF351" s="201"/>
    </row>
    <row r="352" spans="1:58" x14ac:dyDescent="0.15">
      <c r="A352" s="201"/>
      <c r="B352" s="201"/>
      <c r="D352" s="201"/>
      <c r="I352" s="201"/>
      <c r="N352" s="201"/>
      <c r="O352" s="201"/>
      <c r="W352" s="201"/>
      <c r="X352" s="201"/>
      <c r="Y352" s="201"/>
      <c r="Z352" s="201"/>
      <c r="AA352" s="201"/>
      <c r="AB352" s="201"/>
      <c r="AC352" s="201"/>
      <c r="AD352" s="201"/>
      <c r="AE352" s="201"/>
      <c r="AF352" s="201"/>
      <c r="AG352" s="201"/>
      <c r="AH352" s="201"/>
      <c r="AI352" s="201"/>
      <c r="AJ352" s="201"/>
      <c r="AN352" s="201"/>
      <c r="AO352" s="201"/>
      <c r="AP352" s="201"/>
      <c r="AZ352" s="201"/>
      <c r="BD352" s="201"/>
      <c r="BE352" s="201"/>
      <c r="BF352" s="201"/>
    </row>
    <row r="353" spans="1:58" x14ac:dyDescent="0.15">
      <c r="A353" s="201"/>
      <c r="B353" s="201"/>
      <c r="D353" s="201"/>
      <c r="I353" s="201"/>
      <c r="N353" s="201"/>
      <c r="O353" s="201"/>
      <c r="W353" s="201"/>
      <c r="X353" s="201"/>
      <c r="Y353" s="201"/>
      <c r="Z353" s="201"/>
      <c r="AA353" s="201"/>
      <c r="AB353" s="201"/>
      <c r="AC353" s="201"/>
      <c r="AD353" s="201"/>
      <c r="AE353" s="201"/>
      <c r="AF353" s="201"/>
      <c r="AG353" s="201"/>
      <c r="AH353" s="201"/>
      <c r="AI353" s="201"/>
      <c r="AJ353" s="201"/>
      <c r="AN353" s="201"/>
      <c r="AO353" s="201"/>
      <c r="AP353" s="201"/>
      <c r="AZ353" s="201"/>
      <c r="BD353" s="201"/>
      <c r="BE353" s="201"/>
      <c r="BF353" s="201"/>
    </row>
    <row r="354" spans="1:58" x14ac:dyDescent="0.15">
      <c r="A354" s="201"/>
      <c r="B354" s="201"/>
      <c r="D354" s="201"/>
      <c r="I354" s="201"/>
      <c r="N354" s="201"/>
      <c r="O354" s="201"/>
      <c r="W354" s="201"/>
      <c r="X354" s="201"/>
      <c r="Y354" s="201"/>
      <c r="Z354" s="201"/>
      <c r="AA354" s="201"/>
      <c r="AB354" s="201"/>
      <c r="AC354" s="201"/>
      <c r="AD354" s="201"/>
      <c r="AE354" s="201"/>
      <c r="AF354" s="201"/>
      <c r="AG354" s="201"/>
      <c r="AH354" s="201"/>
      <c r="AI354" s="201"/>
      <c r="AJ354" s="201"/>
      <c r="AN354" s="201"/>
      <c r="AO354" s="201"/>
      <c r="AP354" s="201"/>
      <c r="AZ354" s="201"/>
      <c r="BD354" s="201"/>
      <c r="BE354" s="201"/>
      <c r="BF354" s="201"/>
    </row>
    <row r="355" spans="1:58" x14ac:dyDescent="0.15">
      <c r="A355" s="201"/>
      <c r="B355" s="201"/>
      <c r="D355" s="201"/>
      <c r="I355" s="201"/>
      <c r="N355" s="201"/>
      <c r="O355" s="201"/>
      <c r="W355" s="201"/>
      <c r="X355" s="201"/>
      <c r="Y355" s="201"/>
      <c r="Z355" s="201"/>
      <c r="AA355" s="201"/>
      <c r="AB355" s="201"/>
      <c r="AC355" s="201"/>
      <c r="AD355" s="201"/>
      <c r="AE355" s="201"/>
      <c r="AF355" s="201"/>
      <c r="AG355" s="201"/>
      <c r="AH355" s="201"/>
      <c r="AI355" s="201"/>
      <c r="AJ355" s="201"/>
      <c r="AN355" s="201"/>
      <c r="AO355" s="201"/>
      <c r="AP355" s="201"/>
      <c r="AZ355" s="201"/>
      <c r="BD355" s="201"/>
      <c r="BE355" s="201"/>
      <c r="BF355" s="201"/>
    </row>
    <row r="356" spans="1:58" x14ac:dyDescent="0.15">
      <c r="A356" s="201"/>
      <c r="B356" s="201"/>
      <c r="D356" s="201"/>
      <c r="I356" s="201"/>
      <c r="N356" s="201"/>
      <c r="O356" s="201"/>
      <c r="W356" s="201"/>
      <c r="X356" s="201"/>
      <c r="Y356" s="201"/>
      <c r="Z356" s="201"/>
      <c r="AA356" s="201"/>
      <c r="AB356" s="201"/>
      <c r="AC356" s="201"/>
      <c r="AD356" s="201"/>
      <c r="AE356" s="201"/>
      <c r="AF356" s="201"/>
      <c r="AG356" s="201"/>
      <c r="AH356" s="201"/>
      <c r="AI356" s="201"/>
      <c r="AJ356" s="201"/>
      <c r="AN356" s="201"/>
      <c r="AO356" s="201"/>
      <c r="AP356" s="201"/>
      <c r="AZ356" s="201"/>
      <c r="BD356" s="201"/>
      <c r="BE356" s="201"/>
      <c r="BF356" s="201"/>
    </row>
    <row r="357" spans="1:58" x14ac:dyDescent="0.15">
      <c r="A357" s="201"/>
      <c r="B357" s="201"/>
      <c r="D357" s="201"/>
      <c r="I357" s="201"/>
      <c r="N357" s="201"/>
      <c r="O357" s="201"/>
      <c r="W357" s="201"/>
      <c r="X357" s="201"/>
      <c r="Y357" s="201"/>
      <c r="Z357" s="201"/>
      <c r="AA357" s="201"/>
      <c r="AB357" s="201"/>
      <c r="AC357" s="201"/>
      <c r="AD357" s="201"/>
      <c r="AE357" s="201"/>
      <c r="AF357" s="201"/>
      <c r="AG357" s="201"/>
      <c r="AH357" s="201"/>
      <c r="AI357" s="201"/>
      <c r="AJ357" s="201"/>
      <c r="AN357" s="201"/>
      <c r="AO357" s="201"/>
      <c r="AP357" s="201"/>
      <c r="AZ357" s="201"/>
      <c r="BD357" s="201"/>
      <c r="BE357" s="201"/>
      <c r="BF357" s="201"/>
    </row>
    <row r="358" spans="1:58" x14ac:dyDescent="0.15">
      <c r="A358" s="201"/>
      <c r="B358" s="201"/>
      <c r="D358" s="201"/>
      <c r="I358" s="201"/>
      <c r="N358" s="201"/>
      <c r="O358" s="201"/>
      <c r="W358" s="201"/>
      <c r="X358" s="201"/>
      <c r="Y358" s="201"/>
      <c r="Z358" s="201"/>
      <c r="AA358" s="201"/>
      <c r="AB358" s="201"/>
      <c r="AC358" s="201"/>
      <c r="AD358" s="201"/>
      <c r="AE358" s="201"/>
      <c r="AF358" s="201"/>
      <c r="AG358" s="201"/>
      <c r="AH358" s="201"/>
      <c r="AI358" s="201"/>
      <c r="AJ358" s="201"/>
      <c r="AN358" s="201"/>
      <c r="AO358" s="201"/>
      <c r="AP358" s="201"/>
      <c r="AZ358" s="201"/>
      <c r="BD358" s="201"/>
      <c r="BE358" s="201"/>
      <c r="BF358" s="201"/>
    </row>
    <row r="359" spans="1:58" x14ac:dyDescent="0.15">
      <c r="A359" s="201"/>
      <c r="B359" s="201"/>
      <c r="D359" s="201"/>
      <c r="I359" s="201"/>
      <c r="N359" s="201"/>
      <c r="O359" s="201"/>
      <c r="W359" s="201"/>
      <c r="X359" s="201"/>
      <c r="Y359" s="201"/>
      <c r="Z359" s="201"/>
      <c r="AA359" s="201"/>
      <c r="AB359" s="201"/>
      <c r="AC359" s="201"/>
      <c r="AD359" s="201"/>
      <c r="AE359" s="201"/>
      <c r="AF359" s="201"/>
      <c r="AG359" s="201"/>
      <c r="AH359" s="201"/>
      <c r="AI359" s="201"/>
      <c r="AJ359" s="201"/>
      <c r="AN359" s="201"/>
      <c r="AO359" s="201"/>
      <c r="AP359" s="201"/>
      <c r="AZ359" s="201"/>
      <c r="BD359" s="201"/>
      <c r="BE359" s="201"/>
      <c r="BF359" s="201"/>
    </row>
    <row r="360" spans="1:58" x14ac:dyDescent="0.15">
      <c r="A360" s="201"/>
      <c r="B360" s="201"/>
      <c r="D360" s="201"/>
      <c r="I360" s="201"/>
      <c r="N360" s="201"/>
      <c r="O360" s="201"/>
      <c r="W360" s="201"/>
      <c r="X360" s="201"/>
      <c r="Y360" s="201"/>
      <c r="Z360" s="201"/>
      <c r="AA360" s="201"/>
      <c r="AB360" s="201"/>
      <c r="AC360" s="201"/>
      <c r="AD360" s="201"/>
      <c r="AE360" s="201"/>
      <c r="AF360" s="201"/>
      <c r="AG360" s="201"/>
      <c r="AH360" s="201"/>
      <c r="AI360" s="201"/>
      <c r="AJ360" s="201"/>
      <c r="AN360" s="201"/>
      <c r="AO360" s="201"/>
      <c r="AP360" s="201"/>
      <c r="AZ360" s="201"/>
      <c r="BD360" s="201"/>
      <c r="BE360" s="201"/>
      <c r="BF360" s="201"/>
    </row>
    <row r="361" spans="1:58" x14ac:dyDescent="0.15">
      <c r="A361" s="201"/>
      <c r="B361" s="201"/>
      <c r="D361" s="201"/>
      <c r="I361" s="201"/>
      <c r="N361" s="201"/>
      <c r="O361" s="201"/>
      <c r="W361" s="201"/>
      <c r="X361" s="201"/>
      <c r="Y361" s="201"/>
      <c r="Z361" s="201"/>
      <c r="AA361" s="201"/>
      <c r="AB361" s="201"/>
      <c r="AC361" s="201"/>
      <c r="AD361" s="201"/>
      <c r="AE361" s="201"/>
      <c r="AF361" s="201"/>
      <c r="AG361" s="201"/>
      <c r="AH361" s="201"/>
      <c r="AI361" s="201"/>
      <c r="AJ361" s="201"/>
      <c r="AN361" s="201"/>
      <c r="AO361" s="201"/>
      <c r="AP361" s="201"/>
      <c r="AZ361" s="201"/>
      <c r="BD361" s="201"/>
      <c r="BE361" s="201"/>
      <c r="BF361" s="201"/>
    </row>
    <row r="362" spans="1:58" x14ac:dyDescent="0.15">
      <c r="A362" s="201"/>
      <c r="B362" s="201"/>
      <c r="D362" s="201"/>
      <c r="I362" s="201"/>
      <c r="N362" s="201"/>
      <c r="O362" s="201"/>
      <c r="W362" s="201"/>
      <c r="X362" s="201"/>
      <c r="Y362" s="201"/>
      <c r="Z362" s="201"/>
      <c r="AA362" s="201"/>
      <c r="AB362" s="201"/>
      <c r="AC362" s="201"/>
      <c r="AD362" s="201"/>
      <c r="AE362" s="201"/>
      <c r="AF362" s="201"/>
      <c r="AG362" s="201"/>
      <c r="AH362" s="201"/>
      <c r="AI362" s="201"/>
      <c r="AJ362" s="201"/>
      <c r="AN362" s="201"/>
      <c r="AO362" s="201"/>
      <c r="AP362" s="201"/>
      <c r="AZ362" s="201"/>
      <c r="BD362" s="201"/>
      <c r="BE362" s="201"/>
      <c r="BF362" s="201"/>
    </row>
    <row r="363" spans="1:58" x14ac:dyDescent="0.15">
      <c r="A363" s="201"/>
      <c r="B363" s="201"/>
      <c r="D363" s="201"/>
      <c r="I363" s="201"/>
      <c r="N363" s="201"/>
      <c r="O363" s="201"/>
      <c r="W363" s="201"/>
      <c r="X363" s="201"/>
      <c r="Y363" s="201"/>
      <c r="Z363" s="201"/>
      <c r="AA363" s="201"/>
      <c r="AB363" s="201"/>
      <c r="AC363" s="201"/>
      <c r="AD363" s="201"/>
      <c r="AE363" s="201"/>
      <c r="AF363" s="201"/>
      <c r="AG363" s="201"/>
      <c r="AH363" s="201"/>
      <c r="AI363" s="201"/>
      <c r="AJ363" s="201"/>
      <c r="AN363" s="201"/>
      <c r="AO363" s="201"/>
      <c r="AP363" s="201"/>
      <c r="AZ363" s="201"/>
      <c r="BD363" s="201"/>
      <c r="BE363" s="201"/>
      <c r="BF363" s="201"/>
    </row>
    <row r="364" spans="1:58" x14ac:dyDescent="0.15">
      <c r="A364" s="201"/>
      <c r="B364" s="201"/>
      <c r="D364" s="201"/>
      <c r="I364" s="201"/>
      <c r="N364" s="201"/>
      <c r="O364" s="201"/>
      <c r="W364" s="201"/>
      <c r="X364" s="201"/>
      <c r="Y364" s="201"/>
      <c r="Z364" s="201"/>
      <c r="AA364" s="201"/>
      <c r="AB364" s="201"/>
      <c r="AC364" s="201"/>
      <c r="AD364" s="201"/>
      <c r="AE364" s="201"/>
      <c r="AF364" s="201"/>
      <c r="AG364" s="201"/>
      <c r="AH364" s="201"/>
      <c r="AI364" s="201"/>
      <c r="AJ364" s="201"/>
      <c r="AN364" s="201"/>
      <c r="AO364" s="201"/>
      <c r="AP364" s="201"/>
      <c r="AZ364" s="201"/>
      <c r="BD364" s="201"/>
      <c r="BE364" s="201"/>
      <c r="BF364" s="201"/>
    </row>
    <row r="365" spans="1:58" x14ac:dyDescent="0.15">
      <c r="A365" s="201"/>
      <c r="B365" s="201"/>
      <c r="D365" s="201"/>
      <c r="I365" s="201"/>
      <c r="N365" s="201"/>
      <c r="O365" s="201"/>
      <c r="W365" s="201"/>
      <c r="X365" s="201"/>
      <c r="Y365" s="201"/>
      <c r="Z365" s="201"/>
      <c r="AA365" s="201"/>
      <c r="AB365" s="201"/>
      <c r="AC365" s="201"/>
      <c r="AD365" s="201"/>
      <c r="AE365" s="201"/>
      <c r="AF365" s="201"/>
      <c r="AG365" s="201"/>
      <c r="AH365" s="201"/>
      <c r="AI365" s="201"/>
      <c r="AJ365" s="201"/>
      <c r="AN365" s="201"/>
      <c r="AO365" s="201"/>
      <c r="AP365" s="201"/>
      <c r="AZ365" s="201"/>
      <c r="BD365" s="201"/>
      <c r="BE365" s="201"/>
      <c r="BF365" s="201"/>
    </row>
    <row r="366" spans="1:58" x14ac:dyDescent="0.15">
      <c r="A366" s="201"/>
      <c r="B366" s="201"/>
      <c r="D366" s="201"/>
      <c r="I366" s="201"/>
      <c r="N366" s="201"/>
      <c r="O366" s="201"/>
      <c r="W366" s="201"/>
      <c r="X366" s="201"/>
      <c r="Y366" s="201"/>
      <c r="Z366" s="201"/>
      <c r="AA366" s="201"/>
      <c r="AB366" s="201"/>
      <c r="AC366" s="201"/>
      <c r="AD366" s="201"/>
      <c r="AE366" s="201"/>
      <c r="AF366" s="201"/>
      <c r="AG366" s="201"/>
      <c r="AH366" s="201"/>
      <c r="AI366" s="201"/>
      <c r="AJ366" s="201"/>
      <c r="AN366" s="201"/>
      <c r="AO366" s="201"/>
      <c r="AP366" s="201"/>
      <c r="AZ366" s="201"/>
      <c r="BD366" s="201"/>
      <c r="BE366" s="201"/>
      <c r="BF366" s="201"/>
    </row>
    <row r="367" spans="1:58" x14ac:dyDescent="0.15">
      <c r="A367" s="201"/>
      <c r="B367" s="201"/>
      <c r="D367" s="201"/>
      <c r="I367" s="201"/>
      <c r="N367" s="201"/>
      <c r="O367" s="201"/>
      <c r="W367" s="201"/>
      <c r="X367" s="201"/>
      <c r="Y367" s="201"/>
      <c r="Z367" s="201"/>
      <c r="AA367" s="201"/>
      <c r="AB367" s="201"/>
      <c r="AC367" s="201"/>
      <c r="AD367" s="201"/>
      <c r="AE367" s="201"/>
      <c r="AF367" s="201"/>
      <c r="AG367" s="201"/>
      <c r="AH367" s="201"/>
      <c r="AI367" s="201"/>
      <c r="AJ367" s="201"/>
      <c r="AN367" s="201"/>
      <c r="AO367" s="201"/>
      <c r="AP367" s="201"/>
      <c r="AZ367" s="201"/>
      <c r="BD367" s="201"/>
      <c r="BE367" s="201"/>
      <c r="BF367" s="201"/>
    </row>
    <row r="368" spans="1:58" x14ac:dyDescent="0.15">
      <c r="A368" s="201"/>
      <c r="B368" s="201"/>
      <c r="D368" s="201"/>
      <c r="I368" s="201"/>
      <c r="N368" s="201"/>
      <c r="O368" s="201"/>
      <c r="W368" s="201"/>
      <c r="X368" s="201"/>
      <c r="Y368" s="201"/>
      <c r="Z368" s="201"/>
      <c r="AA368" s="201"/>
      <c r="AB368" s="201"/>
      <c r="AC368" s="201"/>
      <c r="AD368" s="201"/>
      <c r="AE368" s="201"/>
      <c r="AF368" s="201"/>
      <c r="AG368" s="201"/>
      <c r="AH368" s="201"/>
      <c r="AI368" s="201"/>
      <c r="AJ368" s="201"/>
      <c r="AN368" s="201"/>
      <c r="AO368" s="201"/>
      <c r="AP368" s="201"/>
      <c r="AZ368" s="201"/>
      <c r="BD368" s="201"/>
      <c r="BE368" s="201"/>
      <c r="BF368" s="201"/>
    </row>
    <row r="369" spans="1:58" x14ac:dyDescent="0.15">
      <c r="A369" s="201"/>
      <c r="B369" s="201"/>
      <c r="D369" s="201"/>
      <c r="I369" s="201"/>
      <c r="N369" s="201"/>
      <c r="O369" s="201"/>
      <c r="W369" s="201"/>
      <c r="X369" s="201"/>
      <c r="Y369" s="201"/>
      <c r="Z369" s="201"/>
      <c r="AA369" s="201"/>
      <c r="AB369" s="201"/>
      <c r="AC369" s="201"/>
      <c r="AD369" s="201"/>
      <c r="AE369" s="201"/>
      <c r="AF369" s="201"/>
      <c r="AG369" s="201"/>
      <c r="AH369" s="201"/>
      <c r="AI369" s="201"/>
      <c r="AJ369" s="201"/>
      <c r="AN369" s="201"/>
      <c r="AO369" s="201"/>
      <c r="AP369" s="201"/>
      <c r="AZ369" s="201"/>
      <c r="BD369" s="201"/>
      <c r="BE369" s="201"/>
      <c r="BF369" s="201"/>
    </row>
    <row r="370" spans="1:58" x14ac:dyDescent="0.15">
      <c r="A370" s="201"/>
      <c r="B370" s="201"/>
      <c r="D370" s="201"/>
      <c r="I370" s="201"/>
      <c r="N370" s="201"/>
      <c r="O370" s="201"/>
      <c r="W370" s="201"/>
      <c r="X370" s="201"/>
      <c r="Y370" s="201"/>
      <c r="Z370" s="201"/>
      <c r="AA370" s="201"/>
      <c r="AB370" s="201"/>
      <c r="AC370" s="201"/>
      <c r="AD370" s="201"/>
      <c r="AE370" s="201"/>
      <c r="AF370" s="201"/>
      <c r="AG370" s="201"/>
      <c r="AH370" s="201"/>
      <c r="AI370" s="201"/>
      <c r="AJ370" s="201"/>
      <c r="AN370" s="201"/>
      <c r="AO370" s="201"/>
      <c r="AP370" s="201"/>
      <c r="AZ370" s="201"/>
      <c r="BD370" s="201"/>
      <c r="BE370" s="201"/>
      <c r="BF370" s="201"/>
    </row>
    <row r="371" spans="1:58" x14ac:dyDescent="0.15">
      <c r="A371" s="201"/>
      <c r="B371" s="201"/>
      <c r="D371" s="201"/>
      <c r="I371" s="201"/>
      <c r="N371" s="201"/>
      <c r="O371" s="201"/>
      <c r="W371" s="201"/>
      <c r="X371" s="201"/>
      <c r="Y371" s="201"/>
      <c r="Z371" s="201"/>
      <c r="AA371" s="201"/>
      <c r="AB371" s="201"/>
      <c r="AC371" s="201"/>
      <c r="AD371" s="201"/>
      <c r="AE371" s="201"/>
      <c r="AF371" s="201"/>
      <c r="AG371" s="201"/>
      <c r="AH371" s="201"/>
      <c r="AI371" s="201"/>
      <c r="AJ371" s="201"/>
      <c r="AN371" s="201"/>
      <c r="AO371" s="201"/>
      <c r="AP371" s="201"/>
      <c r="AZ371" s="201"/>
      <c r="BD371" s="201"/>
      <c r="BE371" s="201"/>
      <c r="BF371" s="201"/>
    </row>
    <row r="372" spans="1:58" x14ac:dyDescent="0.15">
      <c r="A372" s="201"/>
      <c r="B372" s="201"/>
      <c r="D372" s="201"/>
      <c r="I372" s="201"/>
      <c r="N372" s="201"/>
      <c r="O372" s="201"/>
      <c r="W372" s="201"/>
      <c r="X372" s="201"/>
      <c r="Y372" s="201"/>
      <c r="Z372" s="201"/>
      <c r="AA372" s="201"/>
      <c r="AB372" s="201"/>
      <c r="AC372" s="201"/>
      <c r="AD372" s="201"/>
      <c r="AE372" s="201"/>
      <c r="AF372" s="201"/>
      <c r="AG372" s="201"/>
      <c r="AH372" s="201"/>
      <c r="AI372" s="201"/>
      <c r="AJ372" s="201"/>
      <c r="AN372" s="201"/>
      <c r="AO372" s="201"/>
      <c r="AP372" s="201"/>
      <c r="AZ372" s="201"/>
      <c r="BD372" s="201"/>
      <c r="BE372" s="201"/>
      <c r="BF372" s="201"/>
    </row>
    <row r="373" spans="1:58" x14ac:dyDescent="0.15">
      <c r="A373" s="201"/>
      <c r="B373" s="201"/>
      <c r="D373" s="201"/>
      <c r="I373" s="201"/>
      <c r="N373" s="201"/>
      <c r="O373" s="201"/>
      <c r="W373" s="201"/>
      <c r="X373" s="201"/>
      <c r="Y373" s="201"/>
      <c r="Z373" s="201"/>
      <c r="AA373" s="201"/>
      <c r="AB373" s="201"/>
      <c r="AC373" s="201"/>
      <c r="AD373" s="201"/>
      <c r="AE373" s="201"/>
      <c r="AF373" s="201"/>
      <c r="AG373" s="201"/>
      <c r="AH373" s="201"/>
      <c r="AI373" s="201"/>
      <c r="AJ373" s="201"/>
      <c r="AN373" s="201"/>
      <c r="AO373" s="201"/>
      <c r="AP373" s="201"/>
      <c r="AZ373" s="201"/>
      <c r="BD373" s="201"/>
      <c r="BE373" s="201"/>
      <c r="BF373" s="201"/>
    </row>
    <row r="374" spans="1:58" x14ac:dyDescent="0.15">
      <c r="A374" s="201"/>
      <c r="B374" s="201"/>
      <c r="D374" s="201"/>
      <c r="I374" s="201"/>
      <c r="N374" s="201"/>
      <c r="O374" s="201"/>
      <c r="W374" s="201"/>
      <c r="X374" s="201"/>
      <c r="Y374" s="201"/>
      <c r="Z374" s="201"/>
      <c r="AA374" s="201"/>
      <c r="AB374" s="201"/>
      <c r="AC374" s="201"/>
      <c r="AD374" s="201"/>
      <c r="AE374" s="201"/>
      <c r="AF374" s="201"/>
      <c r="AG374" s="201"/>
      <c r="AH374" s="201"/>
      <c r="AI374" s="201"/>
      <c r="AJ374" s="201"/>
      <c r="AN374" s="201"/>
      <c r="AO374" s="201"/>
      <c r="AP374" s="201"/>
      <c r="AZ374" s="201"/>
      <c r="BD374" s="201"/>
      <c r="BE374" s="201"/>
      <c r="BF374" s="201"/>
    </row>
    <row r="375" spans="1:58" x14ac:dyDescent="0.15">
      <c r="A375" s="201"/>
      <c r="B375" s="201"/>
      <c r="D375" s="201"/>
      <c r="I375" s="201"/>
      <c r="N375" s="201"/>
      <c r="O375" s="201"/>
      <c r="W375" s="201"/>
      <c r="X375" s="201"/>
      <c r="Y375" s="201"/>
      <c r="Z375" s="201"/>
      <c r="AA375" s="201"/>
      <c r="AB375" s="201"/>
      <c r="AC375" s="201"/>
      <c r="AD375" s="201"/>
      <c r="AE375" s="201"/>
      <c r="AF375" s="201"/>
      <c r="AG375" s="201"/>
      <c r="AH375" s="201"/>
      <c r="AI375" s="201"/>
      <c r="AJ375" s="201"/>
      <c r="AN375" s="201"/>
      <c r="AO375" s="201"/>
      <c r="AP375" s="201"/>
      <c r="AZ375" s="201"/>
      <c r="BD375" s="201"/>
      <c r="BE375" s="201"/>
      <c r="BF375" s="201"/>
    </row>
    <row r="376" spans="1:58" x14ac:dyDescent="0.15">
      <c r="A376" s="201"/>
      <c r="B376" s="201"/>
      <c r="D376" s="201"/>
      <c r="I376" s="201"/>
      <c r="N376" s="201"/>
      <c r="O376" s="201"/>
      <c r="W376" s="201"/>
      <c r="X376" s="201"/>
      <c r="Y376" s="201"/>
      <c r="Z376" s="201"/>
      <c r="AA376" s="201"/>
      <c r="AB376" s="201"/>
      <c r="AC376" s="201"/>
      <c r="AD376" s="201"/>
      <c r="AE376" s="201"/>
      <c r="AF376" s="201"/>
      <c r="AG376" s="201"/>
      <c r="AH376" s="201"/>
      <c r="AI376" s="201"/>
      <c r="AJ376" s="201"/>
      <c r="AN376" s="201"/>
      <c r="AO376" s="201"/>
      <c r="AP376" s="201"/>
      <c r="AZ376" s="201"/>
      <c r="BD376" s="201"/>
      <c r="BE376" s="201"/>
      <c r="BF376" s="201"/>
    </row>
    <row r="377" spans="1:58" x14ac:dyDescent="0.15">
      <c r="A377" s="201"/>
      <c r="B377" s="201"/>
      <c r="D377" s="201"/>
      <c r="I377" s="201"/>
      <c r="N377" s="201"/>
      <c r="O377" s="201"/>
      <c r="W377" s="201"/>
      <c r="X377" s="201"/>
      <c r="Y377" s="201"/>
      <c r="Z377" s="201"/>
      <c r="AA377" s="201"/>
      <c r="AB377" s="201"/>
      <c r="AC377" s="201"/>
      <c r="AD377" s="201"/>
      <c r="AE377" s="201"/>
      <c r="AF377" s="201"/>
      <c r="AG377" s="201"/>
      <c r="AH377" s="201"/>
      <c r="AI377" s="201"/>
      <c r="AJ377" s="201"/>
      <c r="AN377" s="201"/>
      <c r="AO377" s="201"/>
      <c r="AP377" s="201"/>
      <c r="AZ377" s="201"/>
      <c r="BD377" s="201"/>
      <c r="BE377" s="201"/>
      <c r="BF377" s="201"/>
    </row>
    <row r="378" spans="1:58" x14ac:dyDescent="0.15">
      <c r="A378" s="201"/>
      <c r="B378" s="201"/>
      <c r="D378" s="201"/>
      <c r="I378" s="201"/>
      <c r="N378" s="201"/>
      <c r="O378" s="201"/>
      <c r="W378" s="201"/>
      <c r="X378" s="201"/>
      <c r="Y378" s="201"/>
      <c r="Z378" s="201"/>
      <c r="AA378" s="201"/>
      <c r="AB378" s="201"/>
      <c r="AC378" s="201"/>
      <c r="AD378" s="201"/>
      <c r="AE378" s="201"/>
      <c r="AF378" s="201"/>
      <c r="AG378" s="201"/>
      <c r="AH378" s="201"/>
      <c r="AI378" s="201"/>
      <c r="AJ378" s="201"/>
      <c r="AN378" s="201"/>
      <c r="AO378" s="201"/>
      <c r="AP378" s="201"/>
      <c r="AZ378" s="201"/>
      <c r="BD378" s="201"/>
      <c r="BE378" s="201"/>
      <c r="BF378" s="201"/>
    </row>
    <row r="379" spans="1:58" x14ac:dyDescent="0.15">
      <c r="A379" s="201"/>
      <c r="B379" s="201"/>
      <c r="D379" s="201"/>
      <c r="I379" s="201"/>
      <c r="N379" s="201"/>
      <c r="O379" s="201"/>
      <c r="W379" s="201"/>
      <c r="X379" s="201"/>
      <c r="Y379" s="201"/>
      <c r="Z379" s="201"/>
      <c r="AA379" s="201"/>
      <c r="AB379" s="201"/>
      <c r="AC379" s="201"/>
      <c r="AD379" s="201"/>
      <c r="AE379" s="201"/>
      <c r="AF379" s="201"/>
      <c r="AG379" s="201"/>
      <c r="AH379" s="201"/>
      <c r="AI379" s="201"/>
      <c r="AJ379" s="201"/>
      <c r="AN379" s="201"/>
      <c r="AO379" s="201"/>
      <c r="AP379" s="201"/>
      <c r="AZ379" s="201"/>
      <c r="BD379" s="201"/>
      <c r="BE379" s="201"/>
      <c r="BF379" s="201"/>
    </row>
    <row r="380" spans="1:58" x14ac:dyDescent="0.15">
      <c r="A380" s="201"/>
      <c r="B380" s="201"/>
      <c r="D380" s="201"/>
      <c r="I380" s="201"/>
      <c r="N380" s="201"/>
      <c r="O380" s="201"/>
      <c r="W380" s="201"/>
      <c r="X380" s="201"/>
      <c r="Y380" s="201"/>
      <c r="Z380" s="201"/>
      <c r="AA380" s="201"/>
      <c r="AB380" s="201"/>
      <c r="AC380" s="201"/>
      <c r="AD380" s="201"/>
      <c r="AE380" s="201"/>
      <c r="AF380" s="201"/>
      <c r="AG380" s="201"/>
      <c r="AH380" s="201"/>
      <c r="AI380" s="201"/>
      <c r="AJ380" s="201"/>
      <c r="AN380" s="201"/>
      <c r="AO380" s="201"/>
      <c r="AP380" s="201"/>
      <c r="AZ380" s="201"/>
      <c r="BD380" s="201"/>
      <c r="BE380" s="201"/>
      <c r="BF380" s="201"/>
    </row>
    <row r="381" spans="1:58" x14ac:dyDescent="0.15">
      <c r="A381" s="201"/>
      <c r="B381" s="201"/>
      <c r="D381" s="201"/>
      <c r="I381" s="201"/>
      <c r="N381" s="201"/>
      <c r="O381" s="201"/>
      <c r="W381" s="201"/>
      <c r="X381" s="201"/>
      <c r="Y381" s="201"/>
      <c r="Z381" s="201"/>
      <c r="AA381" s="201"/>
      <c r="AB381" s="201"/>
      <c r="AC381" s="201"/>
      <c r="AD381" s="201"/>
      <c r="AE381" s="201"/>
      <c r="AF381" s="201"/>
      <c r="AG381" s="201"/>
      <c r="AH381" s="201"/>
      <c r="AI381" s="201"/>
      <c r="AJ381" s="201"/>
      <c r="AN381" s="201"/>
      <c r="AO381" s="201"/>
      <c r="AP381" s="201"/>
      <c r="AZ381" s="201"/>
      <c r="BD381" s="201"/>
      <c r="BE381" s="201"/>
      <c r="BF381" s="201"/>
    </row>
    <row r="382" spans="1:58" x14ac:dyDescent="0.15">
      <c r="A382" s="201"/>
      <c r="B382" s="201"/>
      <c r="D382" s="201"/>
      <c r="I382" s="201"/>
      <c r="N382" s="201"/>
      <c r="O382" s="201"/>
      <c r="W382" s="201"/>
      <c r="X382" s="201"/>
      <c r="Y382" s="201"/>
      <c r="Z382" s="201"/>
      <c r="AA382" s="201"/>
      <c r="AB382" s="201"/>
      <c r="AC382" s="201"/>
      <c r="AD382" s="201"/>
      <c r="AE382" s="201"/>
      <c r="AF382" s="201"/>
      <c r="AG382" s="201"/>
      <c r="AH382" s="201"/>
      <c r="AI382" s="201"/>
      <c r="AJ382" s="201"/>
      <c r="AN382" s="201"/>
      <c r="AO382" s="201"/>
      <c r="AP382" s="201"/>
      <c r="AZ382" s="201"/>
      <c r="BD382" s="201"/>
      <c r="BE382" s="201"/>
      <c r="BF382" s="201"/>
    </row>
    <row r="383" spans="1:58" x14ac:dyDescent="0.15">
      <c r="A383" s="201"/>
      <c r="B383" s="201"/>
      <c r="D383" s="201"/>
      <c r="I383" s="201"/>
      <c r="N383" s="201"/>
      <c r="O383" s="201"/>
      <c r="W383" s="201"/>
      <c r="X383" s="201"/>
      <c r="Y383" s="201"/>
      <c r="Z383" s="201"/>
      <c r="AA383" s="201"/>
      <c r="AB383" s="201"/>
      <c r="AC383" s="201"/>
      <c r="AD383" s="201"/>
      <c r="AE383" s="201"/>
      <c r="AF383" s="201"/>
      <c r="AG383" s="201"/>
      <c r="AH383" s="201"/>
      <c r="AI383" s="201"/>
      <c r="AJ383" s="201"/>
      <c r="AN383" s="201"/>
      <c r="AO383" s="201"/>
      <c r="AP383" s="201"/>
      <c r="AZ383" s="201"/>
      <c r="BD383" s="201"/>
      <c r="BE383" s="201"/>
      <c r="BF383" s="201"/>
    </row>
    <row r="384" spans="1:58" x14ac:dyDescent="0.15">
      <c r="A384" s="201"/>
      <c r="B384" s="201"/>
      <c r="D384" s="201"/>
      <c r="I384" s="201"/>
      <c r="N384" s="201"/>
      <c r="O384" s="201"/>
      <c r="W384" s="201"/>
      <c r="X384" s="201"/>
      <c r="Y384" s="201"/>
      <c r="Z384" s="201"/>
      <c r="AA384" s="201"/>
      <c r="AB384" s="201"/>
      <c r="AC384" s="201"/>
      <c r="AD384" s="201"/>
      <c r="AE384" s="201"/>
      <c r="AF384" s="201"/>
      <c r="AG384" s="201"/>
      <c r="AH384" s="201"/>
      <c r="AI384" s="201"/>
      <c r="AJ384" s="201"/>
      <c r="AN384" s="201"/>
      <c r="AO384" s="201"/>
      <c r="AP384" s="201"/>
      <c r="AZ384" s="201"/>
      <c r="BD384" s="201"/>
      <c r="BE384" s="201"/>
      <c r="BF384" s="201"/>
    </row>
    <row r="385" spans="1:58" x14ac:dyDescent="0.15">
      <c r="A385" s="201"/>
      <c r="B385" s="201"/>
      <c r="D385" s="201"/>
      <c r="I385" s="201"/>
      <c r="N385" s="201"/>
      <c r="O385" s="201"/>
      <c r="W385" s="201"/>
      <c r="X385" s="201"/>
      <c r="Y385" s="201"/>
      <c r="Z385" s="201"/>
      <c r="AA385" s="201"/>
      <c r="AB385" s="201"/>
      <c r="AC385" s="201"/>
      <c r="AD385" s="201"/>
      <c r="AE385" s="201"/>
      <c r="AF385" s="201"/>
      <c r="AG385" s="201"/>
      <c r="AH385" s="201"/>
      <c r="AI385" s="201"/>
      <c r="AJ385" s="201"/>
      <c r="AN385" s="201"/>
      <c r="AO385" s="201"/>
      <c r="AP385" s="201"/>
      <c r="AZ385" s="201"/>
      <c r="BD385" s="201"/>
      <c r="BE385" s="201"/>
      <c r="BF385" s="201"/>
    </row>
    <row r="386" spans="1:58" x14ac:dyDescent="0.15">
      <c r="A386" s="201"/>
      <c r="B386" s="201"/>
      <c r="D386" s="201"/>
      <c r="I386" s="201"/>
      <c r="N386" s="201"/>
      <c r="O386" s="201"/>
      <c r="W386" s="201"/>
      <c r="X386" s="201"/>
      <c r="Y386" s="201"/>
      <c r="Z386" s="201"/>
      <c r="AA386" s="201"/>
      <c r="AB386" s="201"/>
      <c r="AC386" s="201"/>
      <c r="AD386" s="201"/>
      <c r="AE386" s="201"/>
      <c r="AF386" s="201"/>
      <c r="AG386" s="201"/>
      <c r="AH386" s="201"/>
      <c r="AI386" s="201"/>
      <c r="AJ386" s="201"/>
      <c r="AN386" s="201"/>
      <c r="AO386" s="201"/>
      <c r="AP386" s="201"/>
      <c r="AZ386" s="201"/>
      <c r="BD386" s="201"/>
      <c r="BE386" s="201"/>
      <c r="BF386" s="201"/>
    </row>
    <row r="387" spans="1:58" x14ac:dyDescent="0.15">
      <c r="A387" s="201"/>
      <c r="B387" s="201"/>
      <c r="D387" s="201"/>
      <c r="I387" s="201"/>
      <c r="N387" s="201"/>
      <c r="O387" s="201"/>
      <c r="W387" s="201"/>
      <c r="X387" s="201"/>
      <c r="Y387" s="201"/>
      <c r="Z387" s="201"/>
      <c r="AA387" s="201"/>
      <c r="AB387" s="201"/>
      <c r="AC387" s="201"/>
      <c r="AD387" s="201"/>
      <c r="AE387" s="201"/>
      <c r="AF387" s="201"/>
      <c r="AG387" s="201"/>
      <c r="AH387" s="201"/>
      <c r="AI387" s="201"/>
      <c r="AJ387" s="201"/>
      <c r="AN387" s="201"/>
      <c r="AO387" s="201"/>
      <c r="AP387" s="201"/>
      <c r="AZ387" s="201"/>
      <c r="BD387" s="201"/>
      <c r="BE387" s="201"/>
      <c r="BF387" s="201"/>
    </row>
    <row r="388" spans="1:58" x14ac:dyDescent="0.15">
      <c r="A388" s="201"/>
      <c r="B388" s="201"/>
      <c r="D388" s="201"/>
      <c r="I388" s="201"/>
      <c r="N388" s="201"/>
      <c r="O388" s="201"/>
      <c r="W388" s="201"/>
      <c r="X388" s="201"/>
      <c r="Y388" s="201"/>
      <c r="Z388" s="201"/>
      <c r="AA388" s="201"/>
      <c r="AB388" s="201"/>
      <c r="AC388" s="201"/>
      <c r="AD388" s="201"/>
      <c r="AE388" s="201"/>
      <c r="AF388" s="201"/>
      <c r="AG388" s="201"/>
      <c r="AH388" s="201"/>
      <c r="AI388" s="201"/>
      <c r="AJ388" s="201"/>
      <c r="AN388" s="201"/>
      <c r="AO388" s="201"/>
      <c r="AP388" s="201"/>
      <c r="AZ388" s="201"/>
      <c r="BD388" s="201"/>
      <c r="BE388" s="201"/>
      <c r="BF388" s="201"/>
    </row>
    <row r="389" spans="1:58" x14ac:dyDescent="0.15">
      <c r="A389" s="201"/>
      <c r="B389" s="201"/>
      <c r="D389" s="201"/>
      <c r="I389" s="201"/>
      <c r="N389" s="201"/>
      <c r="O389" s="201"/>
      <c r="W389" s="201"/>
      <c r="X389" s="201"/>
      <c r="Y389" s="201"/>
      <c r="Z389" s="201"/>
      <c r="AA389" s="201"/>
      <c r="AB389" s="201"/>
      <c r="AC389" s="201"/>
      <c r="AD389" s="201"/>
      <c r="AE389" s="201"/>
      <c r="AF389" s="201"/>
      <c r="AG389" s="201"/>
      <c r="AH389" s="201"/>
      <c r="AI389" s="201"/>
      <c r="AJ389" s="201"/>
      <c r="AN389" s="201"/>
      <c r="AO389" s="201"/>
      <c r="AP389" s="201"/>
      <c r="AZ389" s="201"/>
      <c r="BD389" s="201"/>
      <c r="BE389" s="201"/>
      <c r="BF389" s="201"/>
    </row>
    <row r="390" spans="1:58" x14ac:dyDescent="0.15">
      <c r="A390" s="201"/>
      <c r="B390" s="201"/>
      <c r="D390" s="201"/>
      <c r="I390" s="201"/>
      <c r="N390" s="201"/>
      <c r="O390" s="201"/>
      <c r="W390" s="201"/>
      <c r="X390" s="201"/>
      <c r="Y390" s="201"/>
      <c r="Z390" s="201"/>
      <c r="AA390" s="201"/>
      <c r="AB390" s="201"/>
      <c r="AC390" s="201"/>
      <c r="AD390" s="201"/>
      <c r="AE390" s="201"/>
      <c r="AF390" s="201"/>
      <c r="AG390" s="201"/>
      <c r="AH390" s="201"/>
      <c r="AI390" s="201"/>
      <c r="AJ390" s="201"/>
      <c r="AN390" s="201"/>
      <c r="AO390" s="201"/>
      <c r="AP390" s="201"/>
      <c r="AZ390" s="201"/>
      <c r="BD390" s="201"/>
      <c r="BE390" s="201"/>
      <c r="BF390" s="201"/>
    </row>
    <row r="391" spans="1:58" x14ac:dyDescent="0.15">
      <c r="A391" s="201"/>
      <c r="B391" s="201"/>
      <c r="D391" s="201"/>
      <c r="I391" s="201"/>
      <c r="N391" s="201"/>
      <c r="O391" s="201"/>
      <c r="W391" s="201"/>
      <c r="X391" s="201"/>
      <c r="Y391" s="201"/>
      <c r="Z391" s="201"/>
      <c r="AA391" s="201"/>
      <c r="AB391" s="201"/>
      <c r="AC391" s="201"/>
      <c r="AD391" s="201"/>
      <c r="AE391" s="201"/>
      <c r="AF391" s="201"/>
      <c r="AG391" s="201"/>
      <c r="AH391" s="201"/>
      <c r="AI391" s="201"/>
      <c r="AJ391" s="201"/>
      <c r="AN391" s="201"/>
      <c r="AO391" s="201"/>
      <c r="AP391" s="201"/>
      <c r="AZ391" s="201"/>
      <c r="BD391" s="201"/>
      <c r="BE391" s="201"/>
      <c r="BF391" s="201"/>
    </row>
    <row r="392" spans="1:58" x14ac:dyDescent="0.15">
      <c r="A392" s="201"/>
      <c r="B392" s="201"/>
      <c r="D392" s="201"/>
      <c r="I392" s="201"/>
      <c r="N392" s="201"/>
      <c r="O392" s="201"/>
      <c r="W392" s="201"/>
      <c r="X392" s="201"/>
      <c r="Y392" s="201"/>
      <c r="Z392" s="201"/>
      <c r="AA392" s="201"/>
      <c r="AB392" s="201"/>
      <c r="AC392" s="201"/>
      <c r="AD392" s="201"/>
      <c r="AE392" s="201"/>
      <c r="AF392" s="201"/>
      <c r="AG392" s="201"/>
      <c r="AH392" s="201"/>
      <c r="AI392" s="201"/>
      <c r="AJ392" s="201"/>
      <c r="AN392" s="201"/>
      <c r="AO392" s="201"/>
      <c r="AP392" s="201"/>
      <c r="AZ392" s="201"/>
      <c r="BD392" s="201"/>
      <c r="BE392" s="201"/>
      <c r="BF392" s="201"/>
    </row>
    <row r="393" spans="1:58" x14ac:dyDescent="0.15">
      <c r="A393" s="201"/>
      <c r="B393" s="201"/>
      <c r="D393" s="201"/>
      <c r="I393" s="201"/>
      <c r="N393" s="201"/>
      <c r="O393" s="201"/>
      <c r="W393" s="201"/>
      <c r="X393" s="201"/>
      <c r="Y393" s="201"/>
      <c r="Z393" s="201"/>
      <c r="AA393" s="201"/>
      <c r="AB393" s="201"/>
      <c r="AC393" s="201"/>
      <c r="AD393" s="201"/>
      <c r="AE393" s="201"/>
      <c r="AF393" s="201"/>
      <c r="AG393" s="201"/>
      <c r="AH393" s="201"/>
      <c r="AI393" s="201"/>
      <c r="AJ393" s="201"/>
      <c r="AN393" s="201"/>
      <c r="AO393" s="201"/>
      <c r="AP393" s="201"/>
      <c r="AZ393" s="201"/>
      <c r="BD393" s="201"/>
      <c r="BE393" s="201"/>
      <c r="BF393" s="201"/>
    </row>
    <row r="394" spans="1:58" x14ac:dyDescent="0.15">
      <c r="A394" s="201"/>
      <c r="B394" s="201"/>
      <c r="D394" s="201"/>
      <c r="I394" s="201"/>
      <c r="N394" s="201"/>
      <c r="O394" s="201"/>
      <c r="W394" s="201"/>
      <c r="X394" s="201"/>
      <c r="Y394" s="201"/>
      <c r="Z394" s="201"/>
      <c r="AA394" s="201"/>
      <c r="AB394" s="201"/>
      <c r="AC394" s="201"/>
      <c r="AD394" s="201"/>
      <c r="AE394" s="201"/>
      <c r="AF394" s="201"/>
      <c r="AG394" s="201"/>
      <c r="AH394" s="201"/>
      <c r="AI394" s="201"/>
      <c r="AJ394" s="201"/>
      <c r="AN394" s="201"/>
      <c r="AO394" s="201"/>
      <c r="AP394" s="201"/>
      <c r="AZ394" s="201"/>
      <c r="BD394" s="201"/>
      <c r="BE394" s="201"/>
      <c r="BF394" s="201"/>
    </row>
    <row r="395" spans="1:58" x14ac:dyDescent="0.15">
      <c r="A395" s="201"/>
      <c r="B395" s="201"/>
      <c r="D395" s="201"/>
      <c r="I395" s="201"/>
      <c r="N395" s="201"/>
      <c r="O395" s="201"/>
      <c r="W395" s="201"/>
      <c r="X395" s="201"/>
      <c r="Y395" s="201"/>
      <c r="Z395" s="201"/>
      <c r="AA395" s="201"/>
      <c r="AB395" s="201"/>
      <c r="AC395" s="201"/>
      <c r="AD395" s="201"/>
      <c r="AE395" s="201"/>
      <c r="AF395" s="201"/>
      <c r="AG395" s="201"/>
      <c r="AH395" s="201"/>
      <c r="AI395" s="201"/>
      <c r="AJ395" s="201"/>
      <c r="AN395" s="201"/>
      <c r="AO395" s="201"/>
      <c r="AP395" s="201"/>
      <c r="AZ395" s="201"/>
      <c r="BD395" s="201"/>
      <c r="BE395" s="201"/>
      <c r="BF395" s="201"/>
    </row>
    <row r="396" spans="1:58" x14ac:dyDescent="0.15">
      <c r="A396" s="201"/>
      <c r="B396" s="201"/>
      <c r="D396" s="201"/>
      <c r="I396" s="201"/>
      <c r="N396" s="201"/>
      <c r="O396" s="201"/>
      <c r="W396" s="201"/>
      <c r="X396" s="201"/>
      <c r="Y396" s="201"/>
      <c r="Z396" s="201"/>
      <c r="AA396" s="201"/>
      <c r="AB396" s="201"/>
      <c r="AC396" s="201"/>
      <c r="AD396" s="201"/>
      <c r="AE396" s="201"/>
      <c r="AF396" s="201"/>
      <c r="AG396" s="201"/>
      <c r="AH396" s="201"/>
      <c r="AI396" s="201"/>
      <c r="AJ396" s="201"/>
      <c r="AN396" s="201"/>
      <c r="AO396" s="201"/>
      <c r="AP396" s="201"/>
      <c r="AZ396" s="201"/>
      <c r="BD396" s="201"/>
      <c r="BE396" s="201"/>
      <c r="BF396" s="201"/>
    </row>
    <row r="397" spans="1:58" x14ac:dyDescent="0.15">
      <c r="A397" s="201"/>
      <c r="B397" s="201"/>
      <c r="D397" s="201"/>
      <c r="I397" s="201"/>
      <c r="N397" s="201"/>
      <c r="O397" s="201"/>
      <c r="W397" s="201"/>
      <c r="X397" s="201"/>
      <c r="Y397" s="201"/>
      <c r="Z397" s="201"/>
      <c r="AA397" s="201"/>
      <c r="AB397" s="201"/>
      <c r="AC397" s="201"/>
      <c r="AD397" s="201"/>
      <c r="AE397" s="201"/>
      <c r="AF397" s="201"/>
      <c r="AG397" s="201"/>
      <c r="AH397" s="201"/>
      <c r="AI397" s="201"/>
      <c r="AJ397" s="201"/>
      <c r="AN397" s="201"/>
      <c r="AO397" s="201"/>
      <c r="AP397" s="201"/>
      <c r="AZ397" s="201"/>
      <c r="BD397" s="201"/>
      <c r="BE397" s="201"/>
      <c r="BF397" s="201"/>
    </row>
    <row r="398" spans="1:58" x14ac:dyDescent="0.15">
      <c r="A398" s="201"/>
      <c r="B398" s="201"/>
      <c r="D398" s="201"/>
      <c r="I398" s="201"/>
      <c r="N398" s="201"/>
      <c r="O398" s="201"/>
      <c r="W398" s="201"/>
      <c r="X398" s="201"/>
      <c r="Y398" s="201"/>
      <c r="Z398" s="201"/>
      <c r="AA398" s="201"/>
      <c r="AB398" s="201"/>
      <c r="AC398" s="201"/>
      <c r="AD398" s="201"/>
      <c r="AE398" s="201"/>
      <c r="AF398" s="201"/>
      <c r="AG398" s="201"/>
      <c r="AH398" s="201"/>
      <c r="AI398" s="201"/>
      <c r="AJ398" s="201"/>
      <c r="AN398" s="201"/>
      <c r="AO398" s="201"/>
      <c r="AP398" s="201"/>
      <c r="AZ398" s="201"/>
      <c r="BD398" s="201"/>
      <c r="BE398" s="201"/>
      <c r="BF398" s="201"/>
    </row>
    <row r="399" spans="1:58" x14ac:dyDescent="0.15">
      <c r="A399" s="201"/>
      <c r="B399" s="201"/>
      <c r="D399" s="201"/>
      <c r="I399" s="201"/>
      <c r="N399" s="201"/>
      <c r="O399" s="201"/>
      <c r="W399" s="201"/>
      <c r="X399" s="201"/>
      <c r="Y399" s="201"/>
      <c r="Z399" s="201"/>
      <c r="AA399" s="201"/>
      <c r="AB399" s="201"/>
      <c r="AC399" s="201"/>
      <c r="AD399" s="201"/>
      <c r="AE399" s="201"/>
      <c r="AF399" s="201"/>
      <c r="AG399" s="201"/>
      <c r="AH399" s="201"/>
      <c r="AI399" s="201"/>
      <c r="AJ399" s="201"/>
      <c r="AN399" s="201"/>
      <c r="AO399" s="201"/>
      <c r="AP399" s="201"/>
      <c r="AZ399" s="201"/>
      <c r="BD399" s="201"/>
      <c r="BE399" s="201"/>
      <c r="BF399" s="201"/>
    </row>
    <row r="400" spans="1:58" x14ac:dyDescent="0.15">
      <c r="A400" s="201"/>
      <c r="B400" s="201"/>
      <c r="D400" s="201"/>
      <c r="I400" s="201"/>
      <c r="N400" s="201"/>
      <c r="O400" s="201"/>
      <c r="W400" s="201"/>
      <c r="X400" s="201"/>
      <c r="Y400" s="201"/>
      <c r="Z400" s="201"/>
      <c r="AA400" s="201"/>
      <c r="AB400" s="201"/>
      <c r="AC400" s="201"/>
      <c r="AD400" s="201"/>
      <c r="AE400" s="201"/>
      <c r="AF400" s="201"/>
      <c r="AG400" s="201"/>
      <c r="AH400" s="201"/>
      <c r="AI400" s="201"/>
      <c r="AJ400" s="201"/>
      <c r="AN400" s="201"/>
      <c r="AO400" s="201"/>
      <c r="AP400" s="201"/>
      <c r="AZ400" s="201"/>
      <c r="BD400" s="201"/>
      <c r="BE400" s="201"/>
      <c r="BF400" s="201"/>
    </row>
    <row r="401" spans="1:58" x14ac:dyDescent="0.15">
      <c r="A401" s="201"/>
      <c r="B401" s="201"/>
      <c r="D401" s="201"/>
      <c r="I401" s="201"/>
      <c r="N401" s="201"/>
      <c r="O401" s="201"/>
      <c r="W401" s="201"/>
      <c r="X401" s="201"/>
      <c r="Y401" s="201"/>
      <c r="Z401" s="201"/>
      <c r="AA401" s="201"/>
      <c r="AB401" s="201"/>
      <c r="AC401" s="201"/>
      <c r="AD401" s="201"/>
      <c r="AE401" s="201"/>
      <c r="AF401" s="201"/>
      <c r="AG401" s="201"/>
      <c r="AH401" s="201"/>
      <c r="AI401" s="201"/>
      <c r="AJ401" s="201"/>
      <c r="AN401" s="201"/>
      <c r="AO401" s="201"/>
      <c r="AP401" s="201"/>
      <c r="AZ401" s="201"/>
      <c r="BD401" s="201"/>
      <c r="BE401" s="201"/>
      <c r="BF401" s="201"/>
    </row>
    <row r="402" spans="1:58" x14ac:dyDescent="0.15">
      <c r="A402" s="201"/>
      <c r="B402" s="201"/>
      <c r="D402" s="201"/>
      <c r="I402" s="201"/>
      <c r="N402" s="201"/>
      <c r="O402" s="201"/>
      <c r="W402" s="201"/>
      <c r="X402" s="201"/>
      <c r="Y402" s="201"/>
      <c r="Z402" s="201"/>
      <c r="AA402" s="201"/>
      <c r="AB402" s="201"/>
      <c r="AC402" s="201"/>
      <c r="AD402" s="201"/>
      <c r="AE402" s="201"/>
      <c r="AF402" s="201"/>
      <c r="AG402" s="201"/>
      <c r="AH402" s="201"/>
      <c r="AI402" s="201"/>
      <c r="AJ402" s="201"/>
      <c r="AN402" s="201"/>
      <c r="AO402" s="201"/>
      <c r="AP402" s="201"/>
      <c r="AZ402" s="201"/>
      <c r="BD402" s="201"/>
      <c r="BE402" s="201"/>
      <c r="BF402" s="201"/>
    </row>
    <row r="403" spans="1:58" x14ac:dyDescent="0.15">
      <c r="A403" s="201"/>
      <c r="B403" s="201"/>
      <c r="D403" s="201"/>
      <c r="I403" s="201"/>
      <c r="N403" s="201"/>
      <c r="O403" s="201"/>
      <c r="W403" s="201"/>
      <c r="X403" s="201"/>
      <c r="Y403" s="201"/>
      <c r="Z403" s="201"/>
      <c r="AA403" s="201"/>
      <c r="AB403" s="201"/>
      <c r="AC403" s="201"/>
      <c r="AD403" s="201"/>
      <c r="AE403" s="201"/>
      <c r="AF403" s="201"/>
      <c r="AG403" s="201"/>
      <c r="AH403" s="201"/>
      <c r="AI403" s="201"/>
      <c r="AJ403" s="201"/>
      <c r="AN403" s="201"/>
      <c r="AO403" s="201"/>
      <c r="AP403" s="201"/>
      <c r="AZ403" s="201"/>
      <c r="BD403" s="201"/>
      <c r="BE403" s="201"/>
      <c r="BF403" s="201"/>
    </row>
    <row r="404" spans="1:58" x14ac:dyDescent="0.15">
      <c r="A404" s="201"/>
      <c r="B404" s="201"/>
      <c r="D404" s="201"/>
      <c r="I404" s="201"/>
      <c r="N404" s="201"/>
      <c r="O404" s="201"/>
      <c r="W404" s="201"/>
      <c r="X404" s="201"/>
      <c r="Y404" s="201"/>
      <c r="Z404" s="201"/>
      <c r="AA404" s="201"/>
      <c r="AB404" s="201"/>
      <c r="AC404" s="201"/>
      <c r="AD404" s="201"/>
      <c r="AE404" s="201"/>
      <c r="AF404" s="201"/>
      <c r="AG404" s="201"/>
      <c r="AH404" s="201"/>
      <c r="AI404" s="201"/>
      <c r="AJ404" s="201"/>
      <c r="AN404" s="201"/>
      <c r="AO404" s="201"/>
      <c r="AP404" s="201"/>
      <c r="AZ404" s="201"/>
      <c r="BD404" s="201"/>
      <c r="BE404" s="201"/>
      <c r="BF404" s="201"/>
    </row>
    <row r="405" spans="1:58" x14ac:dyDescent="0.15">
      <c r="A405" s="201"/>
      <c r="B405" s="201"/>
      <c r="D405" s="201"/>
      <c r="I405" s="201"/>
      <c r="N405" s="201"/>
      <c r="O405" s="201"/>
      <c r="W405" s="201"/>
      <c r="X405" s="201"/>
      <c r="Y405" s="201"/>
      <c r="Z405" s="201"/>
      <c r="AA405" s="201"/>
      <c r="AB405" s="201"/>
      <c r="AC405" s="201"/>
      <c r="AD405" s="201"/>
      <c r="AE405" s="201"/>
      <c r="AF405" s="201"/>
      <c r="AG405" s="201"/>
      <c r="AH405" s="201"/>
      <c r="AI405" s="201"/>
      <c r="AJ405" s="201"/>
      <c r="AN405" s="201"/>
      <c r="AO405" s="201"/>
      <c r="AP405" s="201"/>
      <c r="AZ405" s="201"/>
      <c r="BD405" s="201"/>
      <c r="BE405" s="201"/>
      <c r="BF405" s="201"/>
    </row>
    <row r="406" spans="1:58" x14ac:dyDescent="0.15">
      <c r="A406" s="201"/>
      <c r="B406" s="201"/>
      <c r="D406" s="201"/>
      <c r="I406" s="201"/>
      <c r="N406" s="201"/>
      <c r="O406" s="201"/>
      <c r="W406" s="201"/>
      <c r="X406" s="201"/>
      <c r="Y406" s="201"/>
      <c r="Z406" s="201"/>
      <c r="AA406" s="201"/>
      <c r="AB406" s="201"/>
      <c r="AC406" s="201"/>
      <c r="AD406" s="201"/>
      <c r="AE406" s="201"/>
      <c r="AF406" s="201"/>
      <c r="AG406" s="201"/>
      <c r="AH406" s="201"/>
      <c r="AI406" s="201"/>
      <c r="AJ406" s="201"/>
      <c r="AN406" s="201"/>
      <c r="AO406" s="201"/>
      <c r="AP406" s="201"/>
      <c r="AZ406" s="201"/>
      <c r="BD406" s="201"/>
      <c r="BE406" s="201"/>
      <c r="BF406" s="201"/>
    </row>
    <row r="407" spans="1:58" x14ac:dyDescent="0.15">
      <c r="A407" s="201"/>
      <c r="B407" s="201"/>
      <c r="D407" s="201"/>
      <c r="I407" s="201"/>
      <c r="N407" s="201"/>
      <c r="O407" s="201"/>
      <c r="W407" s="201"/>
      <c r="X407" s="201"/>
      <c r="Y407" s="201"/>
      <c r="Z407" s="201"/>
      <c r="AA407" s="201"/>
      <c r="AB407" s="201"/>
      <c r="AC407" s="201"/>
      <c r="AD407" s="201"/>
      <c r="AE407" s="201"/>
      <c r="AF407" s="201"/>
      <c r="AG407" s="201"/>
      <c r="AH407" s="201"/>
      <c r="AI407" s="201"/>
      <c r="AJ407" s="201"/>
      <c r="AN407" s="201"/>
      <c r="AO407" s="201"/>
      <c r="AP407" s="201"/>
      <c r="AZ407" s="201"/>
      <c r="BD407" s="201"/>
      <c r="BE407" s="201"/>
      <c r="BF407" s="201"/>
    </row>
    <row r="408" spans="1:58" x14ac:dyDescent="0.15">
      <c r="A408" s="201"/>
      <c r="B408" s="201"/>
      <c r="D408" s="201"/>
      <c r="I408" s="201"/>
      <c r="N408" s="201"/>
      <c r="O408" s="201"/>
      <c r="W408" s="201"/>
      <c r="X408" s="201"/>
      <c r="Y408" s="201"/>
      <c r="Z408" s="201"/>
      <c r="AA408" s="201"/>
      <c r="AB408" s="201"/>
      <c r="AC408" s="201"/>
      <c r="AD408" s="201"/>
      <c r="AE408" s="201"/>
      <c r="AF408" s="201"/>
      <c r="AG408" s="201"/>
      <c r="AH408" s="201"/>
      <c r="AI408" s="201"/>
      <c r="AJ408" s="201"/>
      <c r="AN408" s="201"/>
      <c r="AO408" s="201"/>
      <c r="AP408" s="201"/>
      <c r="AZ408" s="201"/>
      <c r="BD408" s="201"/>
      <c r="BE408" s="201"/>
      <c r="BF408" s="201"/>
    </row>
    <row r="409" spans="1:58" x14ac:dyDescent="0.15">
      <c r="A409" s="201"/>
      <c r="B409" s="201"/>
      <c r="D409" s="201"/>
      <c r="I409" s="201"/>
      <c r="N409" s="201"/>
      <c r="O409" s="201"/>
      <c r="W409" s="201"/>
      <c r="X409" s="201"/>
      <c r="Y409" s="201"/>
      <c r="Z409" s="201"/>
      <c r="AA409" s="201"/>
      <c r="AB409" s="201"/>
      <c r="AC409" s="201"/>
      <c r="AD409" s="201"/>
      <c r="AE409" s="201"/>
      <c r="AF409" s="201"/>
      <c r="AG409" s="201"/>
      <c r="AH409" s="201"/>
      <c r="AI409" s="201"/>
      <c r="AJ409" s="201"/>
      <c r="AN409" s="201"/>
      <c r="AO409" s="201"/>
      <c r="AP409" s="201"/>
      <c r="AZ409" s="201"/>
      <c r="BD409" s="201"/>
      <c r="BE409" s="201"/>
      <c r="BF409" s="201"/>
    </row>
    <row r="410" spans="1:58" x14ac:dyDescent="0.15">
      <c r="A410" s="201"/>
      <c r="B410" s="201"/>
      <c r="D410" s="201"/>
      <c r="I410" s="201"/>
      <c r="N410" s="201"/>
      <c r="O410" s="201"/>
      <c r="W410" s="201"/>
      <c r="X410" s="201"/>
      <c r="Y410" s="201"/>
      <c r="Z410" s="201"/>
      <c r="AA410" s="201"/>
      <c r="AB410" s="201"/>
      <c r="AC410" s="201"/>
      <c r="AD410" s="201"/>
      <c r="AE410" s="201"/>
      <c r="AF410" s="201"/>
      <c r="AG410" s="201"/>
      <c r="AH410" s="201"/>
      <c r="AI410" s="201"/>
      <c r="AJ410" s="201"/>
      <c r="AN410" s="201"/>
      <c r="AO410" s="201"/>
      <c r="AP410" s="201"/>
      <c r="AZ410" s="201"/>
      <c r="BD410" s="201"/>
      <c r="BE410" s="201"/>
      <c r="BF410" s="201"/>
    </row>
    <row r="411" spans="1:58" x14ac:dyDescent="0.15">
      <c r="A411" s="201"/>
      <c r="B411" s="201"/>
      <c r="D411" s="201"/>
      <c r="I411" s="201"/>
      <c r="N411" s="201"/>
      <c r="O411" s="201"/>
      <c r="W411" s="201"/>
      <c r="X411" s="201"/>
      <c r="Y411" s="201"/>
      <c r="Z411" s="201"/>
      <c r="AA411" s="201"/>
      <c r="AB411" s="201"/>
      <c r="AC411" s="201"/>
      <c r="AD411" s="201"/>
      <c r="AE411" s="201"/>
      <c r="AF411" s="201"/>
      <c r="AG411" s="201"/>
      <c r="AH411" s="201"/>
      <c r="AI411" s="201"/>
      <c r="AJ411" s="201"/>
      <c r="AN411" s="201"/>
      <c r="AO411" s="201"/>
      <c r="AP411" s="201"/>
      <c r="AZ411" s="201"/>
      <c r="BD411" s="201"/>
      <c r="BE411" s="201"/>
      <c r="BF411" s="201"/>
    </row>
    <row r="412" spans="1:58" x14ac:dyDescent="0.15">
      <c r="A412" s="201"/>
      <c r="B412" s="201"/>
      <c r="D412" s="201"/>
      <c r="I412" s="201"/>
      <c r="N412" s="201"/>
      <c r="O412" s="201"/>
      <c r="W412" s="201"/>
      <c r="X412" s="201"/>
      <c r="Y412" s="201"/>
      <c r="Z412" s="201"/>
      <c r="AA412" s="201"/>
      <c r="AB412" s="201"/>
      <c r="AC412" s="201"/>
      <c r="AD412" s="201"/>
      <c r="AE412" s="201"/>
      <c r="AF412" s="201"/>
      <c r="AG412" s="201"/>
      <c r="AH412" s="201"/>
      <c r="AI412" s="201"/>
      <c r="AJ412" s="201"/>
      <c r="AN412" s="201"/>
      <c r="AO412" s="201"/>
      <c r="AP412" s="201"/>
      <c r="AZ412" s="201"/>
      <c r="BD412" s="201"/>
      <c r="BE412" s="201"/>
      <c r="BF412" s="201"/>
    </row>
    <row r="413" spans="1:58" x14ac:dyDescent="0.15">
      <c r="A413" s="201"/>
      <c r="B413" s="201"/>
      <c r="D413" s="201"/>
      <c r="I413" s="201"/>
      <c r="N413" s="201"/>
      <c r="O413" s="201"/>
      <c r="W413" s="201"/>
      <c r="X413" s="201"/>
      <c r="Y413" s="201"/>
      <c r="Z413" s="201"/>
      <c r="AA413" s="201"/>
      <c r="AB413" s="201"/>
      <c r="AC413" s="201"/>
      <c r="AD413" s="201"/>
      <c r="AE413" s="201"/>
      <c r="AF413" s="201"/>
      <c r="AG413" s="201"/>
      <c r="AH413" s="201"/>
      <c r="AI413" s="201"/>
      <c r="AJ413" s="201"/>
      <c r="AN413" s="201"/>
      <c r="AO413" s="201"/>
      <c r="AP413" s="201"/>
      <c r="AZ413" s="201"/>
      <c r="BD413" s="201"/>
      <c r="BE413" s="201"/>
      <c r="BF413" s="201"/>
    </row>
    <row r="414" spans="1:58" x14ac:dyDescent="0.15">
      <c r="A414" s="201"/>
      <c r="B414" s="201"/>
      <c r="D414" s="201"/>
      <c r="I414" s="201"/>
      <c r="N414" s="201"/>
      <c r="O414" s="201"/>
      <c r="W414" s="201"/>
      <c r="X414" s="201"/>
      <c r="Y414" s="201"/>
      <c r="Z414" s="201"/>
      <c r="AA414" s="201"/>
      <c r="AB414" s="201"/>
      <c r="AC414" s="201"/>
      <c r="AD414" s="201"/>
      <c r="AE414" s="201"/>
      <c r="AF414" s="201"/>
      <c r="AG414" s="201"/>
      <c r="AH414" s="201"/>
      <c r="AI414" s="201"/>
      <c r="AJ414" s="201"/>
      <c r="AN414" s="201"/>
      <c r="AO414" s="201"/>
      <c r="AP414" s="201"/>
      <c r="AZ414" s="201"/>
      <c r="BD414" s="201"/>
      <c r="BE414" s="201"/>
      <c r="BF414" s="201"/>
    </row>
    <row r="415" spans="1:58" x14ac:dyDescent="0.15">
      <c r="A415" s="201"/>
      <c r="B415" s="201"/>
      <c r="D415" s="201"/>
      <c r="I415" s="201"/>
      <c r="N415" s="201"/>
      <c r="O415" s="201"/>
      <c r="W415" s="201"/>
      <c r="X415" s="201"/>
      <c r="Y415" s="201"/>
      <c r="Z415" s="201"/>
      <c r="AA415" s="201"/>
      <c r="AB415" s="201"/>
      <c r="AC415" s="201"/>
      <c r="AD415" s="201"/>
      <c r="AE415" s="201"/>
      <c r="AF415" s="201"/>
      <c r="AG415" s="201"/>
      <c r="AH415" s="201"/>
      <c r="AI415" s="201"/>
      <c r="AJ415" s="201"/>
      <c r="AN415" s="201"/>
      <c r="AO415" s="201"/>
      <c r="AP415" s="201"/>
      <c r="AZ415" s="201"/>
      <c r="BD415" s="201"/>
      <c r="BE415" s="201"/>
      <c r="BF415" s="201"/>
    </row>
    <row r="416" spans="1:58" x14ac:dyDescent="0.15">
      <c r="A416" s="201"/>
      <c r="B416" s="201"/>
      <c r="D416" s="201"/>
      <c r="I416" s="201"/>
      <c r="N416" s="201"/>
      <c r="O416" s="201"/>
      <c r="W416" s="201"/>
      <c r="X416" s="201"/>
      <c r="Y416" s="201"/>
      <c r="Z416" s="201"/>
      <c r="AA416" s="201"/>
      <c r="AB416" s="201"/>
      <c r="AC416" s="201"/>
      <c r="AD416" s="201"/>
      <c r="AE416" s="201"/>
      <c r="AF416" s="201"/>
      <c r="AG416" s="201"/>
      <c r="AH416" s="201"/>
      <c r="AI416" s="201"/>
      <c r="AJ416" s="201"/>
      <c r="AN416" s="201"/>
      <c r="AO416" s="201"/>
      <c r="AP416" s="201"/>
      <c r="AZ416" s="201"/>
      <c r="BD416" s="201"/>
      <c r="BE416" s="201"/>
      <c r="BF416" s="201"/>
    </row>
    <row r="417" spans="1:58" x14ac:dyDescent="0.15">
      <c r="A417" s="201"/>
      <c r="B417" s="201"/>
      <c r="D417" s="201"/>
      <c r="I417" s="201"/>
      <c r="N417" s="201"/>
      <c r="O417" s="201"/>
      <c r="W417" s="201"/>
      <c r="X417" s="201"/>
      <c r="Y417" s="201"/>
      <c r="Z417" s="201"/>
      <c r="AA417" s="201"/>
      <c r="AB417" s="201"/>
      <c r="AC417" s="201"/>
      <c r="AD417" s="201"/>
      <c r="AE417" s="201"/>
      <c r="AF417" s="201"/>
      <c r="AG417" s="201"/>
      <c r="AH417" s="201"/>
      <c r="AI417" s="201"/>
      <c r="AJ417" s="201"/>
      <c r="AN417" s="201"/>
      <c r="AO417" s="201"/>
      <c r="AP417" s="201"/>
      <c r="AZ417" s="201"/>
      <c r="BD417" s="201"/>
      <c r="BE417" s="201"/>
      <c r="BF417" s="201"/>
    </row>
    <row r="418" spans="1:58" x14ac:dyDescent="0.15">
      <c r="A418" s="201"/>
      <c r="B418" s="201"/>
      <c r="D418" s="201"/>
      <c r="I418" s="201"/>
      <c r="N418" s="201"/>
      <c r="O418" s="201"/>
      <c r="W418" s="201"/>
      <c r="X418" s="201"/>
      <c r="Y418" s="201"/>
      <c r="Z418" s="201"/>
      <c r="AA418" s="201"/>
      <c r="AB418" s="201"/>
      <c r="AC418" s="201"/>
      <c r="AD418" s="201"/>
      <c r="AE418" s="201"/>
      <c r="AF418" s="201"/>
      <c r="AG418" s="201"/>
      <c r="AH418" s="201"/>
      <c r="AI418" s="201"/>
      <c r="AJ418" s="201"/>
      <c r="AN418" s="201"/>
      <c r="AO418" s="201"/>
      <c r="AP418" s="201"/>
      <c r="AZ418" s="201"/>
      <c r="BD418" s="201"/>
      <c r="BE418" s="201"/>
      <c r="BF418" s="201"/>
    </row>
    <row r="419" spans="1:58" x14ac:dyDescent="0.15">
      <c r="A419" s="201"/>
      <c r="B419" s="201"/>
      <c r="D419" s="201"/>
      <c r="I419" s="201"/>
      <c r="N419" s="201"/>
      <c r="O419" s="201"/>
      <c r="W419" s="201"/>
      <c r="X419" s="201"/>
      <c r="Y419" s="201"/>
      <c r="Z419" s="201"/>
      <c r="AA419" s="201"/>
      <c r="AB419" s="201"/>
      <c r="AC419" s="201"/>
      <c r="AD419" s="201"/>
      <c r="AE419" s="201"/>
      <c r="AF419" s="201"/>
      <c r="AG419" s="201"/>
      <c r="AH419" s="201"/>
      <c r="AI419" s="201"/>
      <c r="AJ419" s="201"/>
      <c r="AN419" s="201"/>
      <c r="AO419" s="201"/>
      <c r="AP419" s="201"/>
      <c r="AZ419" s="201"/>
      <c r="BD419" s="201"/>
      <c r="BE419" s="201"/>
      <c r="BF419" s="201"/>
    </row>
    <row r="420" spans="1:58" x14ac:dyDescent="0.15">
      <c r="A420" s="201"/>
      <c r="B420" s="201"/>
      <c r="D420" s="201"/>
      <c r="I420" s="201"/>
      <c r="N420" s="201"/>
      <c r="O420" s="201"/>
      <c r="W420" s="201"/>
      <c r="X420" s="201"/>
      <c r="Y420" s="201"/>
      <c r="Z420" s="201"/>
      <c r="AA420" s="201"/>
      <c r="AB420" s="201"/>
      <c r="AC420" s="201"/>
      <c r="AD420" s="201"/>
      <c r="AE420" s="201"/>
      <c r="AF420" s="201"/>
      <c r="AG420" s="201"/>
      <c r="AH420" s="201"/>
      <c r="AI420" s="201"/>
      <c r="AJ420" s="201"/>
      <c r="AN420" s="201"/>
      <c r="AO420" s="201"/>
      <c r="AP420" s="201"/>
      <c r="AZ420" s="201"/>
      <c r="BD420" s="201"/>
      <c r="BE420" s="201"/>
      <c r="BF420" s="201"/>
    </row>
    <row r="421" spans="1:58" x14ac:dyDescent="0.15">
      <c r="A421" s="201"/>
      <c r="B421" s="201"/>
      <c r="D421" s="201"/>
      <c r="I421" s="201"/>
      <c r="N421" s="201"/>
      <c r="O421" s="201"/>
      <c r="W421" s="201"/>
      <c r="X421" s="201"/>
      <c r="Y421" s="201"/>
      <c r="Z421" s="201"/>
      <c r="AA421" s="201"/>
      <c r="AB421" s="201"/>
      <c r="AC421" s="201"/>
      <c r="AD421" s="201"/>
      <c r="AE421" s="201"/>
      <c r="AF421" s="201"/>
      <c r="AG421" s="201"/>
      <c r="AH421" s="201"/>
      <c r="AI421" s="201"/>
      <c r="AJ421" s="201"/>
      <c r="AN421" s="201"/>
      <c r="AO421" s="201"/>
      <c r="AP421" s="201"/>
      <c r="AZ421" s="201"/>
      <c r="BD421" s="201"/>
      <c r="BE421" s="201"/>
      <c r="BF421" s="201"/>
    </row>
    <row r="422" spans="1:58" x14ac:dyDescent="0.15">
      <c r="A422" s="201"/>
      <c r="B422" s="201"/>
      <c r="D422" s="201"/>
      <c r="I422" s="201"/>
      <c r="N422" s="201"/>
      <c r="O422" s="201"/>
      <c r="W422" s="201"/>
      <c r="X422" s="201"/>
      <c r="Y422" s="201"/>
      <c r="Z422" s="201"/>
      <c r="AA422" s="201"/>
      <c r="AB422" s="201"/>
      <c r="AC422" s="201"/>
      <c r="AD422" s="201"/>
      <c r="AE422" s="201"/>
      <c r="AF422" s="201"/>
      <c r="AG422" s="201"/>
      <c r="AH422" s="201"/>
      <c r="AI422" s="201"/>
      <c r="AJ422" s="201"/>
      <c r="AN422" s="201"/>
      <c r="AO422" s="201"/>
      <c r="AP422" s="201"/>
      <c r="AZ422" s="201"/>
      <c r="BD422" s="201"/>
      <c r="BE422" s="201"/>
      <c r="BF422" s="201"/>
    </row>
    <row r="423" spans="1:58" x14ac:dyDescent="0.15">
      <c r="A423" s="201"/>
      <c r="B423" s="201"/>
      <c r="D423" s="201"/>
      <c r="I423" s="201"/>
      <c r="N423" s="201"/>
      <c r="O423" s="201"/>
      <c r="W423" s="201"/>
      <c r="X423" s="201"/>
      <c r="Y423" s="201"/>
      <c r="Z423" s="201"/>
      <c r="AA423" s="201"/>
      <c r="AB423" s="201"/>
      <c r="AC423" s="201"/>
      <c r="AD423" s="201"/>
      <c r="AE423" s="201"/>
      <c r="AF423" s="201"/>
      <c r="AG423" s="201"/>
      <c r="AH423" s="201"/>
      <c r="AI423" s="201"/>
      <c r="AJ423" s="201"/>
      <c r="AN423" s="201"/>
      <c r="AO423" s="201"/>
      <c r="AP423" s="201"/>
      <c r="AZ423" s="201"/>
      <c r="BD423" s="201"/>
      <c r="BE423" s="201"/>
      <c r="BF423" s="201"/>
    </row>
    <row r="424" spans="1:58" x14ac:dyDescent="0.15">
      <c r="A424" s="201"/>
      <c r="B424" s="201"/>
      <c r="D424" s="201"/>
      <c r="I424" s="201"/>
      <c r="N424" s="201"/>
      <c r="O424" s="201"/>
      <c r="W424" s="201"/>
      <c r="X424" s="201"/>
      <c r="Y424" s="201"/>
      <c r="Z424" s="201"/>
      <c r="AA424" s="201"/>
      <c r="AB424" s="201"/>
      <c r="AC424" s="201"/>
      <c r="AD424" s="201"/>
      <c r="AE424" s="201"/>
      <c r="AF424" s="201"/>
      <c r="AG424" s="201"/>
      <c r="AH424" s="201"/>
      <c r="AI424" s="201"/>
      <c r="AJ424" s="201"/>
      <c r="AN424" s="201"/>
      <c r="AO424" s="201"/>
      <c r="AP424" s="201"/>
      <c r="AZ424" s="201"/>
      <c r="BD424" s="201"/>
      <c r="BE424" s="201"/>
      <c r="BF424" s="201"/>
    </row>
    <row r="425" spans="1:58" x14ac:dyDescent="0.15">
      <c r="A425" s="201"/>
      <c r="B425" s="201"/>
      <c r="D425" s="201"/>
      <c r="I425" s="201"/>
      <c r="N425" s="201"/>
      <c r="O425" s="201"/>
      <c r="W425" s="201"/>
      <c r="X425" s="201"/>
      <c r="Y425" s="201"/>
      <c r="Z425" s="201"/>
      <c r="AA425" s="201"/>
      <c r="AB425" s="201"/>
      <c r="AC425" s="201"/>
      <c r="AD425" s="201"/>
      <c r="AE425" s="201"/>
      <c r="AF425" s="201"/>
      <c r="AG425" s="201"/>
      <c r="AH425" s="201"/>
      <c r="AI425" s="201"/>
      <c r="AJ425" s="201"/>
      <c r="AN425" s="201"/>
      <c r="AO425" s="201"/>
      <c r="AP425" s="201"/>
      <c r="AZ425" s="201"/>
      <c r="BD425" s="201"/>
      <c r="BE425" s="201"/>
      <c r="BF425" s="201"/>
    </row>
    <row r="426" spans="1:58" x14ac:dyDescent="0.15">
      <c r="A426" s="201"/>
      <c r="B426" s="201"/>
      <c r="D426" s="201"/>
      <c r="I426" s="201"/>
      <c r="N426" s="201"/>
      <c r="O426" s="201"/>
      <c r="W426" s="201"/>
      <c r="X426" s="201"/>
      <c r="Y426" s="201"/>
      <c r="Z426" s="201"/>
      <c r="AA426" s="201"/>
      <c r="AB426" s="201"/>
      <c r="AC426" s="201"/>
      <c r="AD426" s="201"/>
      <c r="AE426" s="201"/>
      <c r="AF426" s="201"/>
      <c r="AG426" s="201"/>
      <c r="AH426" s="201"/>
      <c r="AI426" s="201"/>
      <c r="AJ426" s="201"/>
      <c r="AN426" s="201"/>
      <c r="AO426" s="201"/>
      <c r="AP426" s="201"/>
      <c r="AZ426" s="201"/>
      <c r="BD426" s="201"/>
      <c r="BE426" s="201"/>
      <c r="BF426" s="201"/>
    </row>
    <row r="427" spans="1:58" x14ac:dyDescent="0.15">
      <c r="A427" s="201"/>
      <c r="B427" s="201"/>
      <c r="D427" s="201"/>
      <c r="I427" s="201"/>
      <c r="N427" s="201"/>
      <c r="O427" s="201"/>
      <c r="W427" s="201"/>
      <c r="X427" s="201"/>
      <c r="Y427" s="201"/>
      <c r="Z427" s="201"/>
      <c r="AA427" s="201"/>
      <c r="AB427" s="201"/>
      <c r="AC427" s="201"/>
      <c r="AD427" s="201"/>
      <c r="AE427" s="201"/>
      <c r="AF427" s="201"/>
      <c r="AG427" s="201"/>
      <c r="AH427" s="201"/>
      <c r="AI427" s="201"/>
      <c r="AJ427" s="201"/>
      <c r="AN427" s="201"/>
      <c r="AO427" s="201"/>
      <c r="AP427" s="201"/>
      <c r="AZ427" s="201"/>
      <c r="BD427" s="201"/>
      <c r="BE427" s="201"/>
      <c r="BF427" s="201"/>
    </row>
    <row r="428" spans="1:58" x14ac:dyDescent="0.15">
      <c r="A428" s="201"/>
      <c r="B428" s="201"/>
      <c r="D428" s="201"/>
      <c r="I428" s="201"/>
      <c r="N428" s="201"/>
      <c r="O428" s="201"/>
      <c r="W428" s="201"/>
      <c r="X428" s="201"/>
      <c r="Y428" s="201"/>
      <c r="Z428" s="201"/>
      <c r="AA428" s="201"/>
      <c r="AB428" s="201"/>
      <c r="AC428" s="201"/>
      <c r="AD428" s="201"/>
      <c r="AE428" s="201"/>
      <c r="AF428" s="201"/>
      <c r="AG428" s="201"/>
      <c r="AH428" s="201"/>
      <c r="AI428" s="201"/>
      <c r="AJ428" s="201"/>
      <c r="AN428" s="201"/>
      <c r="AO428" s="201"/>
      <c r="AP428" s="201"/>
      <c r="AZ428" s="201"/>
      <c r="BD428" s="201"/>
      <c r="BE428" s="201"/>
      <c r="BF428" s="201"/>
    </row>
    <row r="429" spans="1:58" x14ac:dyDescent="0.15">
      <c r="A429" s="201"/>
      <c r="B429" s="201"/>
      <c r="D429" s="201"/>
      <c r="I429" s="201"/>
      <c r="N429" s="201"/>
      <c r="O429" s="201"/>
      <c r="W429" s="201"/>
      <c r="X429" s="201"/>
      <c r="Y429" s="201"/>
      <c r="Z429" s="201"/>
      <c r="AA429" s="201"/>
      <c r="AB429" s="201"/>
      <c r="AC429" s="201"/>
      <c r="AD429" s="201"/>
      <c r="AE429" s="201"/>
      <c r="AF429" s="201"/>
      <c r="AG429" s="201"/>
      <c r="AH429" s="201"/>
      <c r="AI429" s="201"/>
      <c r="AJ429" s="201"/>
      <c r="AN429" s="201"/>
      <c r="AO429" s="201"/>
      <c r="AP429" s="201"/>
      <c r="AZ429" s="201"/>
      <c r="BD429" s="201"/>
      <c r="BE429" s="201"/>
      <c r="BF429" s="201"/>
    </row>
    <row r="430" spans="1:58" x14ac:dyDescent="0.15">
      <c r="A430" s="201"/>
      <c r="B430" s="201"/>
      <c r="D430" s="201"/>
      <c r="I430" s="201"/>
      <c r="N430" s="201"/>
      <c r="O430" s="201"/>
      <c r="W430" s="201"/>
      <c r="X430" s="201"/>
      <c r="Y430" s="201"/>
      <c r="Z430" s="201"/>
      <c r="AA430" s="201"/>
      <c r="AB430" s="201"/>
      <c r="AC430" s="201"/>
      <c r="AD430" s="201"/>
      <c r="AE430" s="201"/>
      <c r="AF430" s="201"/>
      <c r="AG430" s="201"/>
      <c r="AH430" s="201"/>
      <c r="AI430" s="201"/>
      <c r="AJ430" s="201"/>
      <c r="AN430" s="201"/>
      <c r="AO430" s="201"/>
      <c r="AP430" s="201"/>
      <c r="AZ430" s="201"/>
      <c r="BD430" s="201"/>
      <c r="BE430" s="201"/>
      <c r="BF430" s="201"/>
    </row>
    <row r="431" spans="1:58" x14ac:dyDescent="0.15">
      <c r="A431" s="201"/>
      <c r="B431" s="201"/>
      <c r="D431" s="201"/>
      <c r="I431" s="201"/>
      <c r="N431" s="201"/>
      <c r="O431" s="201"/>
      <c r="W431" s="201"/>
      <c r="X431" s="201"/>
      <c r="Y431" s="201"/>
      <c r="Z431" s="201"/>
      <c r="AA431" s="201"/>
      <c r="AB431" s="201"/>
      <c r="AC431" s="201"/>
      <c r="AD431" s="201"/>
      <c r="AE431" s="201"/>
      <c r="AF431" s="201"/>
      <c r="AG431" s="201"/>
      <c r="AH431" s="201"/>
      <c r="AI431" s="201"/>
      <c r="AJ431" s="201"/>
      <c r="AN431" s="201"/>
      <c r="AO431" s="201"/>
      <c r="AP431" s="201"/>
      <c r="AZ431" s="201"/>
      <c r="BD431" s="201"/>
      <c r="BE431" s="201"/>
      <c r="BF431" s="201"/>
    </row>
    <row r="432" spans="1:58" x14ac:dyDescent="0.15">
      <c r="A432" s="201"/>
      <c r="B432" s="201"/>
      <c r="D432" s="201"/>
      <c r="I432" s="201"/>
      <c r="N432" s="201"/>
      <c r="O432" s="201"/>
      <c r="W432" s="201"/>
      <c r="X432" s="201"/>
      <c r="Y432" s="201"/>
      <c r="Z432" s="201"/>
      <c r="AA432" s="201"/>
      <c r="AB432" s="201"/>
      <c r="AC432" s="201"/>
      <c r="AD432" s="201"/>
      <c r="AE432" s="201"/>
      <c r="AF432" s="201"/>
      <c r="AG432" s="201"/>
      <c r="AH432" s="201"/>
      <c r="AI432" s="201"/>
      <c r="AJ432" s="201"/>
      <c r="AN432" s="201"/>
      <c r="AO432" s="201"/>
      <c r="AP432" s="201"/>
      <c r="AZ432" s="201"/>
      <c r="BD432" s="201"/>
      <c r="BE432" s="201"/>
      <c r="BF432" s="201"/>
    </row>
    <row r="433" spans="1:58" x14ac:dyDescent="0.15">
      <c r="A433" s="201"/>
      <c r="B433" s="201"/>
      <c r="D433" s="201"/>
      <c r="I433" s="201"/>
      <c r="N433" s="201"/>
      <c r="O433" s="201"/>
      <c r="W433" s="201"/>
      <c r="X433" s="201"/>
      <c r="Y433" s="201"/>
      <c r="Z433" s="201"/>
      <c r="AA433" s="201"/>
      <c r="AB433" s="201"/>
      <c r="AC433" s="201"/>
      <c r="AD433" s="201"/>
      <c r="AE433" s="201"/>
      <c r="AF433" s="201"/>
      <c r="AG433" s="201"/>
      <c r="AH433" s="201"/>
      <c r="AI433" s="201"/>
      <c r="AJ433" s="201"/>
      <c r="AN433" s="201"/>
      <c r="AO433" s="201"/>
      <c r="AP433" s="201"/>
      <c r="AZ433" s="201"/>
      <c r="BD433" s="201"/>
      <c r="BE433" s="201"/>
      <c r="BF433" s="201"/>
    </row>
    <row r="434" spans="1:58" x14ac:dyDescent="0.15">
      <c r="A434" s="201"/>
      <c r="B434" s="201"/>
      <c r="D434" s="201"/>
      <c r="I434" s="201"/>
      <c r="N434" s="201"/>
      <c r="O434" s="201"/>
      <c r="W434" s="201"/>
      <c r="X434" s="201"/>
      <c r="Y434" s="201"/>
      <c r="Z434" s="201"/>
      <c r="AA434" s="201"/>
      <c r="AB434" s="201"/>
      <c r="AC434" s="201"/>
      <c r="AD434" s="201"/>
      <c r="AE434" s="201"/>
      <c r="AF434" s="201"/>
      <c r="AG434" s="201"/>
      <c r="AH434" s="201"/>
      <c r="AI434" s="201"/>
      <c r="AJ434" s="201"/>
      <c r="AN434" s="201"/>
      <c r="AO434" s="201"/>
      <c r="AP434" s="201"/>
      <c r="AZ434" s="201"/>
      <c r="BD434" s="201"/>
      <c r="BE434" s="201"/>
      <c r="BF434" s="201"/>
    </row>
    <row r="435" spans="1:58" x14ac:dyDescent="0.15">
      <c r="A435" s="201"/>
      <c r="B435" s="201"/>
      <c r="D435" s="201"/>
      <c r="I435" s="201"/>
      <c r="N435" s="201"/>
      <c r="O435" s="201"/>
      <c r="W435" s="201"/>
      <c r="X435" s="201"/>
      <c r="Y435" s="201"/>
      <c r="Z435" s="201"/>
      <c r="AA435" s="201"/>
      <c r="AB435" s="201"/>
      <c r="AC435" s="201"/>
      <c r="AD435" s="201"/>
      <c r="AE435" s="201"/>
      <c r="AF435" s="201"/>
      <c r="AG435" s="201"/>
      <c r="AH435" s="201"/>
      <c r="AI435" s="201"/>
      <c r="AJ435" s="201"/>
      <c r="AN435" s="201"/>
      <c r="AO435" s="201"/>
      <c r="AP435" s="201"/>
      <c r="AZ435" s="201"/>
      <c r="BD435" s="201"/>
      <c r="BE435" s="201"/>
      <c r="BF435" s="201"/>
    </row>
    <row r="436" spans="1:58" x14ac:dyDescent="0.15">
      <c r="A436" s="201"/>
      <c r="B436" s="201"/>
      <c r="D436" s="201"/>
      <c r="I436" s="201"/>
      <c r="N436" s="201"/>
      <c r="O436" s="201"/>
      <c r="W436" s="201"/>
      <c r="X436" s="201"/>
      <c r="Y436" s="201"/>
      <c r="Z436" s="201"/>
      <c r="AA436" s="201"/>
      <c r="AB436" s="201"/>
      <c r="AC436" s="201"/>
      <c r="AD436" s="201"/>
      <c r="AE436" s="201"/>
      <c r="AF436" s="201"/>
      <c r="AG436" s="201"/>
      <c r="AH436" s="201"/>
      <c r="AI436" s="201"/>
      <c r="AJ436" s="201"/>
      <c r="AN436" s="201"/>
      <c r="AO436" s="201"/>
      <c r="AP436" s="201"/>
      <c r="AZ436" s="201"/>
      <c r="BD436" s="201"/>
      <c r="BE436" s="201"/>
      <c r="BF436" s="201"/>
    </row>
    <row r="437" spans="1:58" x14ac:dyDescent="0.15">
      <c r="A437" s="201"/>
      <c r="B437" s="201"/>
      <c r="D437" s="201"/>
      <c r="I437" s="201"/>
      <c r="N437" s="201"/>
      <c r="O437" s="201"/>
      <c r="W437" s="201"/>
      <c r="X437" s="201"/>
      <c r="Y437" s="201"/>
      <c r="Z437" s="201"/>
      <c r="AA437" s="201"/>
      <c r="AB437" s="201"/>
      <c r="AC437" s="201"/>
      <c r="AD437" s="201"/>
      <c r="AE437" s="201"/>
      <c r="AF437" s="201"/>
      <c r="AG437" s="201"/>
      <c r="AH437" s="201"/>
      <c r="AI437" s="201"/>
      <c r="AJ437" s="201"/>
      <c r="AN437" s="201"/>
      <c r="AO437" s="201"/>
      <c r="AP437" s="201"/>
      <c r="AZ437" s="201"/>
      <c r="BD437" s="201"/>
      <c r="BE437" s="201"/>
      <c r="BF437" s="201"/>
    </row>
    <row r="438" spans="1:58" x14ac:dyDescent="0.15">
      <c r="A438" s="201"/>
      <c r="B438" s="201"/>
      <c r="D438" s="201"/>
      <c r="I438" s="201"/>
      <c r="N438" s="201"/>
      <c r="O438" s="201"/>
      <c r="W438" s="201"/>
      <c r="X438" s="201"/>
      <c r="Y438" s="201"/>
      <c r="Z438" s="201"/>
      <c r="AA438" s="201"/>
      <c r="AB438" s="201"/>
      <c r="AC438" s="201"/>
      <c r="AD438" s="201"/>
      <c r="AE438" s="201"/>
      <c r="AF438" s="201"/>
      <c r="AG438" s="201"/>
      <c r="AH438" s="201"/>
      <c r="AI438" s="201"/>
      <c r="AJ438" s="201"/>
      <c r="AN438" s="201"/>
      <c r="AO438" s="201"/>
      <c r="AP438" s="201"/>
      <c r="AZ438" s="201"/>
      <c r="BD438" s="201"/>
      <c r="BE438" s="201"/>
      <c r="BF438" s="201"/>
    </row>
    <row r="439" spans="1:58" x14ac:dyDescent="0.15">
      <c r="A439" s="201"/>
      <c r="B439" s="201"/>
      <c r="D439" s="201"/>
      <c r="I439" s="201"/>
      <c r="N439" s="201"/>
      <c r="O439" s="201"/>
      <c r="W439" s="201"/>
      <c r="X439" s="201"/>
      <c r="Y439" s="201"/>
      <c r="Z439" s="201"/>
      <c r="AA439" s="201"/>
      <c r="AB439" s="201"/>
      <c r="AC439" s="201"/>
      <c r="AD439" s="201"/>
      <c r="AE439" s="201"/>
      <c r="AF439" s="201"/>
      <c r="AG439" s="201"/>
      <c r="AH439" s="201"/>
      <c r="AI439" s="201"/>
      <c r="AJ439" s="201"/>
      <c r="AN439" s="201"/>
      <c r="AO439" s="201"/>
      <c r="AP439" s="201"/>
      <c r="AZ439" s="201"/>
      <c r="BD439" s="201"/>
      <c r="BE439" s="201"/>
      <c r="BF439" s="201"/>
    </row>
    <row r="440" spans="1:58" x14ac:dyDescent="0.15">
      <c r="A440" s="201"/>
      <c r="B440" s="201"/>
      <c r="D440" s="201"/>
      <c r="I440" s="201"/>
      <c r="N440" s="201"/>
      <c r="O440" s="201"/>
      <c r="W440" s="201"/>
      <c r="X440" s="201"/>
      <c r="Y440" s="201"/>
      <c r="Z440" s="201"/>
      <c r="AA440" s="201"/>
      <c r="AB440" s="201"/>
      <c r="AC440" s="201"/>
      <c r="AD440" s="201"/>
      <c r="AE440" s="201"/>
      <c r="AF440" s="201"/>
      <c r="AG440" s="201"/>
      <c r="AH440" s="201"/>
      <c r="AI440" s="201"/>
      <c r="AJ440" s="201"/>
      <c r="AN440" s="201"/>
      <c r="AO440" s="201"/>
      <c r="AP440" s="201"/>
      <c r="AZ440" s="201"/>
      <c r="BD440" s="201"/>
      <c r="BE440" s="201"/>
      <c r="BF440" s="201"/>
    </row>
    <row r="441" spans="1:58" x14ac:dyDescent="0.15">
      <c r="A441" s="201"/>
      <c r="B441" s="201"/>
      <c r="D441" s="201"/>
      <c r="I441" s="201"/>
      <c r="N441" s="201"/>
      <c r="O441" s="201"/>
      <c r="W441" s="201"/>
      <c r="X441" s="201"/>
      <c r="Y441" s="201"/>
      <c r="Z441" s="201"/>
      <c r="AA441" s="201"/>
      <c r="AB441" s="201"/>
      <c r="AC441" s="201"/>
      <c r="AD441" s="201"/>
      <c r="AE441" s="201"/>
      <c r="AF441" s="201"/>
      <c r="AG441" s="201"/>
      <c r="AH441" s="201"/>
      <c r="AI441" s="201"/>
      <c r="AJ441" s="201"/>
      <c r="AN441" s="201"/>
      <c r="AO441" s="201"/>
      <c r="AP441" s="201"/>
      <c r="AZ441" s="201"/>
      <c r="BD441" s="201"/>
      <c r="BE441" s="201"/>
      <c r="BF441" s="201"/>
    </row>
    <row r="442" spans="1:58" x14ac:dyDescent="0.15">
      <c r="A442" s="201"/>
      <c r="B442" s="201"/>
      <c r="D442" s="201"/>
      <c r="I442" s="201"/>
      <c r="N442" s="201"/>
      <c r="O442" s="201"/>
      <c r="W442" s="201"/>
      <c r="X442" s="201"/>
      <c r="Y442" s="201"/>
      <c r="Z442" s="201"/>
      <c r="AA442" s="201"/>
      <c r="AB442" s="201"/>
      <c r="AC442" s="201"/>
      <c r="AD442" s="201"/>
      <c r="AE442" s="201"/>
      <c r="AF442" s="201"/>
      <c r="AG442" s="201"/>
      <c r="AH442" s="201"/>
      <c r="AI442" s="201"/>
      <c r="AJ442" s="201"/>
      <c r="AN442" s="201"/>
      <c r="AO442" s="201"/>
      <c r="AP442" s="201"/>
      <c r="AZ442" s="201"/>
      <c r="BD442" s="201"/>
      <c r="BE442" s="201"/>
      <c r="BF442" s="201"/>
    </row>
    <row r="443" spans="1:58" x14ac:dyDescent="0.15">
      <c r="A443" s="201"/>
      <c r="B443" s="201"/>
      <c r="D443" s="201"/>
      <c r="I443" s="201"/>
      <c r="N443" s="201"/>
      <c r="O443" s="201"/>
      <c r="W443" s="201"/>
      <c r="X443" s="201"/>
      <c r="Y443" s="201"/>
      <c r="Z443" s="201"/>
      <c r="AA443" s="201"/>
      <c r="AB443" s="201"/>
      <c r="AC443" s="201"/>
      <c r="AD443" s="201"/>
      <c r="AE443" s="201"/>
      <c r="AF443" s="201"/>
      <c r="AG443" s="201"/>
      <c r="AH443" s="201"/>
      <c r="AI443" s="201"/>
      <c r="AJ443" s="201"/>
      <c r="AN443" s="201"/>
      <c r="AO443" s="201"/>
      <c r="AP443" s="201"/>
      <c r="AZ443" s="201"/>
      <c r="BD443" s="201"/>
      <c r="BE443" s="201"/>
      <c r="BF443" s="201"/>
    </row>
    <row r="444" spans="1:58" x14ac:dyDescent="0.15">
      <c r="A444" s="201"/>
      <c r="B444" s="201"/>
      <c r="D444" s="201"/>
      <c r="I444" s="201"/>
      <c r="N444" s="201"/>
      <c r="O444" s="201"/>
      <c r="W444" s="201"/>
      <c r="X444" s="201"/>
      <c r="Y444" s="201"/>
      <c r="Z444" s="201"/>
      <c r="AA444" s="201"/>
      <c r="AB444" s="201"/>
      <c r="AC444" s="201"/>
      <c r="AD444" s="201"/>
      <c r="AE444" s="201"/>
      <c r="AF444" s="201"/>
      <c r="AG444" s="201"/>
      <c r="AH444" s="201"/>
      <c r="AI444" s="201"/>
      <c r="AJ444" s="201"/>
      <c r="AN444" s="201"/>
      <c r="AO444" s="201"/>
      <c r="AP444" s="201"/>
      <c r="AZ444" s="201"/>
      <c r="BD444" s="201"/>
      <c r="BE444" s="201"/>
      <c r="BF444" s="201"/>
    </row>
    <row r="445" spans="1:58" x14ac:dyDescent="0.15">
      <c r="A445" s="201"/>
      <c r="B445" s="201"/>
      <c r="D445" s="201"/>
      <c r="I445" s="201"/>
      <c r="N445" s="201"/>
      <c r="O445" s="201"/>
      <c r="W445" s="201"/>
      <c r="X445" s="201"/>
      <c r="Y445" s="201"/>
      <c r="Z445" s="201"/>
      <c r="AA445" s="201"/>
      <c r="AB445" s="201"/>
      <c r="AC445" s="201"/>
      <c r="AD445" s="201"/>
      <c r="AE445" s="201"/>
      <c r="AF445" s="201"/>
      <c r="AG445" s="201"/>
      <c r="AH445" s="201"/>
      <c r="AI445" s="201"/>
      <c r="AJ445" s="201"/>
      <c r="AN445" s="201"/>
      <c r="AO445" s="201"/>
      <c r="AP445" s="201"/>
      <c r="AZ445" s="201"/>
      <c r="BD445" s="201"/>
      <c r="BE445" s="201"/>
      <c r="BF445" s="201"/>
    </row>
    <row r="446" spans="1:58" x14ac:dyDescent="0.15">
      <c r="A446" s="201"/>
      <c r="B446" s="201"/>
      <c r="D446" s="201"/>
      <c r="I446" s="201"/>
      <c r="N446" s="201"/>
      <c r="O446" s="201"/>
      <c r="W446" s="201"/>
      <c r="X446" s="201"/>
      <c r="Y446" s="201"/>
      <c r="Z446" s="201"/>
      <c r="AA446" s="201"/>
      <c r="AB446" s="201"/>
      <c r="AC446" s="201"/>
      <c r="AD446" s="201"/>
      <c r="AE446" s="201"/>
      <c r="AF446" s="201"/>
      <c r="AG446" s="201"/>
      <c r="AH446" s="201"/>
      <c r="AI446" s="201"/>
      <c r="AJ446" s="201"/>
      <c r="AN446" s="201"/>
      <c r="AO446" s="201"/>
      <c r="AP446" s="201"/>
      <c r="AZ446" s="201"/>
      <c r="BD446" s="201"/>
      <c r="BE446" s="201"/>
      <c r="BF446" s="201"/>
    </row>
    <row r="447" spans="1:58" x14ac:dyDescent="0.15">
      <c r="A447" s="201"/>
      <c r="B447" s="201"/>
      <c r="D447" s="201"/>
      <c r="I447" s="201"/>
      <c r="N447" s="201"/>
      <c r="O447" s="201"/>
      <c r="W447" s="201"/>
      <c r="X447" s="201"/>
      <c r="Y447" s="201"/>
      <c r="Z447" s="201"/>
      <c r="AA447" s="201"/>
      <c r="AB447" s="201"/>
      <c r="AC447" s="201"/>
      <c r="AD447" s="201"/>
      <c r="AE447" s="201"/>
      <c r="AF447" s="201"/>
      <c r="AG447" s="201"/>
      <c r="AH447" s="201"/>
      <c r="AI447" s="201"/>
      <c r="AJ447" s="201"/>
      <c r="AN447" s="201"/>
      <c r="AO447" s="201"/>
      <c r="AP447" s="201"/>
      <c r="AZ447" s="201"/>
      <c r="BD447" s="201"/>
      <c r="BE447" s="201"/>
      <c r="BF447" s="201"/>
    </row>
    <row r="448" spans="1:58" x14ac:dyDescent="0.15">
      <c r="A448" s="201"/>
      <c r="B448" s="201"/>
      <c r="D448" s="201"/>
      <c r="I448" s="201"/>
      <c r="N448" s="201"/>
      <c r="O448" s="201"/>
      <c r="W448" s="201"/>
      <c r="X448" s="201"/>
      <c r="Y448" s="201"/>
      <c r="Z448" s="201"/>
      <c r="AA448" s="201"/>
      <c r="AB448" s="201"/>
      <c r="AC448" s="201"/>
      <c r="AD448" s="201"/>
      <c r="AE448" s="201"/>
      <c r="AF448" s="201"/>
      <c r="AG448" s="201"/>
      <c r="AH448" s="201"/>
      <c r="AI448" s="201"/>
      <c r="AJ448" s="201"/>
      <c r="AN448" s="201"/>
      <c r="AO448" s="201"/>
      <c r="AP448" s="201"/>
      <c r="AZ448" s="201"/>
      <c r="BD448" s="201"/>
      <c r="BE448" s="201"/>
      <c r="BF448" s="201"/>
    </row>
    <row r="449" spans="1:58" x14ac:dyDescent="0.15">
      <c r="A449" s="201"/>
      <c r="B449" s="201"/>
      <c r="D449" s="201"/>
      <c r="I449" s="201"/>
      <c r="N449" s="201"/>
      <c r="O449" s="201"/>
      <c r="W449" s="201"/>
      <c r="X449" s="201"/>
      <c r="Y449" s="201"/>
      <c r="Z449" s="201"/>
      <c r="AA449" s="201"/>
      <c r="AB449" s="201"/>
      <c r="AC449" s="201"/>
      <c r="AD449" s="201"/>
      <c r="AE449" s="201"/>
      <c r="AF449" s="201"/>
      <c r="AG449" s="201"/>
      <c r="AH449" s="201"/>
      <c r="AI449" s="201"/>
      <c r="AJ449" s="201"/>
      <c r="AN449" s="201"/>
      <c r="AO449" s="201"/>
      <c r="AP449" s="201"/>
      <c r="AZ449" s="201"/>
      <c r="BD449" s="201"/>
      <c r="BE449" s="201"/>
      <c r="BF449" s="201"/>
    </row>
    <row r="450" spans="1:58" x14ac:dyDescent="0.15">
      <c r="A450" s="201"/>
      <c r="B450" s="201"/>
      <c r="D450" s="201"/>
      <c r="I450" s="201"/>
      <c r="N450" s="201"/>
      <c r="O450" s="201"/>
      <c r="W450" s="201"/>
      <c r="X450" s="201"/>
      <c r="Y450" s="201"/>
      <c r="Z450" s="201"/>
      <c r="AA450" s="201"/>
      <c r="AB450" s="201"/>
      <c r="AC450" s="201"/>
      <c r="AD450" s="201"/>
      <c r="AE450" s="201"/>
      <c r="AF450" s="201"/>
      <c r="AG450" s="201"/>
      <c r="AH450" s="201"/>
      <c r="AI450" s="201"/>
      <c r="AJ450" s="201"/>
      <c r="AN450" s="201"/>
      <c r="AO450" s="201"/>
      <c r="AP450" s="201"/>
      <c r="AZ450" s="201"/>
      <c r="BD450" s="201"/>
      <c r="BE450" s="201"/>
      <c r="BF450" s="201"/>
    </row>
    <row r="451" spans="1:58" x14ac:dyDescent="0.15">
      <c r="A451" s="201"/>
      <c r="B451" s="201"/>
      <c r="D451" s="201"/>
      <c r="I451" s="201"/>
      <c r="N451" s="201"/>
      <c r="O451" s="201"/>
      <c r="W451" s="201"/>
      <c r="X451" s="201"/>
      <c r="Y451" s="201"/>
      <c r="Z451" s="201"/>
      <c r="AA451" s="201"/>
      <c r="AB451" s="201"/>
      <c r="AC451" s="201"/>
      <c r="AD451" s="201"/>
      <c r="AE451" s="201"/>
      <c r="AF451" s="201"/>
      <c r="AG451" s="201"/>
      <c r="AH451" s="201"/>
      <c r="AI451" s="201"/>
      <c r="AJ451" s="201"/>
      <c r="AN451" s="201"/>
      <c r="AO451" s="201"/>
      <c r="AP451" s="201"/>
      <c r="AZ451" s="201"/>
      <c r="BD451" s="201"/>
      <c r="BE451" s="201"/>
      <c r="BF451" s="201"/>
    </row>
    <row r="452" spans="1:58" x14ac:dyDescent="0.15">
      <c r="A452" s="201"/>
      <c r="B452" s="201"/>
      <c r="D452" s="201"/>
      <c r="I452" s="201"/>
      <c r="N452" s="201"/>
      <c r="O452" s="201"/>
      <c r="W452" s="201"/>
      <c r="X452" s="201"/>
      <c r="Y452" s="201"/>
      <c r="Z452" s="201"/>
      <c r="AA452" s="201"/>
      <c r="AB452" s="201"/>
      <c r="AC452" s="201"/>
      <c r="AD452" s="201"/>
      <c r="AE452" s="201"/>
      <c r="AF452" s="201"/>
      <c r="AG452" s="201"/>
      <c r="AH452" s="201"/>
      <c r="AI452" s="201"/>
      <c r="AJ452" s="201"/>
      <c r="AN452" s="201"/>
      <c r="AO452" s="201"/>
      <c r="AP452" s="201"/>
      <c r="AZ452" s="201"/>
      <c r="BD452" s="201"/>
      <c r="BE452" s="201"/>
      <c r="BF452" s="201"/>
    </row>
    <row r="453" spans="1:58" x14ac:dyDescent="0.15">
      <c r="A453" s="201"/>
      <c r="B453" s="201"/>
      <c r="D453" s="201"/>
      <c r="I453" s="201"/>
      <c r="N453" s="201"/>
      <c r="O453" s="201"/>
      <c r="W453" s="201"/>
      <c r="X453" s="201"/>
      <c r="Y453" s="201"/>
      <c r="Z453" s="201"/>
      <c r="AA453" s="201"/>
      <c r="AB453" s="201"/>
      <c r="AC453" s="201"/>
      <c r="AD453" s="201"/>
      <c r="AE453" s="201"/>
      <c r="AF453" s="201"/>
      <c r="AG453" s="201"/>
      <c r="AH453" s="201"/>
      <c r="AI453" s="201"/>
      <c r="AJ453" s="201"/>
      <c r="AN453" s="201"/>
      <c r="AO453" s="201"/>
      <c r="AP453" s="201"/>
      <c r="AZ453" s="201"/>
      <c r="BD453" s="201"/>
      <c r="BE453" s="201"/>
      <c r="BF453" s="201"/>
    </row>
    <row r="454" spans="1:58" x14ac:dyDescent="0.15">
      <c r="A454" s="201"/>
      <c r="B454" s="201"/>
      <c r="D454" s="201"/>
      <c r="I454" s="201"/>
      <c r="N454" s="201"/>
      <c r="O454" s="201"/>
      <c r="W454" s="201"/>
      <c r="X454" s="201"/>
      <c r="Y454" s="201"/>
      <c r="Z454" s="201"/>
      <c r="AA454" s="201"/>
      <c r="AB454" s="201"/>
      <c r="AC454" s="201"/>
      <c r="AD454" s="201"/>
      <c r="AE454" s="201"/>
      <c r="AF454" s="201"/>
      <c r="AG454" s="201"/>
      <c r="AH454" s="201"/>
      <c r="AI454" s="201"/>
      <c r="AJ454" s="201"/>
      <c r="AN454" s="201"/>
      <c r="AO454" s="201"/>
      <c r="AP454" s="201"/>
      <c r="AZ454" s="201"/>
      <c r="BD454" s="201"/>
      <c r="BE454" s="201"/>
      <c r="BF454" s="201"/>
    </row>
    <row r="455" spans="1:58" x14ac:dyDescent="0.15">
      <c r="A455" s="201"/>
      <c r="B455" s="201"/>
      <c r="D455" s="201"/>
      <c r="I455" s="201"/>
      <c r="N455" s="201"/>
      <c r="O455" s="201"/>
      <c r="W455" s="201"/>
      <c r="X455" s="201"/>
      <c r="Y455" s="201"/>
      <c r="Z455" s="201"/>
      <c r="AA455" s="201"/>
      <c r="AB455" s="201"/>
      <c r="AC455" s="201"/>
      <c r="AD455" s="201"/>
      <c r="AE455" s="201"/>
      <c r="AF455" s="201"/>
      <c r="AG455" s="201"/>
      <c r="AH455" s="201"/>
      <c r="AI455" s="201"/>
      <c r="AJ455" s="201"/>
      <c r="AN455" s="201"/>
      <c r="AO455" s="201"/>
      <c r="AP455" s="201"/>
      <c r="AZ455" s="201"/>
      <c r="BD455" s="201"/>
      <c r="BE455" s="201"/>
      <c r="BF455" s="201"/>
    </row>
    <row r="456" spans="1:58" x14ac:dyDescent="0.15">
      <c r="A456" s="201"/>
      <c r="B456" s="201"/>
      <c r="D456" s="201"/>
      <c r="I456" s="201"/>
      <c r="N456" s="201"/>
      <c r="O456" s="201"/>
      <c r="W456" s="201"/>
      <c r="X456" s="201"/>
      <c r="Y456" s="201"/>
      <c r="Z456" s="201"/>
      <c r="AA456" s="201"/>
      <c r="AB456" s="201"/>
      <c r="AC456" s="201"/>
      <c r="AD456" s="201"/>
      <c r="AE456" s="201"/>
      <c r="AF456" s="201"/>
      <c r="AG456" s="201"/>
      <c r="AH456" s="201"/>
      <c r="AI456" s="201"/>
      <c r="AJ456" s="201"/>
      <c r="AN456" s="201"/>
      <c r="AO456" s="201"/>
      <c r="AP456" s="201"/>
      <c r="AZ456" s="201"/>
      <c r="BD456" s="201"/>
      <c r="BE456" s="201"/>
      <c r="BF456" s="201"/>
    </row>
    <row r="457" spans="1:58" x14ac:dyDescent="0.15">
      <c r="A457" s="201"/>
      <c r="B457" s="201"/>
      <c r="D457" s="201"/>
      <c r="I457" s="201"/>
      <c r="N457" s="201"/>
      <c r="O457" s="201"/>
      <c r="W457" s="201"/>
      <c r="X457" s="201"/>
      <c r="Y457" s="201"/>
      <c r="Z457" s="201"/>
      <c r="AA457" s="201"/>
      <c r="AB457" s="201"/>
      <c r="AC457" s="201"/>
      <c r="AD457" s="201"/>
      <c r="AE457" s="201"/>
      <c r="AF457" s="201"/>
      <c r="AG457" s="201"/>
      <c r="AH457" s="201"/>
      <c r="AI457" s="201"/>
      <c r="AJ457" s="201"/>
      <c r="AN457" s="201"/>
      <c r="AO457" s="201"/>
      <c r="AP457" s="201"/>
      <c r="AZ457" s="201"/>
      <c r="BD457" s="201"/>
      <c r="BE457" s="201"/>
      <c r="BF457" s="201"/>
    </row>
    <row r="458" spans="1:58" x14ac:dyDescent="0.15">
      <c r="A458" s="201"/>
      <c r="B458" s="201"/>
      <c r="D458" s="201"/>
      <c r="I458" s="201"/>
      <c r="N458" s="201"/>
      <c r="O458" s="201"/>
      <c r="W458" s="201"/>
      <c r="X458" s="201"/>
      <c r="Y458" s="201"/>
      <c r="Z458" s="201"/>
      <c r="AA458" s="201"/>
      <c r="AB458" s="201"/>
      <c r="AC458" s="201"/>
      <c r="AD458" s="201"/>
      <c r="AE458" s="201"/>
      <c r="AF458" s="201"/>
      <c r="AG458" s="201"/>
      <c r="AH458" s="201"/>
      <c r="AI458" s="201"/>
      <c r="AJ458" s="201"/>
      <c r="AN458" s="201"/>
      <c r="AO458" s="201"/>
      <c r="AP458" s="201"/>
      <c r="AZ458" s="201"/>
      <c r="BD458" s="201"/>
      <c r="BE458" s="201"/>
      <c r="BF458" s="201"/>
    </row>
    <row r="459" spans="1:58" x14ac:dyDescent="0.15">
      <c r="A459" s="201"/>
      <c r="B459" s="201"/>
      <c r="D459" s="201"/>
      <c r="I459" s="201"/>
      <c r="N459" s="201"/>
      <c r="O459" s="201"/>
      <c r="W459" s="201"/>
      <c r="X459" s="201"/>
      <c r="Y459" s="201"/>
      <c r="Z459" s="201"/>
      <c r="AA459" s="201"/>
      <c r="AB459" s="201"/>
      <c r="AC459" s="201"/>
      <c r="AD459" s="201"/>
      <c r="AE459" s="201"/>
      <c r="AF459" s="201"/>
      <c r="AG459" s="201"/>
      <c r="AH459" s="201"/>
      <c r="AI459" s="201"/>
      <c r="AJ459" s="201"/>
      <c r="AN459" s="201"/>
      <c r="AO459" s="201"/>
      <c r="AP459" s="201"/>
      <c r="AZ459" s="201"/>
      <c r="BD459" s="201"/>
      <c r="BE459" s="201"/>
      <c r="BF459" s="201"/>
    </row>
    <row r="460" spans="1:58" x14ac:dyDescent="0.15">
      <c r="A460" s="201"/>
      <c r="B460" s="201"/>
      <c r="D460" s="201"/>
      <c r="I460" s="201"/>
      <c r="N460" s="201"/>
      <c r="O460" s="201"/>
      <c r="W460" s="201"/>
      <c r="X460" s="201"/>
      <c r="Y460" s="201"/>
      <c r="Z460" s="201"/>
      <c r="AA460" s="201"/>
      <c r="AB460" s="201"/>
      <c r="AC460" s="201"/>
      <c r="AD460" s="201"/>
      <c r="AE460" s="201"/>
      <c r="AF460" s="201"/>
      <c r="AG460" s="201"/>
      <c r="AH460" s="201"/>
      <c r="AI460" s="201"/>
      <c r="AJ460" s="201"/>
      <c r="AN460" s="201"/>
      <c r="AO460" s="201"/>
      <c r="AP460" s="201"/>
      <c r="AZ460" s="201"/>
      <c r="BD460" s="201"/>
      <c r="BE460" s="201"/>
      <c r="BF460" s="201"/>
    </row>
    <row r="461" spans="1:58" x14ac:dyDescent="0.15">
      <c r="A461" s="201"/>
      <c r="B461" s="201"/>
      <c r="D461" s="201"/>
      <c r="I461" s="201"/>
      <c r="N461" s="201"/>
      <c r="O461" s="201"/>
      <c r="W461" s="201"/>
      <c r="X461" s="201"/>
      <c r="Y461" s="201"/>
      <c r="Z461" s="201"/>
      <c r="AA461" s="201"/>
      <c r="AB461" s="201"/>
      <c r="AC461" s="201"/>
      <c r="AD461" s="201"/>
      <c r="AE461" s="201"/>
      <c r="AF461" s="201"/>
      <c r="AG461" s="201"/>
      <c r="AH461" s="201"/>
      <c r="AI461" s="201"/>
      <c r="AJ461" s="201"/>
      <c r="AN461" s="201"/>
      <c r="AO461" s="201"/>
      <c r="AP461" s="201"/>
      <c r="AZ461" s="201"/>
      <c r="BD461" s="201"/>
      <c r="BE461" s="201"/>
      <c r="BF461" s="201"/>
    </row>
    <row r="462" spans="1:58" x14ac:dyDescent="0.15">
      <c r="A462" s="201"/>
      <c r="B462" s="201"/>
      <c r="D462" s="201"/>
      <c r="I462" s="201"/>
      <c r="N462" s="201"/>
      <c r="O462" s="201"/>
      <c r="W462" s="201"/>
      <c r="X462" s="201"/>
      <c r="Y462" s="201"/>
      <c r="Z462" s="201"/>
      <c r="AA462" s="201"/>
      <c r="AB462" s="201"/>
      <c r="AC462" s="201"/>
      <c r="AD462" s="201"/>
      <c r="AE462" s="201"/>
      <c r="AF462" s="201"/>
      <c r="AG462" s="201"/>
      <c r="AH462" s="201"/>
      <c r="AI462" s="201"/>
      <c r="AJ462" s="201"/>
      <c r="AN462" s="201"/>
      <c r="AO462" s="201"/>
      <c r="AP462" s="201"/>
      <c r="AZ462" s="201"/>
      <c r="BD462" s="201"/>
      <c r="BE462" s="201"/>
      <c r="BF462" s="201"/>
    </row>
    <row r="463" spans="1:58" x14ac:dyDescent="0.15">
      <c r="A463" s="201"/>
      <c r="B463" s="201"/>
      <c r="D463" s="201"/>
      <c r="I463" s="201"/>
      <c r="N463" s="201"/>
      <c r="O463" s="201"/>
      <c r="W463" s="201"/>
      <c r="X463" s="201"/>
      <c r="Y463" s="201"/>
      <c r="Z463" s="201"/>
      <c r="AA463" s="201"/>
      <c r="AB463" s="201"/>
      <c r="AC463" s="201"/>
      <c r="AD463" s="201"/>
      <c r="AE463" s="201"/>
      <c r="AF463" s="201"/>
      <c r="AG463" s="201"/>
      <c r="AH463" s="201"/>
      <c r="AI463" s="201"/>
      <c r="AJ463" s="201"/>
      <c r="AN463" s="201"/>
      <c r="AO463" s="201"/>
      <c r="AP463" s="201"/>
      <c r="AZ463" s="201"/>
      <c r="BD463" s="201"/>
      <c r="BE463" s="201"/>
      <c r="BF463" s="201"/>
    </row>
    <row r="464" spans="1:58" x14ac:dyDescent="0.15">
      <c r="A464" s="201"/>
      <c r="B464" s="201"/>
      <c r="D464" s="201"/>
      <c r="I464" s="201"/>
      <c r="N464" s="201"/>
      <c r="O464" s="201"/>
      <c r="W464" s="201"/>
      <c r="X464" s="201"/>
      <c r="Y464" s="201"/>
      <c r="Z464" s="201"/>
      <c r="AA464" s="201"/>
      <c r="AB464" s="201"/>
      <c r="AC464" s="201"/>
      <c r="AD464" s="201"/>
      <c r="AE464" s="201"/>
      <c r="AF464" s="201"/>
      <c r="AG464" s="201"/>
      <c r="AH464" s="201"/>
      <c r="AI464" s="201"/>
      <c r="AJ464" s="201"/>
      <c r="AN464" s="201"/>
      <c r="AO464" s="201"/>
      <c r="AP464" s="201"/>
      <c r="AZ464" s="201"/>
      <c r="BD464" s="201"/>
      <c r="BE464" s="201"/>
      <c r="BF464" s="201"/>
    </row>
    <row r="465" spans="1:58" x14ac:dyDescent="0.15">
      <c r="A465" s="201"/>
      <c r="B465" s="201"/>
      <c r="D465" s="201"/>
      <c r="I465" s="201"/>
      <c r="N465" s="201"/>
      <c r="O465" s="201"/>
      <c r="W465" s="201"/>
      <c r="X465" s="201"/>
      <c r="Y465" s="201"/>
      <c r="Z465" s="201"/>
      <c r="AA465" s="201"/>
      <c r="AB465" s="201"/>
      <c r="AC465" s="201"/>
      <c r="AD465" s="201"/>
      <c r="AE465" s="201"/>
      <c r="AF465" s="201"/>
      <c r="AG465" s="201"/>
      <c r="AH465" s="201"/>
      <c r="AI465" s="201"/>
      <c r="AJ465" s="201"/>
      <c r="AN465" s="201"/>
      <c r="AO465" s="201"/>
      <c r="AP465" s="201"/>
      <c r="AZ465" s="201"/>
      <c r="BD465" s="201"/>
      <c r="BE465" s="201"/>
      <c r="BF465" s="201"/>
    </row>
    <row r="466" spans="1:58" x14ac:dyDescent="0.15">
      <c r="A466" s="201"/>
      <c r="B466" s="201"/>
      <c r="D466" s="201"/>
      <c r="I466" s="201"/>
      <c r="N466" s="201"/>
      <c r="O466" s="201"/>
      <c r="W466" s="201"/>
      <c r="X466" s="201"/>
      <c r="Y466" s="201"/>
      <c r="Z466" s="201"/>
      <c r="AA466" s="201"/>
      <c r="AB466" s="201"/>
      <c r="AC466" s="201"/>
      <c r="AD466" s="201"/>
      <c r="AE466" s="201"/>
      <c r="AF466" s="201"/>
      <c r="AG466" s="201"/>
      <c r="AH466" s="201"/>
      <c r="AI466" s="201"/>
      <c r="AJ466" s="201"/>
      <c r="AN466" s="201"/>
      <c r="AO466" s="201"/>
      <c r="AP466" s="201"/>
      <c r="AZ466" s="201"/>
      <c r="BD466" s="201"/>
      <c r="BE466" s="201"/>
      <c r="BF466" s="201"/>
    </row>
    <row r="467" spans="1:58" x14ac:dyDescent="0.15">
      <c r="A467" s="201"/>
      <c r="B467" s="201"/>
      <c r="D467" s="201"/>
      <c r="I467" s="201"/>
      <c r="N467" s="201"/>
      <c r="O467" s="201"/>
      <c r="W467" s="201"/>
      <c r="X467" s="201"/>
      <c r="Y467" s="201"/>
      <c r="Z467" s="201"/>
      <c r="AA467" s="201"/>
      <c r="AB467" s="201"/>
      <c r="AC467" s="201"/>
      <c r="AD467" s="201"/>
      <c r="AE467" s="201"/>
      <c r="AF467" s="201"/>
      <c r="AG467" s="201"/>
      <c r="AH467" s="201"/>
      <c r="AI467" s="201"/>
      <c r="AJ467" s="201"/>
      <c r="AN467" s="201"/>
      <c r="AO467" s="201"/>
      <c r="AP467" s="201"/>
      <c r="AZ467" s="201"/>
      <c r="BD467" s="201"/>
      <c r="BE467" s="201"/>
      <c r="BF467" s="201"/>
    </row>
    <row r="468" spans="1:58" x14ac:dyDescent="0.15">
      <c r="A468" s="201"/>
      <c r="B468" s="201"/>
      <c r="D468" s="201"/>
      <c r="I468" s="201"/>
      <c r="N468" s="201"/>
      <c r="O468" s="201"/>
      <c r="W468" s="201"/>
      <c r="X468" s="201"/>
      <c r="Y468" s="201"/>
      <c r="Z468" s="201"/>
      <c r="AA468" s="201"/>
      <c r="AB468" s="201"/>
      <c r="AC468" s="201"/>
      <c r="AD468" s="201"/>
      <c r="AE468" s="201"/>
      <c r="AF468" s="201"/>
      <c r="AG468" s="201"/>
      <c r="AH468" s="201"/>
      <c r="AI468" s="201"/>
      <c r="AJ468" s="201"/>
      <c r="AN468" s="201"/>
      <c r="AO468" s="201"/>
      <c r="AP468" s="201"/>
      <c r="AZ468" s="201"/>
      <c r="BD468" s="201"/>
      <c r="BE468" s="201"/>
      <c r="BF468" s="201"/>
    </row>
    <row r="469" spans="1:58" x14ac:dyDescent="0.15">
      <c r="A469" s="201"/>
      <c r="B469" s="201"/>
      <c r="D469" s="201"/>
      <c r="I469" s="201"/>
      <c r="N469" s="201"/>
      <c r="O469" s="201"/>
      <c r="W469" s="201"/>
      <c r="X469" s="201"/>
      <c r="Y469" s="201"/>
      <c r="Z469" s="201"/>
      <c r="AA469" s="201"/>
      <c r="AB469" s="201"/>
      <c r="AC469" s="201"/>
      <c r="AD469" s="201"/>
      <c r="AE469" s="201"/>
      <c r="AF469" s="201"/>
      <c r="AG469" s="201"/>
      <c r="AH469" s="201"/>
      <c r="AI469" s="201"/>
      <c r="AJ469" s="201"/>
      <c r="AN469" s="201"/>
      <c r="AO469" s="201"/>
      <c r="AP469" s="201"/>
      <c r="AZ469" s="201"/>
      <c r="BD469" s="201"/>
      <c r="BE469" s="201"/>
      <c r="BF469" s="201"/>
    </row>
    <row r="470" spans="1:58" x14ac:dyDescent="0.15">
      <c r="A470" s="201"/>
      <c r="B470" s="201"/>
      <c r="D470" s="201"/>
      <c r="I470" s="201"/>
      <c r="N470" s="201"/>
      <c r="O470" s="201"/>
      <c r="W470" s="201"/>
      <c r="X470" s="201"/>
      <c r="Y470" s="201"/>
      <c r="Z470" s="201"/>
      <c r="AA470" s="201"/>
      <c r="AB470" s="201"/>
      <c r="AC470" s="201"/>
      <c r="AD470" s="201"/>
      <c r="AE470" s="201"/>
      <c r="AF470" s="201"/>
      <c r="AG470" s="201"/>
      <c r="AH470" s="201"/>
      <c r="AI470" s="201"/>
      <c r="AJ470" s="201"/>
      <c r="AN470" s="201"/>
      <c r="AO470" s="201"/>
      <c r="AP470" s="201"/>
      <c r="AZ470" s="201"/>
      <c r="BD470" s="201"/>
      <c r="BE470" s="201"/>
      <c r="BF470" s="201"/>
    </row>
    <row r="471" spans="1:58" x14ac:dyDescent="0.15">
      <c r="A471" s="201"/>
      <c r="B471" s="201"/>
      <c r="D471" s="201"/>
      <c r="I471" s="201"/>
      <c r="N471" s="201"/>
      <c r="O471" s="201"/>
      <c r="W471" s="201"/>
      <c r="X471" s="201"/>
      <c r="Y471" s="201"/>
      <c r="Z471" s="201"/>
      <c r="AA471" s="201"/>
      <c r="AB471" s="201"/>
      <c r="AC471" s="201"/>
      <c r="AD471" s="201"/>
      <c r="AE471" s="201"/>
      <c r="AF471" s="201"/>
      <c r="AG471" s="201"/>
      <c r="AH471" s="201"/>
      <c r="AI471" s="201"/>
      <c r="AJ471" s="201"/>
      <c r="AN471" s="201"/>
      <c r="AO471" s="201"/>
      <c r="AP471" s="201"/>
      <c r="AZ471" s="201"/>
      <c r="BD471" s="201"/>
      <c r="BE471" s="201"/>
      <c r="BF471" s="201"/>
    </row>
    <row r="472" spans="1:58" x14ac:dyDescent="0.15">
      <c r="A472" s="201"/>
      <c r="B472" s="201"/>
      <c r="D472" s="201"/>
      <c r="I472" s="201"/>
      <c r="N472" s="201"/>
      <c r="O472" s="201"/>
      <c r="W472" s="201"/>
      <c r="X472" s="201"/>
      <c r="Y472" s="201"/>
      <c r="Z472" s="201"/>
      <c r="AA472" s="201"/>
      <c r="AB472" s="201"/>
      <c r="AC472" s="201"/>
      <c r="AD472" s="201"/>
      <c r="AE472" s="201"/>
      <c r="AF472" s="201"/>
      <c r="AG472" s="201"/>
      <c r="AH472" s="201"/>
      <c r="AI472" s="201"/>
      <c r="AJ472" s="201"/>
      <c r="AN472" s="201"/>
      <c r="AO472" s="201"/>
      <c r="AP472" s="201"/>
      <c r="AZ472" s="201"/>
      <c r="BD472" s="201"/>
      <c r="BE472" s="201"/>
      <c r="BF472" s="201"/>
    </row>
    <row r="473" spans="1:58" x14ac:dyDescent="0.15">
      <c r="A473" s="201"/>
      <c r="B473" s="201"/>
      <c r="D473" s="201"/>
      <c r="I473" s="201"/>
      <c r="N473" s="201"/>
      <c r="O473" s="201"/>
      <c r="W473" s="201"/>
      <c r="X473" s="201"/>
      <c r="Y473" s="201"/>
      <c r="Z473" s="201"/>
      <c r="AA473" s="201"/>
      <c r="AB473" s="201"/>
      <c r="AC473" s="201"/>
      <c r="AD473" s="201"/>
      <c r="AE473" s="201"/>
      <c r="AF473" s="201"/>
      <c r="AG473" s="201"/>
      <c r="AH473" s="201"/>
      <c r="AI473" s="201"/>
      <c r="AJ473" s="201"/>
      <c r="AN473" s="201"/>
      <c r="AO473" s="201"/>
      <c r="AP473" s="201"/>
      <c r="AZ473" s="201"/>
      <c r="BD473" s="201"/>
      <c r="BE473" s="201"/>
      <c r="BF473" s="201"/>
    </row>
    <row r="474" spans="1:58" x14ac:dyDescent="0.15">
      <c r="A474" s="201"/>
      <c r="B474" s="201"/>
      <c r="D474" s="201"/>
      <c r="I474" s="201"/>
      <c r="N474" s="201"/>
      <c r="O474" s="201"/>
      <c r="W474" s="201"/>
      <c r="X474" s="201"/>
      <c r="Y474" s="201"/>
      <c r="Z474" s="201"/>
      <c r="AA474" s="201"/>
      <c r="AB474" s="201"/>
      <c r="AC474" s="201"/>
      <c r="AD474" s="201"/>
      <c r="AE474" s="201"/>
      <c r="AF474" s="201"/>
      <c r="AG474" s="201"/>
      <c r="AH474" s="201"/>
      <c r="AI474" s="201"/>
      <c r="AJ474" s="201"/>
      <c r="AN474" s="201"/>
      <c r="AO474" s="201"/>
      <c r="AP474" s="201"/>
      <c r="AZ474" s="201"/>
      <c r="BD474" s="201"/>
      <c r="BE474" s="201"/>
      <c r="BF474" s="201"/>
    </row>
    <row r="475" spans="1:58" x14ac:dyDescent="0.15">
      <c r="A475" s="201"/>
      <c r="B475" s="201"/>
      <c r="D475" s="201"/>
      <c r="I475" s="201"/>
      <c r="N475" s="201"/>
      <c r="O475" s="201"/>
      <c r="W475" s="201"/>
      <c r="X475" s="201"/>
      <c r="Y475" s="201"/>
      <c r="Z475" s="201"/>
      <c r="AA475" s="201"/>
      <c r="AB475" s="201"/>
      <c r="AC475" s="201"/>
      <c r="AD475" s="201"/>
      <c r="AE475" s="201"/>
      <c r="AF475" s="201"/>
      <c r="AG475" s="201"/>
      <c r="AH475" s="201"/>
      <c r="AI475" s="201"/>
      <c r="AJ475" s="201"/>
      <c r="AN475" s="201"/>
      <c r="AO475" s="201"/>
      <c r="AP475" s="201"/>
      <c r="AZ475" s="201"/>
      <c r="BD475" s="201"/>
      <c r="BE475" s="201"/>
      <c r="BF475" s="201"/>
    </row>
    <row r="476" spans="1:58" x14ac:dyDescent="0.15">
      <c r="A476" s="201"/>
      <c r="B476" s="201"/>
      <c r="D476" s="201"/>
      <c r="I476" s="201"/>
      <c r="N476" s="201"/>
      <c r="O476" s="201"/>
      <c r="W476" s="201"/>
      <c r="X476" s="201"/>
      <c r="Y476" s="201"/>
      <c r="Z476" s="201"/>
      <c r="AA476" s="201"/>
      <c r="AB476" s="201"/>
      <c r="AC476" s="201"/>
      <c r="AD476" s="201"/>
      <c r="AE476" s="201"/>
      <c r="AF476" s="201"/>
      <c r="AG476" s="201"/>
      <c r="AH476" s="201"/>
      <c r="AI476" s="201"/>
      <c r="AJ476" s="201"/>
      <c r="AN476" s="201"/>
      <c r="AO476" s="201"/>
      <c r="AP476" s="201"/>
      <c r="AZ476" s="201"/>
      <c r="BD476" s="201"/>
      <c r="BE476" s="201"/>
      <c r="BF476" s="201"/>
    </row>
    <row r="477" spans="1:58" x14ac:dyDescent="0.15">
      <c r="A477" s="201"/>
      <c r="B477" s="201"/>
      <c r="D477" s="201"/>
      <c r="I477" s="201"/>
      <c r="N477" s="201"/>
      <c r="O477" s="201"/>
      <c r="W477" s="201"/>
      <c r="X477" s="201"/>
      <c r="Y477" s="201"/>
      <c r="Z477" s="201"/>
      <c r="AA477" s="201"/>
      <c r="AB477" s="201"/>
      <c r="AC477" s="201"/>
      <c r="AD477" s="201"/>
      <c r="AE477" s="201"/>
      <c r="AF477" s="201"/>
      <c r="AG477" s="201"/>
      <c r="AH477" s="201"/>
      <c r="AI477" s="201"/>
      <c r="AJ477" s="201"/>
      <c r="AN477" s="201"/>
      <c r="AO477" s="201"/>
      <c r="AP477" s="201"/>
      <c r="AZ477" s="201"/>
      <c r="BD477" s="201"/>
      <c r="BE477" s="201"/>
      <c r="BF477" s="201"/>
    </row>
    <row r="478" spans="1:58" x14ac:dyDescent="0.15">
      <c r="A478" s="201"/>
      <c r="B478" s="201"/>
      <c r="D478" s="201"/>
      <c r="I478" s="201"/>
      <c r="N478" s="201"/>
      <c r="O478" s="201"/>
      <c r="W478" s="201"/>
      <c r="X478" s="201"/>
      <c r="Y478" s="201"/>
      <c r="Z478" s="201"/>
      <c r="AA478" s="201"/>
      <c r="AB478" s="201"/>
      <c r="AC478" s="201"/>
      <c r="AD478" s="201"/>
      <c r="AE478" s="201"/>
      <c r="AF478" s="201"/>
      <c r="AG478" s="201"/>
      <c r="AH478" s="201"/>
      <c r="AI478" s="201"/>
      <c r="AJ478" s="201"/>
      <c r="AN478" s="201"/>
      <c r="AO478" s="201"/>
      <c r="AP478" s="201"/>
      <c r="AZ478" s="201"/>
      <c r="BD478" s="201"/>
      <c r="BE478" s="201"/>
      <c r="BF478" s="201"/>
    </row>
    <row r="479" spans="1:58" x14ac:dyDescent="0.15">
      <c r="A479" s="201"/>
      <c r="B479" s="201"/>
      <c r="D479" s="201"/>
      <c r="I479" s="201"/>
      <c r="N479" s="201"/>
      <c r="O479" s="201"/>
      <c r="W479" s="201"/>
      <c r="X479" s="201"/>
      <c r="Y479" s="201"/>
      <c r="Z479" s="201"/>
      <c r="AA479" s="201"/>
      <c r="AB479" s="201"/>
      <c r="AC479" s="201"/>
      <c r="AD479" s="201"/>
      <c r="AE479" s="201"/>
      <c r="AF479" s="201"/>
      <c r="AG479" s="201"/>
      <c r="AH479" s="201"/>
      <c r="AI479" s="201"/>
      <c r="AJ479" s="201"/>
      <c r="AN479" s="201"/>
      <c r="AO479" s="201"/>
      <c r="AP479" s="201"/>
      <c r="AZ479" s="201"/>
      <c r="BD479" s="201"/>
      <c r="BE479" s="201"/>
      <c r="BF479" s="201"/>
    </row>
    <row r="480" spans="1:58" x14ac:dyDescent="0.15">
      <c r="A480" s="201"/>
      <c r="B480" s="201"/>
      <c r="D480" s="201"/>
      <c r="I480" s="201"/>
      <c r="N480" s="201"/>
      <c r="O480" s="201"/>
      <c r="W480" s="201"/>
      <c r="X480" s="201"/>
      <c r="Y480" s="201"/>
      <c r="Z480" s="201"/>
      <c r="AA480" s="201"/>
      <c r="AB480" s="201"/>
      <c r="AC480" s="201"/>
      <c r="AD480" s="201"/>
      <c r="AE480" s="201"/>
      <c r="AF480" s="201"/>
      <c r="AG480" s="201"/>
      <c r="AH480" s="201"/>
      <c r="AI480" s="201"/>
      <c r="AJ480" s="201"/>
      <c r="AN480" s="201"/>
      <c r="AO480" s="201"/>
      <c r="AP480" s="201"/>
      <c r="AZ480" s="201"/>
      <c r="BD480" s="201"/>
      <c r="BE480" s="201"/>
      <c r="BF480" s="201"/>
    </row>
    <row r="481" spans="1:58" x14ac:dyDescent="0.15">
      <c r="A481" s="201"/>
      <c r="B481" s="201"/>
      <c r="D481" s="201"/>
      <c r="I481" s="201"/>
      <c r="N481" s="201"/>
      <c r="O481" s="201"/>
      <c r="W481" s="201"/>
      <c r="X481" s="201"/>
      <c r="Y481" s="201"/>
      <c r="Z481" s="201"/>
      <c r="AA481" s="201"/>
      <c r="AB481" s="201"/>
      <c r="AC481" s="201"/>
      <c r="AD481" s="201"/>
      <c r="AE481" s="201"/>
      <c r="AF481" s="201"/>
      <c r="AG481" s="201"/>
      <c r="AH481" s="201"/>
      <c r="AI481" s="201"/>
      <c r="AJ481" s="201"/>
      <c r="AN481" s="201"/>
      <c r="AO481" s="201"/>
      <c r="AP481" s="201"/>
      <c r="AZ481" s="201"/>
      <c r="BD481" s="201"/>
      <c r="BE481" s="201"/>
      <c r="BF481" s="201"/>
    </row>
    <row r="482" spans="1:58" x14ac:dyDescent="0.15">
      <c r="A482" s="201"/>
      <c r="B482" s="201"/>
      <c r="D482" s="201"/>
      <c r="I482" s="201"/>
      <c r="N482" s="201"/>
      <c r="O482" s="201"/>
      <c r="W482" s="201"/>
      <c r="X482" s="201"/>
      <c r="Y482" s="201"/>
      <c r="Z482" s="201"/>
      <c r="AA482" s="201"/>
      <c r="AB482" s="201"/>
      <c r="AC482" s="201"/>
      <c r="AD482" s="201"/>
      <c r="AE482" s="201"/>
      <c r="AF482" s="201"/>
      <c r="AG482" s="201"/>
      <c r="AH482" s="201"/>
      <c r="AI482" s="201"/>
      <c r="AJ482" s="201"/>
      <c r="AN482" s="201"/>
      <c r="AO482" s="201"/>
      <c r="AP482" s="201"/>
      <c r="AZ482" s="201"/>
      <c r="BD482" s="201"/>
      <c r="BE482" s="201"/>
      <c r="BF482" s="201"/>
    </row>
    <row r="483" spans="1:58" x14ac:dyDescent="0.15">
      <c r="A483" s="201"/>
      <c r="B483" s="201"/>
      <c r="D483" s="201"/>
      <c r="I483" s="201"/>
      <c r="N483" s="201"/>
      <c r="O483" s="201"/>
      <c r="W483" s="201"/>
      <c r="X483" s="201"/>
      <c r="Y483" s="201"/>
      <c r="Z483" s="201"/>
      <c r="AA483" s="201"/>
      <c r="AB483" s="201"/>
      <c r="AC483" s="201"/>
      <c r="AD483" s="201"/>
      <c r="AE483" s="201"/>
      <c r="AF483" s="201"/>
      <c r="AG483" s="201"/>
      <c r="AH483" s="201"/>
      <c r="AI483" s="201"/>
      <c r="AJ483" s="201"/>
      <c r="AN483" s="201"/>
      <c r="AO483" s="201"/>
      <c r="AP483" s="201"/>
      <c r="AZ483" s="201"/>
      <c r="BD483" s="201"/>
      <c r="BE483" s="201"/>
      <c r="BF483" s="201"/>
    </row>
    <row r="484" spans="1:58" x14ac:dyDescent="0.15">
      <c r="A484" s="201"/>
      <c r="B484" s="201"/>
      <c r="D484" s="201"/>
      <c r="I484" s="201"/>
      <c r="N484" s="201"/>
      <c r="O484" s="201"/>
      <c r="W484" s="201"/>
      <c r="X484" s="201"/>
      <c r="Y484" s="201"/>
      <c r="Z484" s="201"/>
      <c r="AA484" s="201"/>
      <c r="AB484" s="201"/>
      <c r="AC484" s="201"/>
      <c r="AD484" s="201"/>
      <c r="AE484" s="201"/>
      <c r="AF484" s="201"/>
      <c r="AG484" s="201"/>
      <c r="AH484" s="201"/>
      <c r="AI484" s="201"/>
      <c r="AJ484" s="201"/>
      <c r="AN484" s="201"/>
      <c r="AO484" s="201"/>
      <c r="AP484" s="201"/>
      <c r="AZ484" s="201"/>
      <c r="BD484" s="201"/>
      <c r="BE484" s="201"/>
      <c r="BF484" s="201"/>
    </row>
    <row r="485" spans="1:58" x14ac:dyDescent="0.15">
      <c r="A485" s="201"/>
      <c r="B485" s="201"/>
      <c r="D485" s="201"/>
      <c r="I485" s="201"/>
      <c r="N485" s="201"/>
      <c r="O485" s="201"/>
      <c r="W485" s="201"/>
      <c r="X485" s="201"/>
      <c r="Y485" s="201"/>
      <c r="Z485" s="201"/>
      <c r="AA485" s="201"/>
      <c r="AB485" s="201"/>
      <c r="AC485" s="201"/>
      <c r="AD485" s="201"/>
      <c r="AE485" s="201"/>
      <c r="AF485" s="201"/>
      <c r="AG485" s="201"/>
      <c r="AH485" s="201"/>
      <c r="AI485" s="201"/>
      <c r="AJ485" s="201"/>
      <c r="AN485" s="201"/>
      <c r="AO485" s="201"/>
      <c r="AP485" s="201"/>
      <c r="AZ485" s="201"/>
      <c r="BD485" s="201"/>
      <c r="BE485" s="201"/>
      <c r="BF485" s="201"/>
    </row>
    <row r="486" spans="1:58" x14ac:dyDescent="0.15">
      <c r="A486" s="201"/>
      <c r="B486" s="201"/>
      <c r="D486" s="201"/>
      <c r="I486" s="201"/>
      <c r="N486" s="201"/>
      <c r="O486" s="201"/>
      <c r="W486" s="201"/>
      <c r="X486" s="201"/>
      <c r="Y486" s="201"/>
      <c r="Z486" s="201"/>
      <c r="AA486" s="201"/>
      <c r="AB486" s="201"/>
      <c r="AC486" s="201"/>
      <c r="AD486" s="201"/>
      <c r="AE486" s="201"/>
      <c r="AF486" s="201"/>
      <c r="AG486" s="201"/>
      <c r="AH486" s="201"/>
      <c r="AI486" s="201"/>
      <c r="AJ486" s="201"/>
      <c r="AN486" s="201"/>
      <c r="AO486" s="201"/>
      <c r="AP486" s="201"/>
      <c r="AZ486" s="201"/>
      <c r="BD486" s="201"/>
      <c r="BE486" s="201"/>
      <c r="BF486" s="201"/>
    </row>
    <row r="487" spans="1:58" x14ac:dyDescent="0.15">
      <c r="A487" s="201"/>
      <c r="B487" s="201"/>
      <c r="D487" s="201"/>
      <c r="I487" s="201"/>
      <c r="N487" s="201"/>
      <c r="O487" s="201"/>
      <c r="W487" s="201"/>
      <c r="X487" s="201"/>
      <c r="Y487" s="201"/>
      <c r="Z487" s="201"/>
      <c r="AA487" s="201"/>
      <c r="AB487" s="201"/>
      <c r="AC487" s="201"/>
      <c r="AD487" s="201"/>
      <c r="AE487" s="201"/>
      <c r="AF487" s="201"/>
      <c r="AG487" s="201"/>
      <c r="AH487" s="201"/>
      <c r="AI487" s="201"/>
      <c r="AJ487" s="201"/>
      <c r="AN487" s="201"/>
      <c r="AO487" s="201"/>
      <c r="AP487" s="201"/>
      <c r="AZ487" s="201"/>
      <c r="BD487" s="201"/>
      <c r="BE487" s="201"/>
      <c r="BF487" s="201"/>
    </row>
    <row r="488" spans="1:58" x14ac:dyDescent="0.15">
      <c r="A488" s="201"/>
      <c r="B488" s="201"/>
      <c r="D488" s="201"/>
      <c r="I488" s="201"/>
      <c r="N488" s="201"/>
      <c r="O488" s="201"/>
      <c r="W488" s="201"/>
      <c r="X488" s="201"/>
      <c r="Y488" s="201"/>
      <c r="Z488" s="201"/>
      <c r="AA488" s="201"/>
      <c r="AB488" s="201"/>
      <c r="AC488" s="201"/>
      <c r="AD488" s="201"/>
      <c r="AE488" s="201"/>
      <c r="AF488" s="201"/>
      <c r="AG488" s="201"/>
      <c r="AH488" s="201"/>
      <c r="AI488" s="201"/>
      <c r="AJ488" s="201"/>
      <c r="AN488" s="201"/>
      <c r="AO488" s="201"/>
      <c r="AP488" s="201"/>
      <c r="AZ488" s="201"/>
      <c r="BD488" s="201"/>
      <c r="BE488" s="201"/>
      <c r="BF488" s="201"/>
    </row>
    <row r="489" spans="1:58" x14ac:dyDescent="0.15">
      <c r="A489" s="201"/>
      <c r="B489" s="201"/>
      <c r="D489" s="201"/>
      <c r="I489" s="201"/>
      <c r="N489" s="201"/>
      <c r="O489" s="201"/>
      <c r="W489" s="201"/>
      <c r="X489" s="201"/>
      <c r="Y489" s="201"/>
      <c r="Z489" s="201"/>
      <c r="AA489" s="201"/>
      <c r="AB489" s="201"/>
      <c r="AC489" s="201"/>
      <c r="AD489" s="201"/>
      <c r="AE489" s="201"/>
      <c r="AF489" s="201"/>
      <c r="AG489" s="201"/>
      <c r="AH489" s="201"/>
      <c r="AI489" s="201"/>
      <c r="AJ489" s="201"/>
      <c r="AN489" s="201"/>
      <c r="AO489" s="201"/>
      <c r="AP489" s="201"/>
      <c r="AZ489" s="201"/>
      <c r="BD489" s="201"/>
      <c r="BE489" s="201"/>
      <c r="BF489" s="201"/>
    </row>
    <row r="490" spans="1:58" x14ac:dyDescent="0.15">
      <c r="A490" s="201"/>
      <c r="B490" s="201"/>
      <c r="D490" s="201"/>
      <c r="I490" s="201"/>
      <c r="N490" s="201"/>
      <c r="O490" s="201"/>
      <c r="W490" s="201"/>
      <c r="X490" s="201"/>
      <c r="Y490" s="201"/>
      <c r="Z490" s="201"/>
      <c r="AA490" s="201"/>
      <c r="AB490" s="201"/>
      <c r="AC490" s="201"/>
      <c r="AD490" s="201"/>
      <c r="AE490" s="201"/>
      <c r="AF490" s="201"/>
      <c r="AG490" s="201"/>
      <c r="AH490" s="201"/>
      <c r="AI490" s="201"/>
      <c r="AJ490" s="201"/>
      <c r="AN490" s="201"/>
      <c r="AO490" s="201"/>
      <c r="AP490" s="201"/>
      <c r="AZ490" s="201"/>
      <c r="BD490" s="201"/>
      <c r="BE490" s="201"/>
      <c r="BF490" s="201"/>
    </row>
    <row r="491" spans="1:58" x14ac:dyDescent="0.15">
      <c r="A491" s="201"/>
      <c r="B491" s="201"/>
      <c r="D491" s="201"/>
      <c r="I491" s="201"/>
      <c r="N491" s="201"/>
      <c r="O491" s="201"/>
      <c r="W491" s="201"/>
      <c r="X491" s="201"/>
      <c r="Y491" s="201"/>
      <c r="Z491" s="201"/>
      <c r="AA491" s="201"/>
      <c r="AB491" s="201"/>
      <c r="AC491" s="201"/>
      <c r="AD491" s="201"/>
      <c r="AE491" s="201"/>
      <c r="AF491" s="201"/>
      <c r="AG491" s="201"/>
      <c r="AH491" s="201"/>
      <c r="AI491" s="201"/>
      <c r="AJ491" s="201"/>
      <c r="AN491" s="201"/>
      <c r="AO491" s="201"/>
      <c r="AP491" s="201"/>
      <c r="AZ491" s="201"/>
      <c r="BD491" s="201"/>
      <c r="BE491" s="201"/>
      <c r="BF491" s="201"/>
    </row>
    <row r="492" spans="1:58" x14ac:dyDescent="0.15">
      <c r="A492" s="201"/>
      <c r="B492" s="201"/>
      <c r="D492" s="201"/>
      <c r="I492" s="201"/>
      <c r="N492" s="201"/>
      <c r="O492" s="201"/>
      <c r="W492" s="201"/>
      <c r="X492" s="201"/>
      <c r="Y492" s="201"/>
      <c r="Z492" s="201"/>
      <c r="AA492" s="201"/>
      <c r="AB492" s="201"/>
      <c r="AC492" s="201"/>
      <c r="AD492" s="201"/>
      <c r="AE492" s="201"/>
      <c r="AF492" s="201"/>
      <c r="AG492" s="201"/>
      <c r="AH492" s="201"/>
      <c r="AI492" s="201"/>
      <c r="AJ492" s="201"/>
      <c r="AN492" s="201"/>
      <c r="AO492" s="201"/>
      <c r="AP492" s="201"/>
      <c r="AZ492" s="201"/>
      <c r="BD492" s="201"/>
      <c r="BE492" s="201"/>
      <c r="BF492" s="201"/>
    </row>
    <row r="493" spans="1:58" x14ac:dyDescent="0.15">
      <c r="A493" s="201"/>
      <c r="B493" s="201"/>
      <c r="D493" s="201"/>
      <c r="I493" s="201"/>
      <c r="N493" s="201"/>
      <c r="O493" s="201"/>
      <c r="W493" s="201"/>
      <c r="X493" s="201"/>
      <c r="Y493" s="201"/>
      <c r="Z493" s="201"/>
      <c r="AA493" s="201"/>
      <c r="AB493" s="201"/>
      <c r="AC493" s="201"/>
      <c r="AD493" s="201"/>
      <c r="AE493" s="201"/>
      <c r="AF493" s="201"/>
      <c r="AG493" s="201"/>
      <c r="AH493" s="201"/>
      <c r="AI493" s="201"/>
      <c r="AJ493" s="201"/>
      <c r="AN493" s="201"/>
      <c r="AO493" s="201"/>
      <c r="AP493" s="201"/>
      <c r="AZ493" s="201"/>
      <c r="BD493" s="201"/>
      <c r="BE493" s="201"/>
      <c r="BF493" s="201"/>
    </row>
    <row r="494" spans="1:58" x14ac:dyDescent="0.15">
      <c r="A494" s="201"/>
      <c r="B494" s="201"/>
      <c r="D494" s="201"/>
      <c r="I494" s="201"/>
      <c r="N494" s="201"/>
      <c r="O494" s="201"/>
      <c r="W494" s="201"/>
      <c r="X494" s="201"/>
      <c r="Y494" s="201"/>
      <c r="Z494" s="201"/>
      <c r="AA494" s="201"/>
      <c r="AB494" s="201"/>
      <c r="AC494" s="201"/>
      <c r="AD494" s="201"/>
      <c r="AE494" s="201"/>
      <c r="AF494" s="201"/>
      <c r="AG494" s="201"/>
      <c r="AH494" s="201"/>
      <c r="AI494" s="201"/>
      <c r="AJ494" s="201"/>
      <c r="AN494" s="201"/>
      <c r="AO494" s="201"/>
      <c r="AP494" s="201"/>
      <c r="AZ494" s="201"/>
      <c r="BD494" s="201"/>
      <c r="BE494" s="201"/>
      <c r="BF494" s="201"/>
    </row>
    <row r="495" spans="1:58" x14ac:dyDescent="0.15">
      <c r="A495" s="201"/>
      <c r="B495" s="201"/>
      <c r="D495" s="201"/>
      <c r="I495" s="201"/>
      <c r="N495" s="201"/>
      <c r="O495" s="201"/>
      <c r="W495" s="201"/>
      <c r="X495" s="201"/>
      <c r="Y495" s="201"/>
      <c r="Z495" s="201"/>
      <c r="AA495" s="201"/>
      <c r="AB495" s="201"/>
      <c r="AC495" s="201"/>
      <c r="AD495" s="201"/>
      <c r="AE495" s="201"/>
      <c r="AF495" s="201"/>
      <c r="AG495" s="201"/>
      <c r="AH495" s="201"/>
      <c r="AI495" s="201"/>
      <c r="AJ495" s="201"/>
      <c r="AN495" s="201"/>
      <c r="AO495" s="201"/>
      <c r="AP495" s="201"/>
      <c r="AZ495" s="201"/>
      <c r="BD495" s="201"/>
      <c r="BE495" s="201"/>
      <c r="BF495" s="201"/>
    </row>
    <row r="496" spans="1:58" x14ac:dyDescent="0.15">
      <c r="A496" s="201"/>
      <c r="B496" s="201"/>
      <c r="D496" s="201"/>
      <c r="I496" s="201"/>
      <c r="N496" s="201"/>
      <c r="O496" s="201"/>
      <c r="W496" s="201"/>
      <c r="X496" s="201"/>
      <c r="Y496" s="201"/>
      <c r="Z496" s="201"/>
      <c r="AA496" s="201"/>
      <c r="AB496" s="201"/>
      <c r="AC496" s="201"/>
      <c r="AD496" s="201"/>
      <c r="AE496" s="201"/>
      <c r="AF496" s="201"/>
      <c r="AG496" s="201"/>
      <c r="AH496" s="201"/>
      <c r="AI496" s="201"/>
      <c r="AJ496" s="201"/>
      <c r="AN496" s="201"/>
      <c r="AO496" s="201"/>
      <c r="AP496" s="201"/>
      <c r="AZ496" s="201"/>
      <c r="BD496" s="201"/>
      <c r="BE496" s="201"/>
      <c r="BF496" s="201"/>
    </row>
    <row r="497" spans="1:58" x14ac:dyDescent="0.15">
      <c r="A497" s="201"/>
      <c r="B497" s="201"/>
      <c r="D497" s="201"/>
      <c r="I497" s="201"/>
      <c r="N497" s="201"/>
      <c r="O497" s="201"/>
      <c r="W497" s="201"/>
      <c r="X497" s="201"/>
      <c r="Y497" s="201"/>
      <c r="Z497" s="201"/>
      <c r="AA497" s="201"/>
      <c r="AB497" s="201"/>
      <c r="AC497" s="201"/>
      <c r="AD497" s="201"/>
      <c r="AE497" s="201"/>
      <c r="AF497" s="201"/>
      <c r="AG497" s="201"/>
      <c r="AH497" s="201"/>
      <c r="AI497" s="201"/>
      <c r="AJ497" s="201"/>
      <c r="AN497" s="201"/>
      <c r="AO497" s="201"/>
      <c r="AP497" s="201"/>
      <c r="AZ497" s="201"/>
      <c r="BD497" s="201"/>
      <c r="BE497" s="201"/>
      <c r="BF497" s="201"/>
    </row>
    <row r="498" spans="1:58" x14ac:dyDescent="0.15">
      <c r="A498" s="201"/>
      <c r="B498" s="201"/>
      <c r="D498" s="201"/>
      <c r="I498" s="201"/>
      <c r="N498" s="201"/>
      <c r="O498" s="201"/>
      <c r="W498" s="201"/>
      <c r="X498" s="201"/>
      <c r="Y498" s="201"/>
      <c r="Z498" s="201"/>
      <c r="AA498" s="201"/>
      <c r="AB498" s="201"/>
      <c r="AC498" s="201"/>
      <c r="AD498" s="201"/>
      <c r="AE498" s="201"/>
      <c r="AF498" s="201"/>
      <c r="AG498" s="201"/>
      <c r="AH498" s="201"/>
      <c r="AI498" s="201"/>
      <c r="AJ498" s="201"/>
      <c r="AN498" s="201"/>
      <c r="AO498" s="201"/>
      <c r="AP498" s="201"/>
      <c r="AZ498" s="201"/>
      <c r="BD498" s="201"/>
      <c r="BE498" s="201"/>
      <c r="BF498" s="201"/>
    </row>
    <row r="499" spans="1:58" x14ac:dyDescent="0.15">
      <c r="A499" s="201"/>
      <c r="B499" s="201"/>
      <c r="D499" s="201"/>
      <c r="I499" s="201"/>
      <c r="N499" s="201"/>
      <c r="O499" s="201"/>
      <c r="W499" s="201"/>
      <c r="X499" s="201"/>
      <c r="Y499" s="201"/>
      <c r="Z499" s="201"/>
      <c r="AA499" s="201"/>
      <c r="AB499" s="201"/>
      <c r="AC499" s="201"/>
      <c r="AD499" s="201"/>
      <c r="AE499" s="201"/>
      <c r="AF499" s="201"/>
      <c r="AG499" s="201"/>
      <c r="AH499" s="201"/>
      <c r="AI499" s="201"/>
      <c r="AJ499" s="201"/>
      <c r="AN499" s="201"/>
      <c r="AO499" s="201"/>
      <c r="AP499" s="201"/>
      <c r="AZ499" s="201"/>
      <c r="BD499" s="201"/>
      <c r="BE499" s="201"/>
      <c r="BF499" s="201"/>
    </row>
    <row r="500" spans="1:58" x14ac:dyDescent="0.15">
      <c r="A500" s="201"/>
      <c r="B500" s="201"/>
      <c r="D500" s="201"/>
      <c r="I500" s="201"/>
      <c r="N500" s="201"/>
      <c r="O500" s="201"/>
      <c r="W500" s="201"/>
      <c r="X500" s="201"/>
      <c r="Y500" s="201"/>
      <c r="Z500" s="201"/>
      <c r="AA500" s="201"/>
      <c r="AB500" s="201"/>
      <c r="AC500" s="201"/>
      <c r="AD500" s="201"/>
      <c r="AE500" s="201"/>
      <c r="AF500" s="201"/>
      <c r="AG500" s="201"/>
      <c r="AH500" s="201"/>
      <c r="AI500" s="201"/>
      <c r="AJ500" s="201"/>
      <c r="AN500" s="201"/>
      <c r="AO500" s="201"/>
      <c r="AP500" s="201"/>
      <c r="AZ500" s="201"/>
      <c r="BD500" s="201"/>
      <c r="BE500" s="201"/>
      <c r="BF500" s="201"/>
    </row>
    <row r="501" spans="1:58" x14ac:dyDescent="0.15">
      <c r="A501" s="201"/>
      <c r="B501" s="201"/>
      <c r="D501" s="201"/>
      <c r="I501" s="201"/>
      <c r="N501" s="201"/>
      <c r="O501" s="201"/>
      <c r="W501" s="201"/>
      <c r="X501" s="201"/>
      <c r="Y501" s="201"/>
      <c r="Z501" s="201"/>
      <c r="AA501" s="201"/>
      <c r="AB501" s="201"/>
      <c r="AC501" s="201"/>
      <c r="AD501" s="201"/>
      <c r="AE501" s="201"/>
      <c r="AF501" s="201"/>
      <c r="AG501" s="201"/>
      <c r="AH501" s="201"/>
      <c r="AI501" s="201"/>
      <c r="AJ501" s="201"/>
      <c r="AN501" s="201"/>
      <c r="AO501" s="201"/>
      <c r="AP501" s="201"/>
      <c r="AZ501" s="201"/>
      <c r="BD501" s="201"/>
      <c r="BE501" s="201"/>
      <c r="BF501" s="201"/>
    </row>
    <row r="502" spans="1:58" x14ac:dyDescent="0.15">
      <c r="A502" s="201"/>
      <c r="B502" s="201"/>
      <c r="D502" s="201"/>
      <c r="I502" s="201"/>
      <c r="N502" s="201"/>
      <c r="O502" s="201"/>
      <c r="W502" s="201"/>
      <c r="X502" s="201"/>
      <c r="Y502" s="201"/>
      <c r="Z502" s="201"/>
      <c r="AA502" s="201"/>
      <c r="AB502" s="201"/>
      <c r="AC502" s="201"/>
      <c r="AD502" s="201"/>
      <c r="AE502" s="201"/>
      <c r="AF502" s="201"/>
      <c r="AG502" s="201"/>
      <c r="AH502" s="201"/>
      <c r="AI502" s="201"/>
      <c r="AJ502" s="201"/>
      <c r="AN502" s="201"/>
      <c r="AO502" s="201"/>
      <c r="AP502" s="201"/>
      <c r="AZ502" s="201"/>
      <c r="BD502" s="201"/>
      <c r="BE502" s="201"/>
      <c r="BF502" s="201"/>
    </row>
    <row r="503" spans="1:58" x14ac:dyDescent="0.15">
      <c r="A503" s="201"/>
      <c r="B503" s="201"/>
      <c r="D503" s="201"/>
      <c r="I503" s="201"/>
      <c r="N503" s="201"/>
      <c r="O503" s="201"/>
      <c r="W503" s="201"/>
      <c r="X503" s="201"/>
      <c r="Y503" s="201"/>
      <c r="Z503" s="201"/>
      <c r="AA503" s="201"/>
      <c r="AB503" s="201"/>
      <c r="AC503" s="201"/>
      <c r="AD503" s="201"/>
      <c r="AE503" s="201"/>
      <c r="AF503" s="201"/>
      <c r="AG503" s="201"/>
      <c r="AH503" s="201"/>
      <c r="AI503" s="201"/>
      <c r="AJ503" s="201"/>
      <c r="AN503" s="201"/>
      <c r="AO503" s="201"/>
      <c r="AP503" s="201"/>
      <c r="AZ503" s="201"/>
      <c r="BD503" s="201"/>
      <c r="BE503" s="201"/>
      <c r="BF503" s="201"/>
    </row>
    <row r="504" spans="1:58" x14ac:dyDescent="0.15">
      <c r="A504" s="201"/>
      <c r="B504" s="201"/>
      <c r="D504" s="201"/>
      <c r="I504" s="201"/>
      <c r="N504" s="201"/>
      <c r="O504" s="201"/>
      <c r="W504" s="201"/>
      <c r="X504" s="201"/>
      <c r="Y504" s="201"/>
      <c r="Z504" s="201"/>
      <c r="AA504" s="201"/>
      <c r="AB504" s="201"/>
      <c r="AC504" s="201"/>
      <c r="AD504" s="201"/>
      <c r="AE504" s="201"/>
      <c r="AF504" s="201"/>
      <c r="AG504" s="201"/>
      <c r="AH504" s="201"/>
      <c r="AI504" s="201"/>
      <c r="AJ504" s="201"/>
      <c r="AN504" s="201"/>
      <c r="AO504" s="201"/>
      <c r="AP504" s="201"/>
      <c r="AZ504" s="201"/>
      <c r="BD504" s="201"/>
      <c r="BE504" s="201"/>
      <c r="BF504" s="201"/>
    </row>
    <row r="505" spans="1:58" x14ac:dyDescent="0.15">
      <c r="A505" s="201"/>
      <c r="B505" s="201"/>
      <c r="D505" s="201"/>
      <c r="I505" s="201"/>
      <c r="N505" s="201"/>
      <c r="O505" s="201"/>
      <c r="W505" s="201"/>
      <c r="X505" s="201"/>
      <c r="Y505" s="201"/>
      <c r="Z505" s="201"/>
      <c r="AA505" s="201"/>
      <c r="AB505" s="201"/>
      <c r="AC505" s="201"/>
      <c r="AD505" s="201"/>
      <c r="AE505" s="201"/>
      <c r="AF505" s="201"/>
      <c r="AG505" s="201"/>
      <c r="AH505" s="201"/>
      <c r="AI505" s="201"/>
      <c r="AJ505" s="201"/>
      <c r="AN505" s="201"/>
      <c r="AO505" s="201"/>
      <c r="AP505" s="201"/>
      <c r="AZ505" s="201"/>
      <c r="BD505" s="201"/>
      <c r="BE505" s="201"/>
      <c r="BF505" s="201"/>
    </row>
    <row r="506" spans="1:58" x14ac:dyDescent="0.15">
      <c r="A506" s="201"/>
      <c r="B506" s="201"/>
      <c r="D506" s="201"/>
      <c r="I506" s="201"/>
      <c r="N506" s="201"/>
      <c r="O506" s="201"/>
      <c r="W506" s="201"/>
      <c r="X506" s="201"/>
      <c r="Y506" s="201"/>
      <c r="Z506" s="201"/>
      <c r="AA506" s="201"/>
      <c r="AB506" s="201"/>
      <c r="AC506" s="201"/>
      <c r="AD506" s="201"/>
      <c r="AE506" s="201"/>
      <c r="AF506" s="201"/>
      <c r="AG506" s="201"/>
      <c r="AH506" s="201"/>
      <c r="AI506" s="201"/>
      <c r="AJ506" s="201"/>
      <c r="AN506" s="201"/>
      <c r="AO506" s="201"/>
      <c r="AP506" s="201"/>
      <c r="AZ506" s="201"/>
      <c r="BD506" s="201"/>
      <c r="BE506" s="201"/>
      <c r="BF506" s="201"/>
    </row>
    <row r="507" spans="1:58" x14ac:dyDescent="0.15">
      <c r="A507" s="201"/>
      <c r="B507" s="201"/>
      <c r="D507" s="201"/>
      <c r="I507" s="201"/>
      <c r="N507" s="201"/>
      <c r="O507" s="201"/>
      <c r="W507" s="201"/>
      <c r="X507" s="201"/>
      <c r="Y507" s="201"/>
      <c r="Z507" s="201"/>
      <c r="AA507" s="201"/>
      <c r="AB507" s="201"/>
      <c r="AC507" s="201"/>
      <c r="AD507" s="201"/>
      <c r="AE507" s="201"/>
      <c r="AF507" s="201"/>
      <c r="AG507" s="201"/>
      <c r="AH507" s="201"/>
      <c r="AI507" s="201"/>
      <c r="AJ507" s="201"/>
      <c r="AN507" s="201"/>
      <c r="AO507" s="201"/>
      <c r="AP507" s="201"/>
      <c r="AZ507" s="201"/>
      <c r="BD507" s="201"/>
      <c r="BE507" s="201"/>
      <c r="BF507" s="201"/>
    </row>
    <row r="508" spans="1:58" x14ac:dyDescent="0.15">
      <c r="A508" s="201"/>
      <c r="B508" s="201"/>
      <c r="D508" s="201"/>
      <c r="I508" s="201"/>
      <c r="N508" s="201"/>
      <c r="O508" s="201"/>
      <c r="W508" s="201"/>
      <c r="X508" s="201"/>
      <c r="Y508" s="201"/>
      <c r="Z508" s="201"/>
      <c r="AA508" s="201"/>
      <c r="AB508" s="201"/>
      <c r="AC508" s="201"/>
      <c r="AD508" s="201"/>
      <c r="AE508" s="201"/>
      <c r="AF508" s="201"/>
      <c r="AG508" s="201"/>
      <c r="AH508" s="201"/>
      <c r="AI508" s="201"/>
      <c r="AJ508" s="201"/>
      <c r="AN508" s="201"/>
      <c r="AO508" s="201"/>
      <c r="AP508" s="201"/>
      <c r="AZ508" s="201"/>
      <c r="BD508" s="201"/>
      <c r="BE508" s="201"/>
      <c r="BF508" s="201"/>
    </row>
    <row r="509" spans="1:58" x14ac:dyDescent="0.15">
      <c r="A509" s="201"/>
      <c r="B509" s="201"/>
      <c r="D509" s="201"/>
      <c r="I509" s="201"/>
      <c r="N509" s="201"/>
      <c r="O509" s="201"/>
      <c r="W509" s="201"/>
      <c r="X509" s="201"/>
      <c r="Y509" s="201"/>
      <c r="Z509" s="201"/>
      <c r="AA509" s="201"/>
      <c r="AB509" s="201"/>
      <c r="AC509" s="201"/>
      <c r="AD509" s="201"/>
      <c r="AE509" s="201"/>
      <c r="AF509" s="201"/>
      <c r="AG509" s="201"/>
      <c r="AH509" s="201"/>
      <c r="AI509" s="201"/>
      <c r="AJ509" s="201"/>
      <c r="AN509" s="201"/>
      <c r="AO509" s="201"/>
      <c r="AP509" s="201"/>
      <c r="AZ509" s="201"/>
      <c r="BD509" s="201"/>
      <c r="BE509" s="201"/>
      <c r="BF509" s="201"/>
    </row>
    <row r="510" spans="1:58" x14ac:dyDescent="0.15">
      <c r="A510" s="201"/>
      <c r="B510" s="201"/>
      <c r="D510" s="201"/>
      <c r="I510" s="201"/>
      <c r="N510" s="201"/>
      <c r="O510" s="201"/>
      <c r="W510" s="201"/>
      <c r="X510" s="201"/>
      <c r="Y510" s="201"/>
      <c r="Z510" s="201"/>
      <c r="AA510" s="201"/>
      <c r="AB510" s="201"/>
      <c r="AC510" s="201"/>
      <c r="AD510" s="201"/>
      <c r="AE510" s="201"/>
      <c r="AF510" s="201"/>
      <c r="AG510" s="201"/>
      <c r="AH510" s="201"/>
      <c r="AI510" s="201"/>
      <c r="AJ510" s="201"/>
      <c r="AN510" s="201"/>
      <c r="AO510" s="201"/>
      <c r="AP510" s="201"/>
      <c r="AZ510" s="201"/>
      <c r="BD510" s="201"/>
      <c r="BE510" s="201"/>
      <c r="BF510" s="201"/>
    </row>
    <row r="511" spans="1:58" x14ac:dyDescent="0.15">
      <c r="A511" s="201"/>
      <c r="B511" s="201"/>
      <c r="D511" s="201"/>
      <c r="I511" s="201"/>
      <c r="N511" s="201"/>
      <c r="O511" s="201"/>
      <c r="W511" s="201"/>
      <c r="X511" s="201"/>
      <c r="Y511" s="201"/>
      <c r="Z511" s="201"/>
      <c r="AA511" s="201"/>
      <c r="AB511" s="201"/>
      <c r="AC511" s="201"/>
      <c r="AD511" s="201"/>
      <c r="AE511" s="201"/>
      <c r="AF511" s="201"/>
      <c r="AG511" s="201"/>
      <c r="AH511" s="201"/>
      <c r="AI511" s="201"/>
      <c r="AJ511" s="201"/>
      <c r="AN511" s="201"/>
      <c r="AO511" s="201"/>
      <c r="AP511" s="201"/>
      <c r="AZ511" s="201"/>
      <c r="BD511" s="201"/>
      <c r="BE511" s="201"/>
      <c r="BF511" s="201"/>
    </row>
    <row r="512" spans="1:58" x14ac:dyDescent="0.15">
      <c r="A512" s="201"/>
      <c r="B512" s="201"/>
      <c r="D512" s="201"/>
      <c r="I512" s="201"/>
      <c r="N512" s="201"/>
      <c r="O512" s="201"/>
      <c r="W512" s="201"/>
      <c r="X512" s="201"/>
      <c r="Y512" s="201"/>
      <c r="Z512" s="201"/>
      <c r="AA512" s="201"/>
      <c r="AB512" s="201"/>
      <c r="AC512" s="201"/>
      <c r="AD512" s="201"/>
      <c r="AE512" s="201"/>
      <c r="AF512" s="201"/>
      <c r="AG512" s="201"/>
      <c r="AH512" s="201"/>
      <c r="AI512" s="201"/>
      <c r="AJ512" s="201"/>
      <c r="AN512" s="201"/>
      <c r="AO512" s="201"/>
      <c r="AP512" s="201"/>
      <c r="AZ512" s="201"/>
      <c r="BD512" s="201"/>
      <c r="BE512" s="201"/>
      <c r="BF512" s="201"/>
    </row>
    <row r="513" spans="1:58" x14ac:dyDescent="0.15">
      <c r="A513" s="201"/>
      <c r="B513" s="201"/>
      <c r="D513" s="201"/>
      <c r="I513" s="201"/>
      <c r="N513" s="201"/>
      <c r="O513" s="201"/>
      <c r="W513" s="201"/>
      <c r="X513" s="201"/>
      <c r="Y513" s="201"/>
      <c r="Z513" s="201"/>
      <c r="AA513" s="201"/>
      <c r="AB513" s="201"/>
      <c r="AC513" s="201"/>
      <c r="AD513" s="201"/>
      <c r="AE513" s="201"/>
      <c r="AF513" s="201"/>
      <c r="AG513" s="201"/>
      <c r="AH513" s="201"/>
      <c r="AI513" s="201"/>
      <c r="AJ513" s="201"/>
      <c r="AN513" s="201"/>
      <c r="AO513" s="201"/>
      <c r="AP513" s="201"/>
      <c r="AZ513" s="201"/>
      <c r="BD513" s="201"/>
      <c r="BE513" s="201"/>
      <c r="BF513" s="201"/>
    </row>
    <row r="514" spans="1:58" x14ac:dyDescent="0.15">
      <c r="A514" s="201"/>
      <c r="B514" s="201"/>
      <c r="D514" s="201"/>
      <c r="I514" s="201"/>
      <c r="N514" s="201"/>
      <c r="O514" s="201"/>
      <c r="W514" s="201"/>
      <c r="X514" s="201"/>
      <c r="Y514" s="201"/>
      <c r="Z514" s="201"/>
      <c r="AA514" s="201"/>
      <c r="AB514" s="201"/>
      <c r="AC514" s="201"/>
      <c r="AD514" s="201"/>
      <c r="AE514" s="201"/>
      <c r="AF514" s="201"/>
      <c r="AG514" s="201"/>
      <c r="AH514" s="201"/>
      <c r="AI514" s="201"/>
      <c r="AJ514" s="201"/>
      <c r="AN514" s="201"/>
      <c r="AO514" s="201"/>
      <c r="AP514" s="201"/>
      <c r="AZ514" s="201"/>
      <c r="BD514" s="201"/>
      <c r="BE514" s="201"/>
      <c r="BF514" s="201"/>
    </row>
    <row r="515" spans="1:58" x14ac:dyDescent="0.15">
      <c r="A515" s="201"/>
      <c r="B515" s="201"/>
      <c r="D515" s="201"/>
      <c r="I515" s="201"/>
      <c r="N515" s="201"/>
      <c r="O515" s="201"/>
      <c r="W515" s="201"/>
      <c r="X515" s="201"/>
      <c r="Y515" s="201"/>
      <c r="Z515" s="201"/>
      <c r="AA515" s="201"/>
      <c r="AB515" s="201"/>
      <c r="AC515" s="201"/>
      <c r="AD515" s="201"/>
      <c r="AE515" s="201"/>
      <c r="AF515" s="201"/>
      <c r="AG515" s="201"/>
      <c r="AH515" s="201"/>
      <c r="AI515" s="201"/>
      <c r="AJ515" s="201"/>
      <c r="AN515" s="201"/>
      <c r="AO515" s="201"/>
      <c r="AP515" s="201"/>
      <c r="AZ515" s="201"/>
      <c r="BD515" s="201"/>
      <c r="BE515" s="201"/>
      <c r="BF515" s="201"/>
    </row>
    <row r="516" spans="1:58" x14ac:dyDescent="0.15">
      <c r="A516" s="201"/>
      <c r="B516" s="201"/>
      <c r="D516" s="201"/>
      <c r="I516" s="201"/>
      <c r="N516" s="201"/>
      <c r="O516" s="201"/>
      <c r="W516" s="201"/>
      <c r="X516" s="201"/>
      <c r="Y516" s="201"/>
      <c r="Z516" s="201"/>
      <c r="AA516" s="201"/>
      <c r="AB516" s="201"/>
      <c r="AC516" s="201"/>
      <c r="AD516" s="201"/>
      <c r="AE516" s="201"/>
      <c r="AF516" s="201"/>
      <c r="AG516" s="201"/>
      <c r="AH516" s="201"/>
      <c r="AI516" s="201"/>
      <c r="AJ516" s="201"/>
      <c r="AN516" s="201"/>
      <c r="AO516" s="201"/>
      <c r="AP516" s="201"/>
      <c r="AZ516" s="201"/>
      <c r="BD516" s="201"/>
      <c r="BE516" s="201"/>
      <c r="BF516" s="201"/>
    </row>
    <row r="517" spans="1:58" x14ac:dyDescent="0.15">
      <c r="A517" s="201"/>
      <c r="B517" s="201"/>
      <c r="D517" s="201"/>
      <c r="I517" s="201"/>
      <c r="N517" s="201"/>
      <c r="O517" s="201"/>
      <c r="W517" s="201"/>
      <c r="X517" s="201"/>
      <c r="Y517" s="201"/>
      <c r="Z517" s="201"/>
      <c r="AA517" s="201"/>
      <c r="AB517" s="201"/>
      <c r="AC517" s="201"/>
      <c r="AD517" s="201"/>
      <c r="AE517" s="201"/>
      <c r="AF517" s="201"/>
      <c r="AG517" s="201"/>
      <c r="AH517" s="201"/>
      <c r="AI517" s="201"/>
      <c r="AJ517" s="201"/>
      <c r="AN517" s="201"/>
      <c r="AO517" s="201"/>
      <c r="AP517" s="201"/>
      <c r="AZ517" s="201"/>
      <c r="BD517" s="201"/>
      <c r="BE517" s="201"/>
      <c r="BF517" s="201"/>
    </row>
    <row r="518" spans="1:58" x14ac:dyDescent="0.15">
      <c r="A518" s="201"/>
      <c r="B518" s="201"/>
      <c r="D518" s="201"/>
      <c r="I518" s="201"/>
      <c r="N518" s="201"/>
      <c r="O518" s="201"/>
      <c r="W518" s="201"/>
      <c r="X518" s="201"/>
      <c r="Y518" s="201"/>
      <c r="Z518" s="201"/>
      <c r="AA518" s="201"/>
      <c r="AB518" s="201"/>
      <c r="AC518" s="201"/>
      <c r="AD518" s="201"/>
      <c r="AE518" s="201"/>
      <c r="AF518" s="201"/>
      <c r="AG518" s="201"/>
      <c r="AH518" s="201"/>
      <c r="AI518" s="201"/>
      <c r="AJ518" s="201"/>
      <c r="AN518" s="201"/>
      <c r="AO518" s="201"/>
      <c r="AP518" s="201"/>
      <c r="AZ518" s="201"/>
      <c r="BD518" s="201"/>
      <c r="BE518" s="201"/>
      <c r="BF518" s="201"/>
    </row>
    <row r="519" spans="1:58" x14ac:dyDescent="0.15">
      <c r="A519" s="201"/>
      <c r="B519" s="201"/>
      <c r="D519" s="201"/>
      <c r="I519" s="201"/>
      <c r="N519" s="201"/>
      <c r="O519" s="201"/>
      <c r="W519" s="201"/>
      <c r="X519" s="201"/>
      <c r="Y519" s="201"/>
      <c r="Z519" s="201"/>
      <c r="AA519" s="201"/>
      <c r="AB519" s="201"/>
      <c r="AC519" s="201"/>
      <c r="AD519" s="201"/>
      <c r="AE519" s="201"/>
      <c r="AF519" s="201"/>
      <c r="AG519" s="201"/>
      <c r="AH519" s="201"/>
      <c r="AI519" s="201"/>
      <c r="AJ519" s="201"/>
      <c r="AN519" s="201"/>
      <c r="AO519" s="201"/>
      <c r="AP519" s="201"/>
      <c r="AZ519" s="201"/>
      <c r="BD519" s="201"/>
      <c r="BE519" s="201"/>
      <c r="BF519" s="201"/>
    </row>
    <row r="520" spans="1:58" x14ac:dyDescent="0.15">
      <c r="A520" s="201"/>
      <c r="B520" s="201"/>
      <c r="D520" s="201"/>
      <c r="I520" s="201"/>
      <c r="N520" s="201"/>
      <c r="O520" s="201"/>
      <c r="W520" s="201"/>
      <c r="X520" s="201"/>
      <c r="Y520" s="201"/>
      <c r="Z520" s="201"/>
      <c r="AA520" s="201"/>
      <c r="AB520" s="201"/>
      <c r="AC520" s="201"/>
      <c r="AD520" s="201"/>
      <c r="AE520" s="201"/>
      <c r="AF520" s="201"/>
      <c r="AG520" s="201"/>
      <c r="AH520" s="201"/>
      <c r="AI520" s="201"/>
      <c r="AJ520" s="201"/>
      <c r="AN520" s="201"/>
      <c r="AO520" s="201"/>
      <c r="AP520" s="201"/>
      <c r="AZ520" s="201"/>
      <c r="BD520" s="201"/>
      <c r="BE520" s="201"/>
      <c r="BF520" s="201"/>
    </row>
    <row r="521" spans="1:58" x14ac:dyDescent="0.15">
      <c r="A521" s="201"/>
      <c r="B521" s="201"/>
      <c r="D521" s="201"/>
      <c r="I521" s="201"/>
      <c r="N521" s="201"/>
      <c r="O521" s="201"/>
      <c r="W521" s="201"/>
      <c r="X521" s="201"/>
      <c r="Y521" s="201"/>
      <c r="Z521" s="201"/>
      <c r="AA521" s="201"/>
      <c r="AB521" s="201"/>
      <c r="AC521" s="201"/>
      <c r="AD521" s="201"/>
      <c r="AE521" s="201"/>
      <c r="AF521" s="201"/>
      <c r="AG521" s="201"/>
      <c r="AH521" s="201"/>
      <c r="AI521" s="201"/>
      <c r="AJ521" s="201"/>
      <c r="AN521" s="201"/>
      <c r="AO521" s="201"/>
      <c r="AP521" s="201"/>
      <c r="AZ521" s="201"/>
      <c r="BD521" s="201"/>
      <c r="BE521" s="201"/>
      <c r="BF521" s="201"/>
    </row>
    <row r="522" spans="1:58" x14ac:dyDescent="0.15">
      <c r="A522" s="201"/>
      <c r="B522" s="201"/>
      <c r="D522" s="201"/>
      <c r="I522" s="201"/>
      <c r="N522" s="201"/>
      <c r="O522" s="201"/>
      <c r="W522" s="201"/>
      <c r="X522" s="201"/>
      <c r="Y522" s="201"/>
      <c r="Z522" s="201"/>
      <c r="AA522" s="201"/>
      <c r="AB522" s="201"/>
      <c r="AC522" s="201"/>
      <c r="AD522" s="201"/>
      <c r="AE522" s="201"/>
      <c r="AF522" s="201"/>
      <c r="AG522" s="201"/>
      <c r="AH522" s="201"/>
      <c r="AI522" s="201"/>
      <c r="AJ522" s="201"/>
      <c r="AN522" s="201"/>
      <c r="AO522" s="201"/>
      <c r="AP522" s="201"/>
      <c r="AZ522" s="201"/>
      <c r="BD522" s="201"/>
      <c r="BE522" s="201"/>
      <c r="BF522" s="201"/>
    </row>
    <row r="523" spans="1:58" x14ac:dyDescent="0.15">
      <c r="A523" s="201"/>
      <c r="B523" s="201"/>
      <c r="D523" s="201"/>
      <c r="I523" s="201"/>
      <c r="N523" s="201"/>
      <c r="O523" s="201"/>
      <c r="W523" s="201"/>
      <c r="X523" s="201"/>
      <c r="Y523" s="201"/>
      <c r="Z523" s="201"/>
      <c r="AA523" s="201"/>
      <c r="AB523" s="201"/>
      <c r="AC523" s="201"/>
      <c r="AD523" s="201"/>
      <c r="AE523" s="201"/>
      <c r="AF523" s="201"/>
      <c r="AG523" s="201"/>
      <c r="AH523" s="201"/>
      <c r="AI523" s="201"/>
      <c r="AJ523" s="201"/>
      <c r="AN523" s="201"/>
      <c r="AO523" s="201"/>
      <c r="AP523" s="201"/>
      <c r="AZ523" s="201"/>
      <c r="BD523" s="201"/>
      <c r="BE523" s="201"/>
      <c r="BF523" s="201"/>
    </row>
    <row r="524" spans="1:58" x14ac:dyDescent="0.15">
      <c r="A524" s="201"/>
      <c r="B524" s="201"/>
      <c r="D524" s="201"/>
      <c r="I524" s="201"/>
      <c r="N524" s="201"/>
      <c r="O524" s="201"/>
      <c r="W524" s="201"/>
      <c r="X524" s="201"/>
      <c r="Y524" s="201"/>
      <c r="Z524" s="201"/>
      <c r="AA524" s="201"/>
      <c r="AB524" s="201"/>
      <c r="AC524" s="201"/>
      <c r="AD524" s="201"/>
      <c r="AE524" s="201"/>
      <c r="AF524" s="201"/>
      <c r="AG524" s="201"/>
      <c r="AH524" s="201"/>
      <c r="AI524" s="201"/>
      <c r="AJ524" s="201"/>
      <c r="AN524" s="201"/>
      <c r="AO524" s="201"/>
      <c r="AP524" s="201"/>
      <c r="AZ524" s="201"/>
      <c r="BD524" s="201"/>
      <c r="BE524" s="201"/>
      <c r="BF524" s="201"/>
    </row>
    <row r="525" spans="1:58" x14ac:dyDescent="0.15">
      <c r="A525" s="201"/>
      <c r="B525" s="201"/>
      <c r="D525" s="201"/>
      <c r="I525" s="201"/>
      <c r="N525" s="201"/>
      <c r="O525" s="201"/>
      <c r="W525" s="201"/>
      <c r="X525" s="201"/>
      <c r="Y525" s="201"/>
      <c r="Z525" s="201"/>
      <c r="AA525" s="201"/>
      <c r="AB525" s="201"/>
      <c r="AC525" s="201"/>
      <c r="AD525" s="201"/>
      <c r="AE525" s="201"/>
      <c r="AF525" s="201"/>
      <c r="AG525" s="201"/>
      <c r="AH525" s="201"/>
      <c r="AI525" s="201"/>
      <c r="AJ525" s="201"/>
      <c r="AN525" s="201"/>
      <c r="AO525" s="201"/>
      <c r="AP525" s="201"/>
      <c r="AZ525" s="201"/>
      <c r="BD525" s="201"/>
      <c r="BE525" s="201"/>
      <c r="BF525" s="201"/>
    </row>
    <row r="526" spans="1:58" x14ac:dyDescent="0.15">
      <c r="A526" s="201"/>
      <c r="B526" s="201"/>
      <c r="D526" s="201"/>
      <c r="I526" s="201"/>
      <c r="N526" s="201"/>
      <c r="O526" s="201"/>
      <c r="W526" s="201"/>
      <c r="X526" s="201"/>
      <c r="Y526" s="201"/>
      <c r="Z526" s="201"/>
      <c r="AA526" s="201"/>
      <c r="AB526" s="201"/>
      <c r="AC526" s="201"/>
      <c r="AD526" s="201"/>
      <c r="AE526" s="201"/>
      <c r="AF526" s="201"/>
      <c r="AG526" s="201"/>
      <c r="AH526" s="201"/>
      <c r="AI526" s="201"/>
      <c r="AJ526" s="201"/>
      <c r="AN526" s="201"/>
      <c r="AO526" s="201"/>
      <c r="AP526" s="201"/>
      <c r="AZ526" s="201"/>
      <c r="BD526" s="201"/>
      <c r="BE526" s="201"/>
      <c r="BF526" s="201"/>
    </row>
    <row r="527" spans="1:58" x14ac:dyDescent="0.15">
      <c r="A527" s="201"/>
      <c r="B527" s="201"/>
      <c r="D527" s="201"/>
      <c r="I527" s="201"/>
      <c r="N527" s="201"/>
      <c r="O527" s="201"/>
      <c r="W527" s="201"/>
      <c r="X527" s="201"/>
      <c r="Y527" s="201"/>
      <c r="Z527" s="201"/>
      <c r="AA527" s="201"/>
      <c r="AB527" s="201"/>
      <c r="AC527" s="201"/>
      <c r="AD527" s="201"/>
      <c r="AE527" s="201"/>
      <c r="AF527" s="201"/>
      <c r="AG527" s="201"/>
      <c r="AH527" s="201"/>
      <c r="AI527" s="201"/>
      <c r="AJ527" s="201"/>
      <c r="AN527" s="201"/>
      <c r="AO527" s="201"/>
      <c r="AP527" s="201"/>
      <c r="AZ527" s="201"/>
      <c r="BD527" s="201"/>
      <c r="BE527" s="201"/>
      <c r="BF527" s="201"/>
    </row>
    <row r="528" spans="1:58" x14ac:dyDescent="0.15">
      <c r="A528" s="201"/>
      <c r="B528" s="201"/>
      <c r="D528" s="201"/>
      <c r="I528" s="201"/>
      <c r="N528" s="201"/>
      <c r="O528" s="201"/>
      <c r="W528" s="201"/>
      <c r="X528" s="201"/>
      <c r="Y528" s="201"/>
      <c r="Z528" s="201"/>
      <c r="AA528" s="201"/>
      <c r="AB528" s="201"/>
      <c r="AC528" s="201"/>
      <c r="AD528" s="201"/>
      <c r="AE528" s="201"/>
      <c r="AF528" s="201"/>
      <c r="AG528" s="201"/>
      <c r="AH528" s="201"/>
      <c r="AI528" s="201"/>
      <c r="AJ528" s="201"/>
      <c r="AN528" s="201"/>
      <c r="AO528" s="201"/>
      <c r="AP528" s="201"/>
      <c r="AZ528" s="201"/>
      <c r="BD528" s="201"/>
      <c r="BE528" s="201"/>
      <c r="BF528" s="201"/>
    </row>
    <row r="529" spans="1:58" x14ac:dyDescent="0.15">
      <c r="A529" s="201"/>
      <c r="B529" s="201"/>
      <c r="D529" s="201"/>
      <c r="I529" s="201"/>
      <c r="N529" s="201"/>
      <c r="O529" s="201"/>
      <c r="W529" s="201"/>
      <c r="X529" s="201"/>
      <c r="Y529" s="201"/>
      <c r="Z529" s="201"/>
      <c r="AA529" s="201"/>
      <c r="AB529" s="201"/>
      <c r="AC529" s="201"/>
      <c r="AD529" s="201"/>
      <c r="AE529" s="201"/>
      <c r="AF529" s="201"/>
      <c r="AG529" s="201"/>
      <c r="AH529" s="201"/>
      <c r="AI529" s="201"/>
      <c r="AJ529" s="201"/>
      <c r="AN529" s="201"/>
      <c r="AO529" s="201"/>
      <c r="AP529" s="201"/>
      <c r="AZ529" s="201"/>
      <c r="BD529" s="201"/>
      <c r="BE529" s="201"/>
      <c r="BF529" s="201"/>
    </row>
    <row r="530" spans="1:58" x14ac:dyDescent="0.15">
      <c r="A530" s="201"/>
      <c r="B530" s="201"/>
      <c r="D530" s="201"/>
      <c r="I530" s="201"/>
      <c r="N530" s="201"/>
      <c r="O530" s="201"/>
      <c r="W530" s="201"/>
      <c r="X530" s="201"/>
      <c r="Y530" s="201"/>
      <c r="Z530" s="201"/>
      <c r="AA530" s="201"/>
      <c r="AB530" s="201"/>
      <c r="AC530" s="201"/>
      <c r="AD530" s="201"/>
      <c r="AE530" s="201"/>
      <c r="AF530" s="201"/>
      <c r="AG530" s="201"/>
      <c r="AH530" s="201"/>
      <c r="AI530" s="201"/>
      <c r="AJ530" s="201"/>
      <c r="AN530" s="201"/>
      <c r="AO530" s="201"/>
      <c r="AP530" s="201"/>
      <c r="AZ530" s="201"/>
      <c r="BD530" s="201"/>
      <c r="BE530" s="201"/>
      <c r="BF530" s="201"/>
    </row>
    <row r="531" spans="1:58" x14ac:dyDescent="0.15">
      <c r="A531" s="201"/>
      <c r="B531" s="201"/>
      <c r="D531" s="201"/>
      <c r="I531" s="201"/>
      <c r="N531" s="201"/>
      <c r="O531" s="201"/>
      <c r="W531" s="201"/>
      <c r="X531" s="201"/>
      <c r="Y531" s="201"/>
      <c r="Z531" s="201"/>
      <c r="AA531" s="201"/>
      <c r="AB531" s="201"/>
      <c r="AC531" s="201"/>
      <c r="AD531" s="201"/>
      <c r="AE531" s="201"/>
      <c r="AF531" s="201"/>
      <c r="AG531" s="201"/>
      <c r="AH531" s="201"/>
      <c r="AI531" s="201"/>
      <c r="AJ531" s="201"/>
      <c r="AN531" s="201"/>
      <c r="AO531" s="201"/>
      <c r="AP531" s="201"/>
      <c r="AZ531" s="201"/>
      <c r="BD531" s="201"/>
      <c r="BE531" s="201"/>
      <c r="BF531" s="201"/>
    </row>
    <row r="532" spans="1:58" x14ac:dyDescent="0.15">
      <c r="A532" s="201"/>
      <c r="B532" s="201"/>
      <c r="D532" s="201"/>
      <c r="I532" s="201"/>
      <c r="N532" s="201"/>
      <c r="O532" s="201"/>
      <c r="W532" s="201"/>
      <c r="X532" s="201"/>
      <c r="Y532" s="201"/>
      <c r="Z532" s="201"/>
      <c r="AA532" s="201"/>
      <c r="AB532" s="201"/>
      <c r="AC532" s="201"/>
      <c r="AD532" s="201"/>
      <c r="AE532" s="201"/>
      <c r="AF532" s="201"/>
      <c r="AG532" s="201"/>
      <c r="AH532" s="201"/>
      <c r="AI532" s="201"/>
      <c r="AJ532" s="201"/>
      <c r="AN532" s="201"/>
      <c r="AO532" s="201"/>
      <c r="AP532" s="201"/>
      <c r="AZ532" s="201"/>
      <c r="BD532" s="201"/>
      <c r="BE532" s="201"/>
      <c r="BF532" s="201"/>
    </row>
    <row r="533" spans="1:58" x14ac:dyDescent="0.15">
      <c r="A533" s="201"/>
      <c r="B533" s="201"/>
      <c r="D533" s="201"/>
      <c r="I533" s="201"/>
      <c r="N533" s="201"/>
      <c r="O533" s="201"/>
      <c r="W533" s="201"/>
      <c r="X533" s="201"/>
      <c r="Y533" s="201"/>
      <c r="Z533" s="201"/>
      <c r="AA533" s="201"/>
      <c r="AB533" s="201"/>
      <c r="AC533" s="201"/>
      <c r="AD533" s="201"/>
      <c r="AE533" s="201"/>
      <c r="AF533" s="201"/>
      <c r="AG533" s="201"/>
      <c r="AH533" s="201"/>
      <c r="AI533" s="201"/>
      <c r="AJ533" s="201"/>
      <c r="AN533" s="201"/>
      <c r="AO533" s="201"/>
      <c r="AP533" s="201"/>
      <c r="AZ533" s="201"/>
      <c r="BD533" s="201"/>
      <c r="BE533" s="201"/>
      <c r="BF533" s="201"/>
    </row>
    <row r="534" spans="1:58" x14ac:dyDescent="0.15">
      <c r="A534" s="201"/>
      <c r="B534" s="201"/>
      <c r="D534" s="201"/>
      <c r="I534" s="201"/>
      <c r="N534" s="201"/>
      <c r="O534" s="201"/>
      <c r="W534" s="201"/>
      <c r="X534" s="201"/>
      <c r="Y534" s="201"/>
      <c r="Z534" s="201"/>
      <c r="AA534" s="201"/>
      <c r="AB534" s="201"/>
      <c r="AC534" s="201"/>
      <c r="AD534" s="201"/>
      <c r="AE534" s="201"/>
      <c r="AF534" s="201"/>
      <c r="AG534" s="201"/>
      <c r="AH534" s="201"/>
      <c r="AI534" s="201"/>
      <c r="AJ534" s="201"/>
      <c r="AN534" s="201"/>
      <c r="AO534" s="201"/>
      <c r="AP534" s="201"/>
      <c r="AZ534" s="201"/>
      <c r="BD534" s="201"/>
      <c r="BE534" s="201"/>
      <c r="BF534" s="201"/>
    </row>
    <row r="535" spans="1:58" x14ac:dyDescent="0.15">
      <c r="A535" s="201"/>
      <c r="B535" s="201"/>
      <c r="D535" s="201"/>
      <c r="I535" s="201"/>
      <c r="N535" s="201"/>
      <c r="O535" s="201"/>
      <c r="W535" s="201"/>
      <c r="X535" s="201"/>
      <c r="Y535" s="201"/>
      <c r="Z535" s="201"/>
      <c r="AA535" s="201"/>
      <c r="AB535" s="201"/>
      <c r="AC535" s="201"/>
      <c r="AD535" s="201"/>
      <c r="AE535" s="201"/>
      <c r="AF535" s="201"/>
      <c r="AG535" s="201"/>
      <c r="AH535" s="201"/>
      <c r="AI535" s="201"/>
      <c r="AJ535" s="201"/>
      <c r="AN535" s="201"/>
      <c r="AO535" s="201"/>
      <c r="AP535" s="201"/>
      <c r="AZ535" s="201"/>
      <c r="BD535" s="201"/>
      <c r="BE535" s="201"/>
      <c r="BF535" s="201"/>
    </row>
    <row r="536" spans="1:58" x14ac:dyDescent="0.15">
      <c r="A536" s="201"/>
      <c r="B536" s="201"/>
      <c r="D536" s="201"/>
      <c r="I536" s="201"/>
      <c r="N536" s="201"/>
      <c r="O536" s="201"/>
      <c r="W536" s="201"/>
      <c r="X536" s="201"/>
      <c r="Y536" s="201"/>
      <c r="Z536" s="201"/>
      <c r="AA536" s="201"/>
      <c r="AB536" s="201"/>
      <c r="AC536" s="201"/>
      <c r="AD536" s="201"/>
      <c r="AE536" s="201"/>
      <c r="AF536" s="201"/>
      <c r="AG536" s="201"/>
      <c r="AH536" s="201"/>
      <c r="AI536" s="201"/>
      <c r="AJ536" s="201"/>
      <c r="AN536" s="201"/>
      <c r="AO536" s="201"/>
      <c r="AP536" s="201"/>
      <c r="AZ536" s="201"/>
      <c r="BD536" s="201"/>
      <c r="BE536" s="201"/>
      <c r="BF536" s="201"/>
    </row>
    <row r="537" spans="1:58" x14ac:dyDescent="0.15">
      <c r="A537" s="201"/>
      <c r="B537" s="201"/>
      <c r="D537" s="201"/>
      <c r="I537" s="201"/>
      <c r="N537" s="201"/>
      <c r="O537" s="201"/>
      <c r="W537" s="201"/>
      <c r="X537" s="201"/>
      <c r="Y537" s="201"/>
      <c r="Z537" s="201"/>
      <c r="AA537" s="201"/>
      <c r="AB537" s="201"/>
      <c r="AC537" s="201"/>
      <c r="AD537" s="201"/>
      <c r="AE537" s="201"/>
      <c r="AF537" s="201"/>
      <c r="AG537" s="201"/>
      <c r="AH537" s="201"/>
      <c r="AI537" s="201"/>
      <c r="AJ537" s="201"/>
      <c r="AN537" s="201"/>
      <c r="AO537" s="201"/>
      <c r="AP537" s="201"/>
      <c r="AZ537" s="201"/>
      <c r="BD537" s="201"/>
      <c r="BE537" s="201"/>
      <c r="BF537" s="201"/>
    </row>
    <row r="538" spans="1:58" x14ac:dyDescent="0.15">
      <c r="A538" s="201"/>
      <c r="B538" s="201"/>
      <c r="D538" s="201"/>
      <c r="I538" s="201"/>
      <c r="N538" s="201"/>
      <c r="O538" s="201"/>
      <c r="W538" s="201"/>
      <c r="X538" s="201"/>
      <c r="Y538" s="201"/>
      <c r="Z538" s="201"/>
      <c r="AA538" s="201"/>
      <c r="AB538" s="201"/>
      <c r="AC538" s="201"/>
      <c r="AD538" s="201"/>
      <c r="AE538" s="201"/>
      <c r="AF538" s="201"/>
      <c r="AG538" s="201"/>
      <c r="AH538" s="201"/>
      <c r="AI538" s="201"/>
      <c r="AJ538" s="201"/>
      <c r="AN538" s="201"/>
      <c r="AO538" s="201"/>
      <c r="AP538" s="201"/>
      <c r="AZ538" s="201"/>
      <c r="BD538" s="201"/>
      <c r="BE538" s="201"/>
      <c r="BF538" s="201"/>
    </row>
    <row r="539" spans="1:58" x14ac:dyDescent="0.15">
      <c r="A539" s="201"/>
      <c r="B539" s="201"/>
      <c r="D539" s="201"/>
      <c r="I539" s="201"/>
      <c r="N539" s="201"/>
      <c r="O539" s="201"/>
      <c r="W539" s="201"/>
      <c r="X539" s="201"/>
      <c r="Y539" s="201"/>
      <c r="Z539" s="201"/>
      <c r="AA539" s="201"/>
      <c r="AB539" s="201"/>
      <c r="AC539" s="201"/>
      <c r="AD539" s="201"/>
      <c r="AE539" s="201"/>
      <c r="AF539" s="201"/>
      <c r="AG539" s="201"/>
      <c r="AH539" s="201"/>
      <c r="AI539" s="201"/>
      <c r="AJ539" s="201"/>
      <c r="AN539" s="201"/>
      <c r="AO539" s="201"/>
      <c r="AP539" s="201"/>
      <c r="AZ539" s="201"/>
      <c r="BD539" s="201"/>
      <c r="BE539" s="201"/>
      <c r="BF539" s="201"/>
    </row>
    <row r="540" spans="1:58" x14ac:dyDescent="0.15">
      <c r="A540" s="201"/>
      <c r="B540" s="201"/>
      <c r="D540" s="201"/>
      <c r="I540" s="201"/>
      <c r="N540" s="201"/>
      <c r="O540" s="201"/>
      <c r="W540" s="201"/>
      <c r="X540" s="201"/>
      <c r="Y540" s="201"/>
      <c r="Z540" s="201"/>
      <c r="AA540" s="201"/>
      <c r="AB540" s="201"/>
      <c r="AC540" s="201"/>
      <c r="AD540" s="201"/>
      <c r="AE540" s="201"/>
      <c r="AF540" s="201"/>
      <c r="AG540" s="201"/>
      <c r="AH540" s="201"/>
      <c r="AI540" s="201"/>
      <c r="AJ540" s="201"/>
      <c r="AN540" s="201"/>
      <c r="AO540" s="201"/>
      <c r="AP540" s="201"/>
      <c r="AZ540" s="201"/>
      <c r="BD540" s="201"/>
      <c r="BE540" s="201"/>
      <c r="BF540" s="201"/>
    </row>
    <row r="541" spans="1:58" x14ac:dyDescent="0.15">
      <c r="A541" s="201"/>
      <c r="B541" s="201"/>
      <c r="D541" s="201"/>
      <c r="I541" s="201"/>
      <c r="N541" s="201"/>
      <c r="O541" s="201"/>
      <c r="W541" s="201"/>
      <c r="X541" s="201"/>
      <c r="Y541" s="201"/>
      <c r="Z541" s="201"/>
      <c r="AA541" s="201"/>
      <c r="AB541" s="201"/>
      <c r="AC541" s="201"/>
      <c r="AD541" s="201"/>
      <c r="AE541" s="201"/>
      <c r="AF541" s="201"/>
      <c r="AG541" s="201"/>
      <c r="AH541" s="201"/>
      <c r="AI541" s="201"/>
      <c r="AJ541" s="201"/>
      <c r="AN541" s="201"/>
      <c r="AO541" s="201"/>
      <c r="AP541" s="201"/>
      <c r="AZ541" s="201"/>
      <c r="BD541" s="201"/>
      <c r="BE541" s="201"/>
      <c r="BF541" s="201"/>
    </row>
    <row r="542" spans="1:58" x14ac:dyDescent="0.15">
      <c r="A542" s="201"/>
      <c r="B542" s="201"/>
      <c r="D542" s="201"/>
      <c r="I542" s="201"/>
      <c r="N542" s="201"/>
      <c r="O542" s="201"/>
      <c r="W542" s="201"/>
      <c r="X542" s="201"/>
      <c r="Y542" s="201"/>
      <c r="Z542" s="201"/>
      <c r="AA542" s="201"/>
      <c r="AB542" s="201"/>
      <c r="AC542" s="201"/>
      <c r="AD542" s="201"/>
      <c r="AE542" s="201"/>
      <c r="AF542" s="201"/>
      <c r="AG542" s="201"/>
      <c r="AH542" s="201"/>
      <c r="AI542" s="201"/>
      <c r="AJ542" s="201"/>
      <c r="AN542" s="201"/>
      <c r="AO542" s="201"/>
      <c r="AP542" s="201"/>
      <c r="AZ542" s="201"/>
      <c r="BD542" s="201"/>
      <c r="BE542" s="201"/>
      <c r="BF542" s="201"/>
    </row>
    <row r="543" spans="1:58" x14ac:dyDescent="0.15">
      <c r="A543" s="201"/>
      <c r="B543" s="201"/>
      <c r="D543" s="201"/>
      <c r="I543" s="201"/>
      <c r="N543" s="201"/>
      <c r="O543" s="201"/>
      <c r="W543" s="201"/>
      <c r="X543" s="201"/>
      <c r="Y543" s="201"/>
      <c r="Z543" s="201"/>
      <c r="AA543" s="201"/>
      <c r="AB543" s="201"/>
      <c r="AC543" s="201"/>
      <c r="AD543" s="201"/>
      <c r="AE543" s="201"/>
      <c r="AF543" s="201"/>
      <c r="AG543" s="201"/>
      <c r="AH543" s="201"/>
      <c r="AI543" s="201"/>
      <c r="AJ543" s="201"/>
      <c r="AN543" s="201"/>
      <c r="AO543" s="201"/>
      <c r="AP543" s="201"/>
      <c r="AZ543" s="201"/>
      <c r="BD543" s="201"/>
      <c r="BE543" s="201"/>
      <c r="BF543" s="201"/>
    </row>
    <row r="544" spans="1:58" x14ac:dyDescent="0.15">
      <c r="A544" s="201"/>
      <c r="B544" s="201"/>
      <c r="D544" s="201"/>
      <c r="I544" s="201"/>
      <c r="N544" s="201"/>
      <c r="O544" s="201"/>
      <c r="W544" s="201"/>
      <c r="X544" s="201"/>
      <c r="Y544" s="201"/>
      <c r="Z544" s="201"/>
      <c r="AA544" s="201"/>
      <c r="AB544" s="201"/>
      <c r="AC544" s="201"/>
      <c r="AD544" s="201"/>
      <c r="AE544" s="201"/>
      <c r="AF544" s="201"/>
      <c r="AG544" s="201"/>
      <c r="AH544" s="201"/>
      <c r="AI544" s="201"/>
      <c r="AJ544" s="201"/>
      <c r="AN544" s="201"/>
      <c r="AO544" s="201"/>
      <c r="AP544" s="201"/>
      <c r="AZ544" s="201"/>
      <c r="BD544" s="201"/>
      <c r="BE544" s="201"/>
      <c r="BF544" s="201"/>
    </row>
    <row r="545" spans="1:58" x14ac:dyDescent="0.15">
      <c r="A545" s="201"/>
      <c r="B545" s="201"/>
      <c r="D545" s="201"/>
      <c r="I545" s="201"/>
      <c r="N545" s="201"/>
      <c r="O545" s="201"/>
      <c r="W545" s="201"/>
      <c r="X545" s="201"/>
      <c r="Y545" s="201"/>
      <c r="Z545" s="201"/>
      <c r="AA545" s="201"/>
      <c r="AB545" s="201"/>
      <c r="AC545" s="201"/>
      <c r="AD545" s="201"/>
      <c r="AE545" s="201"/>
      <c r="AF545" s="201"/>
      <c r="AG545" s="201"/>
      <c r="AH545" s="201"/>
      <c r="AI545" s="201"/>
      <c r="AJ545" s="201"/>
      <c r="AN545" s="201"/>
      <c r="AO545" s="201"/>
      <c r="AP545" s="201"/>
      <c r="AZ545" s="201"/>
      <c r="BD545" s="201"/>
      <c r="BE545" s="201"/>
      <c r="BF545" s="201"/>
    </row>
    <row r="546" spans="1:58" x14ac:dyDescent="0.15">
      <c r="A546" s="201"/>
      <c r="B546" s="201"/>
      <c r="D546" s="201"/>
      <c r="I546" s="201"/>
      <c r="N546" s="201"/>
      <c r="O546" s="201"/>
      <c r="W546" s="201"/>
      <c r="X546" s="201"/>
      <c r="Y546" s="201"/>
      <c r="Z546" s="201"/>
      <c r="AA546" s="201"/>
      <c r="AB546" s="201"/>
      <c r="AC546" s="201"/>
      <c r="AD546" s="201"/>
      <c r="AE546" s="201"/>
      <c r="AF546" s="201"/>
      <c r="AG546" s="201"/>
      <c r="AH546" s="201"/>
      <c r="AI546" s="201"/>
      <c r="AJ546" s="201"/>
      <c r="AN546" s="201"/>
      <c r="AO546" s="201"/>
      <c r="AP546" s="201"/>
      <c r="AZ546" s="201"/>
      <c r="BD546" s="201"/>
      <c r="BE546" s="201"/>
      <c r="BF546" s="201"/>
    </row>
    <row r="547" spans="1:58" x14ac:dyDescent="0.15">
      <c r="A547" s="201"/>
      <c r="B547" s="201"/>
      <c r="D547" s="201"/>
      <c r="I547" s="201"/>
      <c r="N547" s="201"/>
      <c r="O547" s="201"/>
      <c r="W547" s="201"/>
      <c r="X547" s="201"/>
      <c r="Y547" s="201"/>
      <c r="Z547" s="201"/>
      <c r="AA547" s="201"/>
      <c r="AB547" s="201"/>
      <c r="AC547" s="201"/>
      <c r="AD547" s="201"/>
      <c r="AE547" s="201"/>
      <c r="AF547" s="201"/>
      <c r="AG547" s="201"/>
      <c r="AH547" s="201"/>
      <c r="AI547" s="201"/>
      <c r="AJ547" s="201"/>
      <c r="AN547" s="201"/>
      <c r="AO547" s="201"/>
      <c r="AP547" s="201"/>
      <c r="AZ547" s="201"/>
      <c r="BD547" s="201"/>
      <c r="BE547" s="201"/>
      <c r="BF547" s="201"/>
    </row>
    <row r="548" spans="1:58" x14ac:dyDescent="0.15">
      <c r="A548" s="201"/>
      <c r="B548" s="201"/>
      <c r="D548" s="201"/>
      <c r="I548" s="201"/>
      <c r="N548" s="201"/>
      <c r="O548" s="201"/>
      <c r="W548" s="201"/>
      <c r="X548" s="201"/>
      <c r="Y548" s="201"/>
      <c r="Z548" s="201"/>
      <c r="AA548" s="201"/>
      <c r="AB548" s="201"/>
      <c r="AC548" s="201"/>
      <c r="AD548" s="201"/>
      <c r="AE548" s="201"/>
      <c r="AF548" s="201"/>
      <c r="AG548" s="201"/>
      <c r="AH548" s="201"/>
      <c r="AI548" s="201"/>
      <c r="AJ548" s="201"/>
      <c r="AN548" s="201"/>
      <c r="AO548" s="201"/>
      <c r="AP548" s="201"/>
      <c r="AZ548" s="201"/>
      <c r="BD548" s="201"/>
      <c r="BE548" s="201"/>
      <c r="BF548" s="201"/>
    </row>
    <row r="549" spans="1:58" x14ac:dyDescent="0.15">
      <c r="A549" s="201"/>
      <c r="B549" s="201"/>
      <c r="D549" s="201"/>
      <c r="I549" s="201"/>
      <c r="N549" s="201"/>
      <c r="O549" s="201"/>
      <c r="W549" s="201"/>
      <c r="X549" s="201"/>
      <c r="Y549" s="201"/>
      <c r="Z549" s="201"/>
      <c r="AA549" s="201"/>
      <c r="AB549" s="201"/>
      <c r="AC549" s="201"/>
      <c r="AD549" s="201"/>
      <c r="AE549" s="201"/>
      <c r="AF549" s="201"/>
      <c r="AG549" s="201"/>
      <c r="AH549" s="201"/>
      <c r="AI549" s="201"/>
      <c r="AJ549" s="201"/>
      <c r="AN549" s="201"/>
      <c r="AO549" s="201"/>
      <c r="AP549" s="201"/>
      <c r="AZ549" s="201"/>
      <c r="BD549" s="201"/>
      <c r="BE549" s="201"/>
      <c r="BF549" s="201"/>
    </row>
    <row r="550" spans="1:58" x14ac:dyDescent="0.15">
      <c r="A550" s="201"/>
      <c r="B550" s="201"/>
      <c r="D550" s="201"/>
      <c r="I550" s="201"/>
      <c r="N550" s="201"/>
      <c r="O550" s="201"/>
      <c r="W550" s="201"/>
      <c r="X550" s="201"/>
      <c r="Y550" s="201"/>
      <c r="Z550" s="201"/>
      <c r="AA550" s="201"/>
      <c r="AB550" s="201"/>
      <c r="AC550" s="201"/>
      <c r="AD550" s="201"/>
      <c r="AE550" s="201"/>
      <c r="AF550" s="201"/>
      <c r="AG550" s="201"/>
      <c r="AH550" s="201"/>
      <c r="AI550" s="201"/>
      <c r="AJ550" s="201"/>
      <c r="AN550" s="201"/>
      <c r="AO550" s="201"/>
      <c r="AP550" s="201"/>
      <c r="AZ550" s="201"/>
      <c r="BD550" s="201"/>
      <c r="BE550" s="201"/>
      <c r="BF550" s="201"/>
    </row>
    <row r="551" spans="1:58" x14ac:dyDescent="0.15">
      <c r="A551" s="201"/>
      <c r="B551" s="201"/>
      <c r="D551" s="201"/>
      <c r="I551" s="201"/>
      <c r="N551" s="201"/>
      <c r="O551" s="201"/>
      <c r="W551" s="201"/>
      <c r="X551" s="201"/>
      <c r="Y551" s="201"/>
      <c r="Z551" s="201"/>
      <c r="AA551" s="201"/>
      <c r="AB551" s="201"/>
      <c r="AC551" s="201"/>
      <c r="AD551" s="201"/>
      <c r="AE551" s="201"/>
      <c r="AF551" s="201"/>
      <c r="AG551" s="201"/>
      <c r="AH551" s="201"/>
      <c r="AI551" s="201"/>
      <c r="AJ551" s="201"/>
      <c r="AN551" s="201"/>
      <c r="AO551" s="201"/>
      <c r="AP551" s="201"/>
      <c r="AZ551" s="201"/>
      <c r="BD551" s="201"/>
      <c r="BE551" s="201"/>
      <c r="BF551" s="201"/>
    </row>
    <row r="552" spans="1:58" x14ac:dyDescent="0.15">
      <c r="A552" s="201"/>
      <c r="B552" s="201"/>
      <c r="D552" s="201"/>
      <c r="I552" s="201"/>
      <c r="N552" s="201"/>
      <c r="O552" s="201"/>
      <c r="W552" s="201"/>
      <c r="X552" s="201"/>
      <c r="Y552" s="201"/>
      <c r="Z552" s="201"/>
      <c r="AA552" s="201"/>
      <c r="AB552" s="201"/>
      <c r="AC552" s="201"/>
      <c r="AD552" s="201"/>
      <c r="AE552" s="201"/>
      <c r="AF552" s="201"/>
      <c r="AG552" s="201"/>
      <c r="AH552" s="201"/>
      <c r="AI552" s="201"/>
      <c r="AJ552" s="201"/>
      <c r="AN552" s="201"/>
      <c r="AO552" s="201"/>
      <c r="AP552" s="201"/>
      <c r="AZ552" s="201"/>
      <c r="BD552" s="201"/>
      <c r="BE552" s="201"/>
      <c r="BF552" s="201"/>
    </row>
    <row r="553" spans="1:58" x14ac:dyDescent="0.15">
      <c r="A553" s="201"/>
      <c r="B553" s="201"/>
      <c r="D553" s="201"/>
      <c r="I553" s="201"/>
      <c r="N553" s="201"/>
      <c r="O553" s="201"/>
      <c r="W553" s="201"/>
      <c r="X553" s="201"/>
      <c r="Y553" s="201"/>
      <c r="Z553" s="201"/>
      <c r="AA553" s="201"/>
      <c r="AB553" s="201"/>
      <c r="AC553" s="201"/>
      <c r="AD553" s="201"/>
      <c r="AE553" s="201"/>
      <c r="AF553" s="201"/>
      <c r="AG553" s="201"/>
      <c r="AH553" s="201"/>
      <c r="AI553" s="201"/>
      <c r="AJ553" s="201"/>
      <c r="AN553" s="201"/>
      <c r="AO553" s="201"/>
      <c r="AP553" s="201"/>
      <c r="AZ553" s="201"/>
      <c r="BD553" s="201"/>
      <c r="BE553" s="201"/>
      <c r="BF553" s="201"/>
    </row>
    <row r="554" spans="1:58" x14ac:dyDescent="0.15">
      <c r="A554" s="201"/>
      <c r="B554" s="201"/>
      <c r="D554" s="201"/>
      <c r="I554" s="201"/>
      <c r="N554" s="201"/>
      <c r="O554" s="201"/>
      <c r="W554" s="201"/>
      <c r="X554" s="201"/>
      <c r="Y554" s="201"/>
      <c r="Z554" s="201"/>
      <c r="AA554" s="201"/>
      <c r="AB554" s="201"/>
      <c r="AC554" s="201"/>
      <c r="AD554" s="201"/>
      <c r="AE554" s="201"/>
      <c r="AF554" s="201"/>
      <c r="AG554" s="201"/>
      <c r="AH554" s="201"/>
      <c r="AI554" s="201"/>
      <c r="AJ554" s="201"/>
      <c r="AN554" s="201"/>
      <c r="AO554" s="201"/>
      <c r="AP554" s="201"/>
      <c r="AZ554" s="201"/>
      <c r="BD554" s="201"/>
      <c r="BE554" s="201"/>
      <c r="BF554" s="201"/>
    </row>
    <row r="555" spans="1:58" x14ac:dyDescent="0.15">
      <c r="A555" s="201"/>
      <c r="B555" s="201"/>
      <c r="D555" s="201"/>
      <c r="I555" s="201"/>
      <c r="N555" s="201"/>
      <c r="O555" s="201"/>
      <c r="W555" s="201"/>
      <c r="X555" s="201"/>
      <c r="Y555" s="201"/>
      <c r="Z555" s="201"/>
      <c r="AA555" s="201"/>
      <c r="AB555" s="201"/>
      <c r="AC555" s="201"/>
      <c r="AD555" s="201"/>
      <c r="AE555" s="201"/>
      <c r="AF555" s="201"/>
      <c r="AG555" s="201"/>
      <c r="AH555" s="201"/>
      <c r="AI555" s="201"/>
      <c r="AJ555" s="201"/>
      <c r="AN555" s="201"/>
      <c r="AO555" s="201"/>
      <c r="AP555" s="201"/>
      <c r="AZ555" s="201"/>
      <c r="BD555" s="201"/>
      <c r="BE555" s="201"/>
      <c r="BF555" s="201"/>
    </row>
    <row r="556" spans="1:58" x14ac:dyDescent="0.15">
      <c r="A556" s="201"/>
      <c r="B556" s="201"/>
      <c r="D556" s="201"/>
      <c r="I556" s="201"/>
      <c r="N556" s="201"/>
      <c r="O556" s="201"/>
      <c r="W556" s="201"/>
      <c r="X556" s="201"/>
      <c r="Y556" s="201"/>
      <c r="Z556" s="201"/>
      <c r="AA556" s="201"/>
      <c r="AB556" s="201"/>
      <c r="AC556" s="201"/>
      <c r="AD556" s="201"/>
      <c r="AE556" s="201"/>
      <c r="AF556" s="201"/>
      <c r="AG556" s="201"/>
      <c r="AH556" s="201"/>
      <c r="AI556" s="201"/>
      <c r="AJ556" s="201"/>
      <c r="AN556" s="201"/>
      <c r="AO556" s="201"/>
      <c r="AP556" s="201"/>
      <c r="AZ556" s="201"/>
      <c r="BD556" s="201"/>
      <c r="BE556" s="201"/>
      <c r="BF556" s="201"/>
    </row>
    <row r="557" spans="1:58" x14ac:dyDescent="0.15">
      <c r="A557" s="201"/>
      <c r="B557" s="201"/>
      <c r="D557" s="201"/>
      <c r="I557" s="201"/>
      <c r="N557" s="201"/>
      <c r="O557" s="201"/>
      <c r="W557" s="201"/>
      <c r="X557" s="201"/>
      <c r="Y557" s="201"/>
      <c r="Z557" s="201"/>
      <c r="AA557" s="201"/>
      <c r="AB557" s="201"/>
      <c r="AC557" s="201"/>
      <c r="AD557" s="201"/>
      <c r="AE557" s="201"/>
      <c r="AF557" s="201"/>
      <c r="AG557" s="201"/>
      <c r="AH557" s="201"/>
      <c r="AI557" s="201"/>
      <c r="AJ557" s="201"/>
      <c r="AN557" s="201"/>
      <c r="AO557" s="201"/>
      <c r="AP557" s="201"/>
      <c r="AZ557" s="201"/>
      <c r="BD557" s="201"/>
      <c r="BE557" s="201"/>
      <c r="BF557" s="201"/>
    </row>
    <row r="558" spans="1:58" x14ac:dyDescent="0.15">
      <c r="A558" s="201"/>
      <c r="B558" s="201"/>
      <c r="D558" s="201"/>
      <c r="I558" s="201"/>
      <c r="N558" s="201"/>
      <c r="O558" s="201"/>
      <c r="W558" s="201"/>
      <c r="X558" s="201"/>
      <c r="Y558" s="201"/>
      <c r="Z558" s="201"/>
      <c r="AA558" s="201"/>
      <c r="AB558" s="201"/>
      <c r="AC558" s="201"/>
      <c r="AD558" s="201"/>
      <c r="AE558" s="201"/>
      <c r="AF558" s="201"/>
      <c r="AG558" s="201"/>
      <c r="AH558" s="201"/>
      <c r="AI558" s="201"/>
      <c r="AJ558" s="201"/>
      <c r="AN558" s="201"/>
      <c r="AO558" s="201"/>
      <c r="AP558" s="201"/>
      <c r="AZ558" s="201"/>
      <c r="BD558" s="201"/>
      <c r="BE558" s="201"/>
      <c r="BF558" s="201"/>
    </row>
    <row r="559" spans="1:58" x14ac:dyDescent="0.15">
      <c r="A559" s="201"/>
      <c r="B559" s="201"/>
      <c r="D559" s="201"/>
      <c r="I559" s="201"/>
      <c r="N559" s="201"/>
      <c r="O559" s="201"/>
      <c r="W559" s="201"/>
      <c r="X559" s="201"/>
      <c r="Y559" s="201"/>
      <c r="Z559" s="201"/>
      <c r="AA559" s="201"/>
      <c r="AB559" s="201"/>
      <c r="AC559" s="201"/>
      <c r="AD559" s="201"/>
      <c r="AE559" s="201"/>
      <c r="AF559" s="201"/>
      <c r="AG559" s="201"/>
      <c r="AH559" s="201"/>
      <c r="AI559" s="201"/>
      <c r="AJ559" s="201"/>
      <c r="AN559" s="201"/>
      <c r="AO559" s="201"/>
      <c r="AP559" s="201"/>
      <c r="AZ559" s="201"/>
      <c r="BD559" s="201"/>
      <c r="BE559" s="201"/>
      <c r="BF559" s="201"/>
    </row>
    <row r="560" spans="1:58" x14ac:dyDescent="0.15">
      <c r="A560" s="201"/>
      <c r="B560" s="201"/>
      <c r="D560" s="201"/>
      <c r="I560" s="201"/>
      <c r="N560" s="201"/>
      <c r="O560" s="201"/>
      <c r="W560" s="201"/>
      <c r="X560" s="201"/>
      <c r="Y560" s="201"/>
      <c r="Z560" s="201"/>
      <c r="AA560" s="201"/>
      <c r="AB560" s="201"/>
      <c r="AC560" s="201"/>
      <c r="AD560" s="201"/>
      <c r="AE560" s="201"/>
      <c r="AF560" s="201"/>
      <c r="AG560" s="201"/>
      <c r="AH560" s="201"/>
      <c r="AI560" s="201"/>
      <c r="AJ560" s="201"/>
      <c r="AN560" s="201"/>
      <c r="AO560" s="201"/>
      <c r="AP560" s="201"/>
      <c r="AZ560" s="201"/>
      <c r="BD560" s="201"/>
      <c r="BE560" s="201"/>
      <c r="BF560" s="201"/>
    </row>
    <row r="561" spans="1:58" x14ac:dyDescent="0.15">
      <c r="A561" s="201"/>
      <c r="B561" s="201"/>
      <c r="D561" s="201"/>
      <c r="I561" s="201"/>
      <c r="N561" s="201"/>
      <c r="O561" s="201"/>
      <c r="W561" s="201"/>
      <c r="X561" s="201"/>
      <c r="Y561" s="201"/>
      <c r="Z561" s="201"/>
      <c r="AA561" s="201"/>
      <c r="AB561" s="201"/>
      <c r="AC561" s="201"/>
      <c r="AD561" s="201"/>
      <c r="AE561" s="201"/>
      <c r="AF561" s="201"/>
      <c r="AG561" s="201"/>
      <c r="AH561" s="201"/>
      <c r="AI561" s="201"/>
      <c r="AJ561" s="201"/>
      <c r="AN561" s="201"/>
      <c r="AO561" s="201"/>
      <c r="AP561" s="201"/>
      <c r="AZ561" s="201"/>
      <c r="BD561" s="201"/>
      <c r="BE561" s="201"/>
      <c r="BF561" s="201"/>
    </row>
    <row r="562" spans="1:58" x14ac:dyDescent="0.15">
      <c r="A562" s="201"/>
      <c r="B562" s="201"/>
      <c r="D562" s="201"/>
      <c r="I562" s="201"/>
      <c r="N562" s="201"/>
      <c r="O562" s="201"/>
      <c r="W562" s="201"/>
      <c r="X562" s="201"/>
      <c r="Y562" s="201"/>
      <c r="Z562" s="201"/>
      <c r="AA562" s="201"/>
      <c r="AB562" s="201"/>
      <c r="AC562" s="201"/>
      <c r="AD562" s="201"/>
      <c r="AE562" s="201"/>
      <c r="AF562" s="201"/>
      <c r="AG562" s="201"/>
      <c r="AH562" s="201"/>
      <c r="AI562" s="201"/>
      <c r="AJ562" s="201"/>
      <c r="AN562" s="201"/>
      <c r="AO562" s="201"/>
      <c r="AP562" s="201"/>
      <c r="AZ562" s="201"/>
      <c r="BD562" s="201"/>
      <c r="BE562" s="201"/>
      <c r="BF562" s="201"/>
    </row>
    <row r="563" spans="1:58" x14ac:dyDescent="0.15">
      <c r="A563" s="201"/>
      <c r="B563" s="201"/>
      <c r="D563" s="201"/>
      <c r="I563" s="201"/>
      <c r="N563" s="201"/>
      <c r="O563" s="201"/>
      <c r="W563" s="201"/>
      <c r="X563" s="201"/>
      <c r="Y563" s="201"/>
      <c r="Z563" s="201"/>
      <c r="AA563" s="201"/>
      <c r="AB563" s="201"/>
      <c r="AC563" s="201"/>
      <c r="AD563" s="201"/>
      <c r="AE563" s="201"/>
      <c r="AF563" s="201"/>
      <c r="AG563" s="201"/>
      <c r="AH563" s="201"/>
      <c r="AI563" s="201"/>
      <c r="AJ563" s="201"/>
      <c r="AN563" s="201"/>
      <c r="AO563" s="201"/>
      <c r="AP563" s="201"/>
      <c r="AZ563" s="201"/>
      <c r="BD563" s="201"/>
      <c r="BE563" s="201"/>
      <c r="BF563" s="201"/>
    </row>
    <row r="564" spans="1:58" x14ac:dyDescent="0.15">
      <c r="A564" s="201"/>
      <c r="B564" s="201"/>
      <c r="D564" s="201"/>
      <c r="I564" s="201"/>
      <c r="N564" s="201"/>
      <c r="O564" s="201"/>
      <c r="W564" s="201"/>
      <c r="X564" s="201"/>
      <c r="Y564" s="201"/>
      <c r="Z564" s="201"/>
      <c r="AA564" s="201"/>
      <c r="AB564" s="201"/>
      <c r="AC564" s="201"/>
      <c r="AD564" s="201"/>
      <c r="AE564" s="201"/>
      <c r="AF564" s="201"/>
      <c r="AG564" s="201"/>
      <c r="AH564" s="201"/>
      <c r="AI564" s="201"/>
      <c r="AJ564" s="201"/>
      <c r="AN564" s="201"/>
      <c r="AO564" s="201"/>
      <c r="AP564" s="201"/>
      <c r="AZ564" s="201"/>
      <c r="BD564" s="201"/>
      <c r="BE564" s="201"/>
      <c r="BF564" s="201"/>
    </row>
    <row r="565" spans="1:58" x14ac:dyDescent="0.15">
      <c r="A565" s="201"/>
      <c r="B565" s="201"/>
      <c r="D565" s="201"/>
      <c r="I565" s="201"/>
      <c r="N565" s="201"/>
      <c r="O565" s="201"/>
      <c r="W565" s="201"/>
      <c r="X565" s="201"/>
      <c r="Y565" s="201"/>
      <c r="Z565" s="201"/>
      <c r="AA565" s="201"/>
      <c r="AB565" s="201"/>
      <c r="AC565" s="201"/>
      <c r="AD565" s="201"/>
      <c r="AE565" s="201"/>
      <c r="AF565" s="201"/>
      <c r="AG565" s="201"/>
      <c r="AH565" s="201"/>
      <c r="AI565" s="201"/>
      <c r="AJ565" s="201"/>
      <c r="AN565" s="201"/>
      <c r="AO565" s="201"/>
      <c r="AP565" s="201"/>
      <c r="AZ565" s="201"/>
      <c r="BD565" s="201"/>
      <c r="BE565" s="201"/>
      <c r="BF565" s="201"/>
    </row>
    <row r="566" spans="1:58" x14ac:dyDescent="0.15">
      <c r="A566" s="201"/>
      <c r="B566" s="201"/>
      <c r="D566" s="201"/>
      <c r="I566" s="201"/>
      <c r="N566" s="201"/>
      <c r="O566" s="201"/>
      <c r="W566" s="201"/>
      <c r="X566" s="201"/>
      <c r="Y566" s="201"/>
      <c r="Z566" s="201"/>
      <c r="AA566" s="201"/>
      <c r="AB566" s="201"/>
      <c r="AC566" s="201"/>
      <c r="AD566" s="201"/>
      <c r="AE566" s="201"/>
      <c r="AF566" s="201"/>
      <c r="AG566" s="201"/>
      <c r="AH566" s="201"/>
      <c r="AI566" s="201"/>
      <c r="AJ566" s="201"/>
      <c r="AN566" s="201"/>
      <c r="AO566" s="201"/>
      <c r="AP566" s="201"/>
      <c r="AZ566" s="201"/>
      <c r="BD566" s="201"/>
      <c r="BE566" s="201"/>
      <c r="BF566" s="201"/>
    </row>
    <row r="567" spans="1:58" x14ac:dyDescent="0.15">
      <c r="A567" s="201"/>
      <c r="B567" s="201"/>
      <c r="D567" s="201"/>
      <c r="I567" s="201"/>
      <c r="N567" s="201"/>
      <c r="O567" s="201"/>
      <c r="W567" s="201"/>
      <c r="X567" s="201"/>
      <c r="Y567" s="201"/>
      <c r="Z567" s="201"/>
      <c r="AA567" s="201"/>
      <c r="AB567" s="201"/>
      <c r="AC567" s="201"/>
      <c r="AD567" s="201"/>
      <c r="AE567" s="201"/>
      <c r="AF567" s="201"/>
      <c r="AG567" s="201"/>
      <c r="AH567" s="201"/>
      <c r="AI567" s="201"/>
      <c r="AJ567" s="201"/>
      <c r="AN567" s="201"/>
      <c r="AO567" s="201"/>
      <c r="AP567" s="201"/>
      <c r="AZ567" s="201"/>
      <c r="BD567" s="201"/>
      <c r="BE567" s="201"/>
      <c r="BF567" s="201"/>
    </row>
    <row r="568" spans="1:58" x14ac:dyDescent="0.15">
      <c r="A568" s="201"/>
      <c r="B568" s="201"/>
      <c r="D568" s="201"/>
      <c r="I568" s="201"/>
      <c r="N568" s="201"/>
      <c r="O568" s="201"/>
      <c r="W568" s="201"/>
      <c r="X568" s="201"/>
      <c r="Y568" s="201"/>
      <c r="Z568" s="201"/>
      <c r="AA568" s="201"/>
      <c r="AB568" s="201"/>
      <c r="AC568" s="201"/>
      <c r="AD568" s="201"/>
      <c r="AE568" s="201"/>
      <c r="AF568" s="201"/>
      <c r="AG568" s="201"/>
      <c r="AH568" s="201"/>
      <c r="AI568" s="201"/>
      <c r="AJ568" s="201"/>
      <c r="AN568" s="201"/>
      <c r="AO568" s="201"/>
      <c r="AP568" s="201"/>
      <c r="AZ568" s="201"/>
      <c r="BD568" s="201"/>
      <c r="BE568" s="201"/>
      <c r="BF568" s="201"/>
    </row>
    <row r="569" spans="1:58" x14ac:dyDescent="0.15">
      <c r="A569" s="201"/>
      <c r="B569" s="201"/>
      <c r="D569" s="201"/>
      <c r="I569" s="201"/>
      <c r="N569" s="201"/>
      <c r="O569" s="201"/>
      <c r="W569" s="201"/>
      <c r="X569" s="201"/>
      <c r="Y569" s="201"/>
      <c r="Z569" s="201"/>
      <c r="AA569" s="201"/>
      <c r="AB569" s="201"/>
      <c r="AC569" s="201"/>
      <c r="AD569" s="201"/>
      <c r="AE569" s="201"/>
      <c r="AF569" s="201"/>
      <c r="AG569" s="201"/>
      <c r="AH569" s="201"/>
      <c r="AI569" s="201"/>
      <c r="AJ569" s="201"/>
      <c r="AN569" s="201"/>
      <c r="AO569" s="201"/>
      <c r="AP569" s="201"/>
      <c r="AZ569" s="201"/>
      <c r="BD569" s="201"/>
      <c r="BE569" s="201"/>
      <c r="BF569" s="201"/>
    </row>
    <row r="570" spans="1:58" x14ac:dyDescent="0.15">
      <c r="A570" s="201"/>
      <c r="B570" s="201"/>
      <c r="D570" s="201"/>
      <c r="I570" s="201"/>
      <c r="N570" s="201"/>
      <c r="O570" s="201"/>
      <c r="W570" s="201"/>
      <c r="X570" s="201"/>
      <c r="Y570" s="201"/>
      <c r="Z570" s="201"/>
      <c r="AA570" s="201"/>
      <c r="AB570" s="201"/>
      <c r="AC570" s="201"/>
      <c r="AD570" s="201"/>
      <c r="AE570" s="201"/>
      <c r="AF570" s="201"/>
      <c r="AG570" s="201"/>
      <c r="AH570" s="201"/>
      <c r="AI570" s="201"/>
      <c r="AJ570" s="201"/>
      <c r="AN570" s="201"/>
      <c r="AO570" s="201"/>
      <c r="AP570" s="201"/>
      <c r="AZ570" s="201"/>
      <c r="BD570" s="201"/>
      <c r="BE570" s="201"/>
      <c r="BF570" s="201"/>
    </row>
    <row r="571" spans="1:58" x14ac:dyDescent="0.15">
      <c r="A571" s="201"/>
      <c r="B571" s="201"/>
      <c r="D571" s="201"/>
      <c r="I571" s="201"/>
      <c r="N571" s="201"/>
      <c r="O571" s="201"/>
      <c r="W571" s="201"/>
      <c r="X571" s="201"/>
      <c r="Y571" s="201"/>
      <c r="Z571" s="201"/>
      <c r="AA571" s="201"/>
      <c r="AB571" s="201"/>
      <c r="AC571" s="201"/>
      <c r="AD571" s="201"/>
      <c r="AE571" s="201"/>
      <c r="AF571" s="201"/>
      <c r="AG571" s="201"/>
      <c r="AH571" s="201"/>
      <c r="AI571" s="201"/>
      <c r="AJ571" s="201"/>
      <c r="AN571" s="201"/>
      <c r="AO571" s="201"/>
      <c r="AP571" s="201"/>
      <c r="AZ571" s="201"/>
      <c r="BD571" s="201"/>
      <c r="BE571" s="201"/>
      <c r="BF571" s="201"/>
    </row>
    <row r="572" spans="1:58" x14ac:dyDescent="0.15">
      <c r="A572" s="201"/>
      <c r="B572" s="201"/>
      <c r="D572" s="201"/>
      <c r="I572" s="201"/>
      <c r="N572" s="201"/>
      <c r="O572" s="201"/>
      <c r="W572" s="201"/>
      <c r="X572" s="201"/>
      <c r="Y572" s="201"/>
      <c r="Z572" s="201"/>
      <c r="AA572" s="201"/>
      <c r="AB572" s="201"/>
      <c r="AC572" s="201"/>
      <c r="AD572" s="201"/>
      <c r="AE572" s="201"/>
      <c r="AF572" s="201"/>
      <c r="AG572" s="201"/>
      <c r="AH572" s="201"/>
      <c r="AI572" s="201"/>
      <c r="AJ572" s="201"/>
      <c r="AN572" s="201"/>
      <c r="AO572" s="201"/>
      <c r="AP572" s="201"/>
      <c r="AZ572" s="201"/>
      <c r="BD572" s="201"/>
      <c r="BE572" s="201"/>
      <c r="BF572" s="201"/>
    </row>
    <row r="573" spans="1:58" x14ac:dyDescent="0.15">
      <c r="A573" s="201"/>
      <c r="B573" s="201"/>
      <c r="D573" s="201"/>
      <c r="I573" s="201"/>
      <c r="N573" s="201"/>
      <c r="O573" s="201"/>
      <c r="W573" s="201"/>
      <c r="X573" s="201"/>
      <c r="Y573" s="201"/>
      <c r="Z573" s="201"/>
      <c r="AA573" s="201"/>
      <c r="AB573" s="201"/>
      <c r="AC573" s="201"/>
      <c r="AD573" s="201"/>
      <c r="AE573" s="201"/>
      <c r="AF573" s="201"/>
      <c r="AG573" s="201"/>
      <c r="AH573" s="201"/>
      <c r="AI573" s="201"/>
      <c r="AJ573" s="201"/>
      <c r="AN573" s="201"/>
      <c r="AO573" s="201"/>
      <c r="AP573" s="201"/>
      <c r="AZ573" s="201"/>
      <c r="BD573" s="201"/>
      <c r="BE573" s="201"/>
      <c r="BF573" s="201"/>
    </row>
    <row r="574" spans="1:58" x14ac:dyDescent="0.15">
      <c r="A574" s="201"/>
      <c r="B574" s="201"/>
      <c r="D574" s="201"/>
      <c r="I574" s="201"/>
      <c r="N574" s="201"/>
      <c r="O574" s="201"/>
      <c r="W574" s="201"/>
      <c r="X574" s="201"/>
      <c r="Y574" s="201"/>
      <c r="Z574" s="201"/>
      <c r="AA574" s="201"/>
      <c r="AB574" s="201"/>
      <c r="AC574" s="201"/>
      <c r="AD574" s="201"/>
      <c r="AE574" s="201"/>
      <c r="AF574" s="201"/>
      <c r="AG574" s="201"/>
      <c r="AH574" s="201"/>
      <c r="AI574" s="201"/>
      <c r="AJ574" s="201"/>
      <c r="AN574" s="201"/>
      <c r="AO574" s="201"/>
      <c r="AP574" s="201"/>
      <c r="AZ574" s="201"/>
      <c r="BD574" s="201"/>
      <c r="BE574" s="201"/>
      <c r="BF574" s="201"/>
    </row>
    <row r="575" spans="1:58" x14ac:dyDescent="0.15">
      <c r="A575" s="201"/>
      <c r="B575" s="201"/>
      <c r="D575" s="201"/>
      <c r="I575" s="201"/>
      <c r="N575" s="201"/>
      <c r="O575" s="201"/>
      <c r="W575" s="201"/>
      <c r="X575" s="201"/>
      <c r="Y575" s="201"/>
      <c r="Z575" s="201"/>
      <c r="AA575" s="201"/>
      <c r="AB575" s="201"/>
      <c r="AC575" s="201"/>
      <c r="AD575" s="201"/>
      <c r="AE575" s="201"/>
      <c r="AF575" s="201"/>
      <c r="AG575" s="201"/>
      <c r="AH575" s="201"/>
      <c r="AI575" s="201"/>
      <c r="AJ575" s="201"/>
      <c r="AN575" s="201"/>
      <c r="AO575" s="201"/>
      <c r="AP575" s="201"/>
      <c r="AZ575" s="201"/>
      <c r="BD575" s="201"/>
      <c r="BE575" s="201"/>
      <c r="BF575" s="201"/>
    </row>
    <row r="576" spans="1:58" x14ac:dyDescent="0.15">
      <c r="A576" s="201"/>
      <c r="B576" s="201"/>
      <c r="D576" s="201"/>
      <c r="I576" s="201"/>
      <c r="N576" s="201"/>
      <c r="O576" s="201"/>
      <c r="W576" s="201"/>
      <c r="X576" s="201"/>
      <c r="Y576" s="201"/>
      <c r="Z576" s="201"/>
      <c r="AA576" s="201"/>
      <c r="AB576" s="201"/>
      <c r="AC576" s="201"/>
      <c r="AD576" s="201"/>
      <c r="AE576" s="201"/>
      <c r="AF576" s="201"/>
      <c r="AG576" s="201"/>
      <c r="AH576" s="201"/>
      <c r="AI576" s="201"/>
      <c r="AJ576" s="201"/>
      <c r="AN576" s="201"/>
      <c r="AO576" s="201"/>
      <c r="AP576" s="201"/>
      <c r="AZ576" s="201"/>
      <c r="BD576" s="201"/>
      <c r="BE576" s="201"/>
      <c r="BF576" s="201"/>
    </row>
    <row r="577" spans="1:58" x14ac:dyDescent="0.15">
      <c r="A577" s="201"/>
      <c r="B577" s="201"/>
      <c r="D577" s="201"/>
      <c r="I577" s="201"/>
      <c r="N577" s="201"/>
      <c r="O577" s="201"/>
      <c r="W577" s="201"/>
      <c r="X577" s="201"/>
      <c r="Y577" s="201"/>
      <c r="Z577" s="201"/>
      <c r="AA577" s="201"/>
      <c r="AB577" s="201"/>
      <c r="AC577" s="201"/>
      <c r="AD577" s="201"/>
      <c r="AE577" s="201"/>
      <c r="AF577" s="201"/>
      <c r="AG577" s="201"/>
      <c r="AH577" s="201"/>
      <c r="AI577" s="201"/>
      <c r="AJ577" s="201"/>
      <c r="AN577" s="201"/>
      <c r="AO577" s="201"/>
      <c r="AP577" s="201"/>
      <c r="AZ577" s="201"/>
      <c r="BD577" s="201"/>
      <c r="BE577" s="201"/>
      <c r="BF577" s="201"/>
    </row>
    <row r="578" spans="1:58" x14ac:dyDescent="0.15">
      <c r="A578" s="201"/>
      <c r="B578" s="201"/>
      <c r="D578" s="201"/>
      <c r="I578" s="201"/>
      <c r="N578" s="201"/>
      <c r="O578" s="201"/>
      <c r="W578" s="201"/>
      <c r="X578" s="201"/>
      <c r="Y578" s="201"/>
      <c r="Z578" s="201"/>
      <c r="AA578" s="201"/>
      <c r="AB578" s="201"/>
      <c r="AC578" s="201"/>
      <c r="AD578" s="201"/>
      <c r="AE578" s="201"/>
      <c r="AF578" s="201"/>
      <c r="AG578" s="201"/>
      <c r="AH578" s="201"/>
      <c r="AI578" s="201"/>
      <c r="AJ578" s="201"/>
      <c r="AN578" s="201"/>
      <c r="AO578" s="201"/>
      <c r="AP578" s="201"/>
      <c r="AZ578" s="201"/>
      <c r="BD578" s="201"/>
      <c r="BE578" s="201"/>
      <c r="BF578" s="201"/>
    </row>
    <row r="579" spans="1:58" x14ac:dyDescent="0.15">
      <c r="A579" s="201"/>
      <c r="B579" s="201"/>
      <c r="D579" s="201"/>
      <c r="I579" s="201"/>
      <c r="N579" s="201"/>
      <c r="O579" s="201"/>
      <c r="W579" s="201"/>
      <c r="X579" s="201"/>
      <c r="Y579" s="201"/>
      <c r="Z579" s="201"/>
      <c r="AA579" s="201"/>
      <c r="AB579" s="201"/>
      <c r="AC579" s="201"/>
      <c r="AD579" s="201"/>
      <c r="AE579" s="201"/>
      <c r="AF579" s="201"/>
      <c r="AG579" s="201"/>
      <c r="AH579" s="201"/>
      <c r="AI579" s="201"/>
      <c r="AJ579" s="201"/>
      <c r="AN579" s="201"/>
      <c r="AO579" s="201"/>
      <c r="AP579" s="201"/>
      <c r="AZ579" s="201"/>
      <c r="BD579" s="201"/>
      <c r="BE579" s="201"/>
      <c r="BF579" s="201"/>
    </row>
    <row r="580" spans="1:58" x14ac:dyDescent="0.15">
      <c r="A580" s="201"/>
      <c r="B580" s="201"/>
      <c r="D580" s="201"/>
      <c r="I580" s="201"/>
      <c r="N580" s="201"/>
      <c r="O580" s="201"/>
      <c r="W580" s="201"/>
      <c r="X580" s="201"/>
      <c r="Y580" s="201"/>
      <c r="Z580" s="201"/>
      <c r="AA580" s="201"/>
      <c r="AB580" s="201"/>
      <c r="AC580" s="201"/>
      <c r="AD580" s="201"/>
      <c r="AE580" s="201"/>
      <c r="AF580" s="201"/>
      <c r="AG580" s="201"/>
      <c r="AH580" s="201"/>
      <c r="AI580" s="201"/>
      <c r="AJ580" s="201"/>
      <c r="AN580" s="201"/>
      <c r="AO580" s="201"/>
      <c r="AP580" s="201"/>
      <c r="AZ580" s="201"/>
      <c r="BD580" s="201"/>
      <c r="BE580" s="201"/>
      <c r="BF580" s="201"/>
    </row>
    <row r="581" spans="1:58" x14ac:dyDescent="0.15">
      <c r="A581" s="201"/>
      <c r="B581" s="201"/>
      <c r="D581" s="201"/>
      <c r="I581" s="201"/>
      <c r="N581" s="201"/>
      <c r="O581" s="201"/>
      <c r="W581" s="201"/>
      <c r="X581" s="201"/>
      <c r="Y581" s="201"/>
      <c r="Z581" s="201"/>
      <c r="AA581" s="201"/>
      <c r="AB581" s="201"/>
      <c r="AC581" s="201"/>
      <c r="AD581" s="201"/>
      <c r="AE581" s="201"/>
      <c r="AF581" s="201"/>
      <c r="AG581" s="201"/>
      <c r="AH581" s="201"/>
      <c r="AI581" s="201"/>
      <c r="AJ581" s="201"/>
      <c r="AN581" s="201"/>
      <c r="AO581" s="201"/>
      <c r="AP581" s="201"/>
      <c r="AZ581" s="201"/>
      <c r="BD581" s="201"/>
      <c r="BE581" s="201"/>
      <c r="BF581" s="201"/>
    </row>
    <row r="582" spans="1:58" x14ac:dyDescent="0.15">
      <c r="A582" s="201"/>
      <c r="B582" s="201"/>
      <c r="D582" s="201"/>
      <c r="I582" s="201"/>
      <c r="N582" s="201"/>
      <c r="O582" s="201"/>
      <c r="W582" s="201"/>
      <c r="X582" s="201"/>
      <c r="Y582" s="201"/>
      <c r="Z582" s="201"/>
      <c r="AA582" s="201"/>
      <c r="AB582" s="201"/>
      <c r="AC582" s="201"/>
      <c r="AD582" s="201"/>
      <c r="AE582" s="201"/>
      <c r="AF582" s="201"/>
      <c r="AG582" s="201"/>
      <c r="AH582" s="201"/>
      <c r="AI582" s="201"/>
      <c r="AJ582" s="201"/>
      <c r="AN582" s="201"/>
      <c r="AO582" s="201"/>
      <c r="AP582" s="201"/>
      <c r="AZ582" s="201"/>
      <c r="BD582" s="201"/>
      <c r="BE582" s="201"/>
      <c r="BF582" s="201"/>
    </row>
    <row r="583" spans="1:58" x14ac:dyDescent="0.15">
      <c r="A583" s="201"/>
      <c r="B583" s="201"/>
      <c r="D583" s="201"/>
      <c r="I583" s="201"/>
      <c r="N583" s="201"/>
      <c r="O583" s="201"/>
      <c r="W583" s="201"/>
      <c r="X583" s="201"/>
      <c r="Y583" s="201"/>
      <c r="Z583" s="201"/>
      <c r="AA583" s="201"/>
      <c r="AB583" s="201"/>
      <c r="AC583" s="201"/>
      <c r="AD583" s="201"/>
      <c r="AE583" s="201"/>
      <c r="AF583" s="201"/>
      <c r="AG583" s="201"/>
      <c r="AH583" s="201"/>
      <c r="AI583" s="201"/>
      <c r="AJ583" s="201"/>
      <c r="AN583" s="201"/>
      <c r="AO583" s="201"/>
      <c r="AP583" s="201"/>
      <c r="AZ583" s="201"/>
      <c r="BD583" s="201"/>
      <c r="BE583" s="201"/>
      <c r="BF583" s="201"/>
    </row>
    <row r="584" spans="1:58" x14ac:dyDescent="0.15">
      <c r="A584" s="201"/>
      <c r="B584" s="201"/>
      <c r="D584" s="201"/>
      <c r="I584" s="201"/>
      <c r="N584" s="201"/>
      <c r="O584" s="201"/>
      <c r="W584" s="201"/>
      <c r="X584" s="201"/>
      <c r="Y584" s="201"/>
      <c r="Z584" s="201"/>
      <c r="AA584" s="201"/>
      <c r="AB584" s="201"/>
      <c r="AC584" s="201"/>
      <c r="AD584" s="201"/>
      <c r="AE584" s="201"/>
      <c r="AF584" s="201"/>
      <c r="AG584" s="201"/>
      <c r="AH584" s="201"/>
      <c r="AI584" s="201"/>
      <c r="AJ584" s="201"/>
      <c r="AN584" s="201"/>
      <c r="AO584" s="201"/>
      <c r="AP584" s="201"/>
      <c r="AZ584" s="201"/>
      <c r="BD584" s="201"/>
      <c r="BE584" s="201"/>
      <c r="BF584" s="201"/>
    </row>
    <row r="585" spans="1:58" x14ac:dyDescent="0.15">
      <c r="A585" s="201"/>
      <c r="B585" s="201"/>
      <c r="D585" s="201"/>
      <c r="I585" s="201"/>
      <c r="N585" s="201"/>
      <c r="O585" s="201"/>
      <c r="W585" s="201"/>
      <c r="X585" s="201"/>
      <c r="Y585" s="201"/>
      <c r="Z585" s="201"/>
      <c r="AA585" s="201"/>
      <c r="AB585" s="201"/>
      <c r="AC585" s="201"/>
      <c r="AD585" s="201"/>
      <c r="AE585" s="201"/>
      <c r="AF585" s="201"/>
      <c r="AG585" s="201"/>
      <c r="AH585" s="201"/>
      <c r="AI585" s="201"/>
      <c r="AJ585" s="201"/>
      <c r="AN585" s="201"/>
      <c r="AO585" s="201"/>
      <c r="AP585" s="201"/>
      <c r="AZ585" s="201"/>
      <c r="BD585" s="201"/>
      <c r="BE585" s="201"/>
      <c r="BF585" s="201"/>
    </row>
    <row r="586" spans="1:58" x14ac:dyDescent="0.15">
      <c r="A586" s="201"/>
      <c r="B586" s="201"/>
      <c r="D586" s="201"/>
      <c r="I586" s="201"/>
      <c r="N586" s="201"/>
      <c r="O586" s="201"/>
      <c r="W586" s="201"/>
      <c r="X586" s="201"/>
      <c r="Y586" s="201"/>
      <c r="Z586" s="201"/>
      <c r="AA586" s="201"/>
      <c r="AB586" s="201"/>
      <c r="AC586" s="201"/>
      <c r="AD586" s="201"/>
      <c r="AE586" s="201"/>
      <c r="AF586" s="201"/>
      <c r="AG586" s="201"/>
      <c r="AH586" s="201"/>
      <c r="AI586" s="201"/>
      <c r="AJ586" s="201"/>
      <c r="AN586" s="201"/>
      <c r="AO586" s="201"/>
      <c r="AP586" s="201"/>
      <c r="AZ586" s="201"/>
      <c r="BD586" s="201"/>
      <c r="BE586" s="201"/>
      <c r="BF586" s="201"/>
    </row>
    <row r="587" spans="1:58" x14ac:dyDescent="0.15">
      <c r="A587" s="201"/>
      <c r="B587" s="201"/>
      <c r="D587" s="201"/>
      <c r="I587" s="201"/>
      <c r="N587" s="201"/>
      <c r="O587" s="201"/>
      <c r="W587" s="201"/>
      <c r="X587" s="201"/>
      <c r="Y587" s="201"/>
      <c r="Z587" s="201"/>
      <c r="AA587" s="201"/>
      <c r="AB587" s="201"/>
      <c r="AC587" s="201"/>
      <c r="AD587" s="201"/>
      <c r="AE587" s="201"/>
      <c r="AF587" s="201"/>
      <c r="AG587" s="201"/>
      <c r="AH587" s="201"/>
      <c r="AI587" s="201"/>
      <c r="AJ587" s="201"/>
      <c r="AN587" s="201"/>
      <c r="AO587" s="201"/>
      <c r="AP587" s="201"/>
      <c r="AZ587" s="201"/>
      <c r="BD587" s="201"/>
      <c r="BE587" s="201"/>
      <c r="BF587" s="201"/>
    </row>
    <row r="588" spans="1:58" x14ac:dyDescent="0.15">
      <c r="A588" s="201"/>
      <c r="B588" s="201"/>
      <c r="D588" s="201"/>
      <c r="I588" s="201"/>
      <c r="N588" s="201"/>
      <c r="O588" s="201"/>
      <c r="W588" s="201"/>
      <c r="X588" s="201"/>
      <c r="Y588" s="201"/>
      <c r="Z588" s="201"/>
      <c r="AA588" s="201"/>
      <c r="AB588" s="201"/>
      <c r="AC588" s="201"/>
      <c r="AD588" s="201"/>
      <c r="AE588" s="201"/>
      <c r="AF588" s="201"/>
      <c r="AG588" s="201"/>
      <c r="AH588" s="201"/>
      <c r="AI588" s="201"/>
      <c r="AJ588" s="201"/>
      <c r="AN588" s="201"/>
      <c r="AO588" s="201"/>
      <c r="AP588" s="201"/>
      <c r="AZ588" s="201"/>
      <c r="BD588" s="201"/>
      <c r="BE588" s="201"/>
      <c r="BF588" s="201"/>
    </row>
    <row r="589" spans="1:58" x14ac:dyDescent="0.15">
      <c r="A589" s="201"/>
      <c r="B589" s="201"/>
      <c r="D589" s="201"/>
      <c r="I589" s="201"/>
      <c r="N589" s="201"/>
      <c r="O589" s="201"/>
      <c r="W589" s="201"/>
      <c r="X589" s="201"/>
      <c r="Y589" s="201"/>
      <c r="Z589" s="201"/>
      <c r="AA589" s="201"/>
      <c r="AB589" s="201"/>
      <c r="AC589" s="201"/>
      <c r="AD589" s="201"/>
      <c r="AE589" s="201"/>
      <c r="AF589" s="201"/>
      <c r="AG589" s="201"/>
      <c r="AH589" s="201"/>
      <c r="AI589" s="201"/>
      <c r="AJ589" s="201"/>
      <c r="AN589" s="201"/>
      <c r="AO589" s="201"/>
      <c r="AP589" s="201"/>
      <c r="AZ589" s="201"/>
      <c r="BD589" s="201"/>
      <c r="BE589" s="201"/>
      <c r="BF589" s="201"/>
    </row>
    <row r="590" spans="1:58" x14ac:dyDescent="0.15">
      <c r="A590" s="201"/>
      <c r="B590" s="201"/>
      <c r="D590" s="201"/>
      <c r="I590" s="201"/>
      <c r="N590" s="201"/>
      <c r="O590" s="201"/>
      <c r="W590" s="201"/>
      <c r="X590" s="201"/>
      <c r="Y590" s="201"/>
      <c r="Z590" s="201"/>
      <c r="AA590" s="201"/>
      <c r="AB590" s="201"/>
      <c r="AC590" s="201"/>
      <c r="AD590" s="201"/>
      <c r="AE590" s="201"/>
      <c r="AF590" s="201"/>
      <c r="AG590" s="201"/>
      <c r="AH590" s="201"/>
      <c r="AI590" s="201"/>
      <c r="AJ590" s="201"/>
      <c r="AN590" s="201"/>
      <c r="AO590" s="201"/>
      <c r="AP590" s="201"/>
      <c r="AZ590" s="201"/>
      <c r="BD590" s="201"/>
      <c r="BE590" s="201"/>
      <c r="BF590" s="201"/>
    </row>
    <row r="591" spans="1:58" x14ac:dyDescent="0.15">
      <c r="A591" s="201"/>
      <c r="B591" s="201"/>
      <c r="D591" s="201"/>
      <c r="I591" s="201"/>
      <c r="N591" s="201"/>
      <c r="O591" s="201"/>
      <c r="W591" s="201"/>
      <c r="X591" s="201"/>
      <c r="Y591" s="201"/>
      <c r="Z591" s="201"/>
      <c r="AA591" s="201"/>
      <c r="AB591" s="201"/>
      <c r="AC591" s="201"/>
      <c r="AD591" s="201"/>
      <c r="AE591" s="201"/>
      <c r="AF591" s="201"/>
      <c r="AG591" s="201"/>
      <c r="AH591" s="201"/>
      <c r="AI591" s="201"/>
      <c r="AJ591" s="201"/>
      <c r="AN591" s="201"/>
      <c r="AO591" s="201"/>
      <c r="AP591" s="201"/>
      <c r="AZ591" s="201"/>
      <c r="BD591" s="201"/>
      <c r="BE591" s="201"/>
      <c r="BF591" s="201"/>
    </row>
    <row r="592" spans="1:58" x14ac:dyDescent="0.15">
      <c r="A592" s="201"/>
      <c r="B592" s="201"/>
      <c r="D592" s="201"/>
      <c r="I592" s="201"/>
      <c r="N592" s="201"/>
      <c r="O592" s="201"/>
      <c r="W592" s="201"/>
      <c r="X592" s="201"/>
      <c r="Y592" s="201"/>
      <c r="Z592" s="201"/>
      <c r="AA592" s="201"/>
      <c r="AB592" s="201"/>
      <c r="AC592" s="201"/>
      <c r="AD592" s="201"/>
      <c r="AE592" s="201"/>
      <c r="AF592" s="201"/>
      <c r="AG592" s="201"/>
      <c r="AH592" s="201"/>
      <c r="AI592" s="201"/>
      <c r="AJ592" s="201"/>
      <c r="AN592" s="201"/>
      <c r="AO592" s="201"/>
      <c r="AP592" s="201"/>
      <c r="AZ592" s="201"/>
      <c r="BD592" s="201"/>
      <c r="BE592" s="201"/>
      <c r="BF592" s="201"/>
    </row>
    <row r="593" spans="1:58" x14ac:dyDescent="0.15">
      <c r="A593" s="201"/>
      <c r="B593" s="201"/>
      <c r="D593" s="201"/>
      <c r="I593" s="201"/>
      <c r="N593" s="201"/>
      <c r="O593" s="201"/>
      <c r="W593" s="201"/>
      <c r="X593" s="201"/>
      <c r="Y593" s="201"/>
      <c r="Z593" s="201"/>
      <c r="AA593" s="201"/>
      <c r="AB593" s="201"/>
      <c r="AC593" s="201"/>
      <c r="AD593" s="201"/>
      <c r="AE593" s="201"/>
      <c r="AF593" s="201"/>
      <c r="AG593" s="201"/>
      <c r="AH593" s="201"/>
      <c r="AI593" s="201"/>
      <c r="AJ593" s="201"/>
      <c r="AN593" s="201"/>
      <c r="AO593" s="201"/>
      <c r="AP593" s="201"/>
      <c r="AZ593" s="201"/>
      <c r="BD593" s="201"/>
      <c r="BE593" s="201"/>
      <c r="BF593" s="201"/>
    </row>
    <row r="594" spans="1:58" x14ac:dyDescent="0.15">
      <c r="A594" s="201"/>
      <c r="B594" s="201"/>
      <c r="D594" s="201"/>
      <c r="I594" s="201"/>
      <c r="N594" s="201"/>
      <c r="O594" s="201"/>
      <c r="W594" s="201"/>
      <c r="X594" s="201"/>
      <c r="Y594" s="201"/>
      <c r="Z594" s="201"/>
      <c r="AA594" s="201"/>
      <c r="AB594" s="201"/>
      <c r="AC594" s="201"/>
      <c r="AD594" s="201"/>
      <c r="AE594" s="201"/>
      <c r="AF594" s="201"/>
      <c r="AG594" s="201"/>
      <c r="AH594" s="201"/>
      <c r="AI594" s="201"/>
      <c r="AJ594" s="201"/>
      <c r="AN594" s="201"/>
      <c r="AO594" s="201"/>
      <c r="AP594" s="201"/>
      <c r="AZ594" s="201"/>
      <c r="BD594" s="201"/>
      <c r="BE594" s="201"/>
      <c r="BF594" s="201"/>
    </row>
    <row r="595" spans="1:58" x14ac:dyDescent="0.15">
      <c r="A595" s="201"/>
      <c r="B595" s="201"/>
      <c r="D595" s="201"/>
      <c r="I595" s="201"/>
      <c r="N595" s="201"/>
      <c r="O595" s="201"/>
      <c r="W595" s="201"/>
      <c r="X595" s="201"/>
      <c r="Y595" s="201"/>
      <c r="Z595" s="201"/>
      <c r="AA595" s="201"/>
      <c r="AB595" s="201"/>
      <c r="AC595" s="201"/>
      <c r="AD595" s="201"/>
      <c r="AE595" s="201"/>
      <c r="AF595" s="201"/>
      <c r="AG595" s="201"/>
      <c r="AH595" s="201"/>
      <c r="AI595" s="201"/>
      <c r="AJ595" s="201"/>
      <c r="AN595" s="201"/>
      <c r="AO595" s="201"/>
      <c r="AP595" s="201"/>
      <c r="AZ595" s="201"/>
      <c r="BD595" s="201"/>
      <c r="BE595" s="201"/>
      <c r="BF595" s="201"/>
    </row>
    <row r="596" spans="1:58" x14ac:dyDescent="0.15">
      <c r="A596" s="201"/>
      <c r="B596" s="201"/>
      <c r="D596" s="201"/>
      <c r="I596" s="201"/>
      <c r="N596" s="201"/>
      <c r="O596" s="201"/>
      <c r="W596" s="201"/>
      <c r="X596" s="201"/>
      <c r="Y596" s="201"/>
      <c r="Z596" s="201"/>
      <c r="AA596" s="201"/>
      <c r="AB596" s="201"/>
      <c r="AC596" s="201"/>
      <c r="AD596" s="201"/>
      <c r="AE596" s="201"/>
      <c r="AF596" s="201"/>
      <c r="AG596" s="201"/>
      <c r="AH596" s="201"/>
      <c r="AI596" s="201"/>
      <c r="AJ596" s="201"/>
      <c r="AN596" s="201"/>
      <c r="AO596" s="201"/>
      <c r="AP596" s="201"/>
      <c r="AZ596" s="201"/>
      <c r="BD596" s="201"/>
      <c r="BE596" s="201"/>
      <c r="BF596" s="201"/>
    </row>
    <row r="597" spans="1:58" x14ac:dyDescent="0.15">
      <c r="A597" s="201"/>
      <c r="B597" s="201"/>
      <c r="D597" s="201"/>
      <c r="I597" s="201"/>
      <c r="N597" s="201"/>
      <c r="O597" s="201"/>
      <c r="W597" s="201"/>
      <c r="X597" s="201"/>
      <c r="Y597" s="201"/>
      <c r="Z597" s="201"/>
      <c r="AA597" s="201"/>
      <c r="AB597" s="201"/>
      <c r="AC597" s="201"/>
      <c r="AD597" s="201"/>
      <c r="AE597" s="201"/>
      <c r="AF597" s="201"/>
      <c r="AG597" s="201"/>
      <c r="AH597" s="201"/>
      <c r="AI597" s="201"/>
      <c r="AJ597" s="201"/>
      <c r="AN597" s="201"/>
      <c r="AO597" s="201"/>
      <c r="AP597" s="201"/>
      <c r="AZ597" s="201"/>
      <c r="BD597" s="201"/>
      <c r="BE597" s="201"/>
      <c r="BF597" s="201"/>
    </row>
    <row r="598" spans="1:58" x14ac:dyDescent="0.15">
      <c r="A598" s="201"/>
      <c r="B598" s="201"/>
      <c r="D598" s="201"/>
      <c r="I598" s="201"/>
      <c r="N598" s="201"/>
      <c r="O598" s="201"/>
      <c r="W598" s="201"/>
      <c r="X598" s="201"/>
      <c r="Y598" s="201"/>
      <c r="Z598" s="201"/>
      <c r="AA598" s="201"/>
      <c r="AB598" s="201"/>
      <c r="AC598" s="201"/>
      <c r="AD598" s="201"/>
      <c r="AE598" s="201"/>
      <c r="AF598" s="201"/>
      <c r="AG598" s="201"/>
      <c r="AH598" s="201"/>
      <c r="AI598" s="201"/>
      <c r="AJ598" s="201"/>
      <c r="AN598" s="201"/>
      <c r="AO598" s="201"/>
      <c r="AP598" s="201"/>
      <c r="AZ598" s="201"/>
      <c r="BD598" s="201"/>
      <c r="BE598" s="201"/>
      <c r="BF598" s="201"/>
    </row>
    <row r="599" spans="1:58" x14ac:dyDescent="0.15">
      <c r="A599" s="201"/>
      <c r="B599" s="201"/>
      <c r="D599" s="201"/>
      <c r="I599" s="201"/>
      <c r="N599" s="201"/>
      <c r="O599" s="201"/>
      <c r="W599" s="201"/>
      <c r="X599" s="201"/>
      <c r="Y599" s="201"/>
      <c r="Z599" s="201"/>
      <c r="AA599" s="201"/>
      <c r="AB599" s="201"/>
      <c r="AC599" s="201"/>
      <c r="AD599" s="201"/>
      <c r="AE599" s="201"/>
      <c r="AF599" s="201"/>
      <c r="AG599" s="201"/>
      <c r="AH599" s="201"/>
      <c r="AI599" s="201"/>
      <c r="AJ599" s="201"/>
      <c r="AN599" s="201"/>
      <c r="AO599" s="201"/>
      <c r="AP599" s="201"/>
      <c r="AZ599" s="201"/>
      <c r="BD599" s="201"/>
      <c r="BE599" s="201"/>
      <c r="BF599" s="201"/>
    </row>
    <row r="600" spans="1:58" x14ac:dyDescent="0.15">
      <c r="A600" s="201"/>
      <c r="B600" s="201"/>
      <c r="D600" s="201"/>
      <c r="I600" s="201"/>
      <c r="N600" s="201"/>
      <c r="O600" s="201"/>
      <c r="W600" s="201"/>
      <c r="X600" s="201"/>
      <c r="Y600" s="201"/>
      <c r="Z600" s="201"/>
      <c r="AA600" s="201"/>
      <c r="AB600" s="201"/>
      <c r="AC600" s="201"/>
      <c r="AD600" s="201"/>
      <c r="AE600" s="201"/>
      <c r="AF600" s="201"/>
      <c r="AG600" s="201"/>
      <c r="AH600" s="201"/>
      <c r="AI600" s="201"/>
      <c r="AJ600" s="201"/>
      <c r="AN600" s="201"/>
      <c r="AO600" s="201"/>
      <c r="AP600" s="201"/>
      <c r="AZ600" s="201"/>
      <c r="BD600" s="201"/>
      <c r="BE600" s="201"/>
      <c r="BF600" s="201"/>
    </row>
    <row r="601" spans="1:58" x14ac:dyDescent="0.15">
      <c r="A601" s="201"/>
      <c r="B601" s="201"/>
      <c r="D601" s="201"/>
      <c r="I601" s="201"/>
      <c r="N601" s="201"/>
      <c r="O601" s="201"/>
      <c r="W601" s="201"/>
      <c r="X601" s="201"/>
      <c r="Y601" s="201"/>
      <c r="Z601" s="201"/>
      <c r="AA601" s="201"/>
      <c r="AB601" s="201"/>
      <c r="AC601" s="201"/>
      <c r="AD601" s="201"/>
      <c r="AE601" s="201"/>
      <c r="AF601" s="201"/>
      <c r="AG601" s="201"/>
      <c r="AH601" s="201"/>
      <c r="AI601" s="201"/>
      <c r="AJ601" s="201"/>
      <c r="AN601" s="201"/>
      <c r="AO601" s="201"/>
      <c r="AP601" s="201"/>
      <c r="AZ601" s="201"/>
      <c r="BD601" s="201"/>
      <c r="BE601" s="201"/>
      <c r="BF601" s="201"/>
    </row>
    <row r="602" spans="1:58" x14ac:dyDescent="0.15">
      <c r="A602" s="201"/>
      <c r="B602" s="201"/>
      <c r="D602" s="201"/>
      <c r="I602" s="201"/>
      <c r="N602" s="201"/>
      <c r="O602" s="201"/>
      <c r="W602" s="201"/>
      <c r="X602" s="201"/>
      <c r="Y602" s="201"/>
      <c r="Z602" s="201"/>
      <c r="AA602" s="201"/>
      <c r="AB602" s="201"/>
      <c r="AC602" s="201"/>
      <c r="AD602" s="201"/>
      <c r="AE602" s="201"/>
      <c r="AF602" s="201"/>
      <c r="AG602" s="201"/>
      <c r="AH602" s="201"/>
      <c r="AI602" s="201"/>
      <c r="AJ602" s="201"/>
      <c r="AN602" s="201"/>
      <c r="AO602" s="201"/>
      <c r="AP602" s="201"/>
      <c r="AZ602" s="201"/>
      <c r="BD602" s="201"/>
      <c r="BE602" s="201"/>
      <c r="BF602" s="201"/>
    </row>
    <row r="603" spans="1:58" x14ac:dyDescent="0.15">
      <c r="A603" s="201"/>
      <c r="B603" s="201"/>
      <c r="D603" s="201"/>
      <c r="I603" s="201"/>
      <c r="N603" s="201"/>
      <c r="O603" s="201"/>
      <c r="W603" s="201"/>
      <c r="X603" s="201"/>
      <c r="Y603" s="201"/>
      <c r="Z603" s="201"/>
      <c r="AA603" s="201"/>
      <c r="AB603" s="201"/>
      <c r="AC603" s="201"/>
      <c r="AD603" s="201"/>
      <c r="AE603" s="201"/>
      <c r="AF603" s="201"/>
      <c r="AG603" s="201"/>
      <c r="AH603" s="201"/>
      <c r="AI603" s="201"/>
      <c r="AJ603" s="201"/>
      <c r="AN603" s="201"/>
      <c r="AO603" s="201"/>
      <c r="AP603" s="201"/>
      <c r="AZ603" s="201"/>
      <c r="BD603" s="201"/>
      <c r="BE603" s="201"/>
      <c r="BF603" s="201"/>
    </row>
    <row r="604" spans="1:58" x14ac:dyDescent="0.15">
      <c r="A604" s="201"/>
      <c r="B604" s="201"/>
      <c r="D604" s="201"/>
      <c r="I604" s="201"/>
      <c r="N604" s="201"/>
      <c r="O604" s="201"/>
      <c r="W604" s="201"/>
      <c r="X604" s="201"/>
      <c r="Y604" s="201"/>
      <c r="Z604" s="201"/>
      <c r="AA604" s="201"/>
      <c r="AB604" s="201"/>
      <c r="AC604" s="201"/>
      <c r="AD604" s="201"/>
      <c r="AE604" s="201"/>
      <c r="AF604" s="201"/>
      <c r="AG604" s="201"/>
      <c r="AH604" s="201"/>
      <c r="AI604" s="201"/>
      <c r="AJ604" s="201"/>
      <c r="AN604" s="201"/>
      <c r="AO604" s="201"/>
      <c r="AP604" s="201"/>
      <c r="AZ604" s="201"/>
      <c r="BD604" s="201"/>
      <c r="BE604" s="201"/>
      <c r="BF604" s="201"/>
    </row>
    <row r="605" spans="1:58" x14ac:dyDescent="0.15">
      <c r="A605" s="201"/>
      <c r="B605" s="201"/>
      <c r="D605" s="201"/>
      <c r="I605" s="201"/>
      <c r="N605" s="201"/>
      <c r="O605" s="201"/>
      <c r="W605" s="201"/>
      <c r="X605" s="201"/>
      <c r="Y605" s="201"/>
      <c r="Z605" s="201"/>
      <c r="AA605" s="201"/>
      <c r="AB605" s="201"/>
      <c r="AC605" s="201"/>
      <c r="AD605" s="201"/>
      <c r="AE605" s="201"/>
      <c r="AF605" s="201"/>
      <c r="AG605" s="201"/>
      <c r="AH605" s="201"/>
      <c r="AI605" s="201"/>
      <c r="AJ605" s="201"/>
      <c r="AN605" s="201"/>
      <c r="AO605" s="201"/>
      <c r="AP605" s="201"/>
      <c r="AZ605" s="201"/>
      <c r="BD605" s="201"/>
      <c r="BE605" s="201"/>
      <c r="BF605" s="201"/>
    </row>
    <row r="606" spans="1:58" x14ac:dyDescent="0.15">
      <c r="A606" s="201"/>
      <c r="B606" s="201"/>
      <c r="D606" s="201"/>
      <c r="I606" s="201"/>
      <c r="N606" s="201"/>
      <c r="O606" s="201"/>
      <c r="W606" s="201"/>
      <c r="X606" s="201"/>
      <c r="Y606" s="201"/>
      <c r="Z606" s="201"/>
      <c r="AA606" s="201"/>
      <c r="AB606" s="201"/>
      <c r="AC606" s="201"/>
      <c r="AD606" s="201"/>
      <c r="AE606" s="201"/>
      <c r="AF606" s="201"/>
      <c r="AG606" s="201"/>
      <c r="AH606" s="201"/>
      <c r="AI606" s="201"/>
      <c r="AJ606" s="201"/>
      <c r="AN606" s="201"/>
      <c r="AO606" s="201"/>
      <c r="AP606" s="201"/>
      <c r="AZ606" s="201"/>
      <c r="BD606" s="201"/>
      <c r="BE606" s="201"/>
      <c r="BF606" s="201"/>
    </row>
    <row r="607" spans="1:58" x14ac:dyDescent="0.15">
      <c r="A607" s="201"/>
      <c r="B607" s="201"/>
      <c r="D607" s="201"/>
      <c r="I607" s="201"/>
      <c r="N607" s="201"/>
      <c r="O607" s="201"/>
      <c r="W607" s="201"/>
      <c r="X607" s="201"/>
      <c r="Y607" s="201"/>
      <c r="Z607" s="201"/>
      <c r="AA607" s="201"/>
      <c r="AB607" s="201"/>
      <c r="AC607" s="201"/>
      <c r="AD607" s="201"/>
      <c r="AE607" s="201"/>
      <c r="AF607" s="201"/>
      <c r="AG607" s="201"/>
      <c r="AH607" s="201"/>
      <c r="AI607" s="201"/>
      <c r="AJ607" s="201"/>
      <c r="AN607" s="201"/>
      <c r="AO607" s="201"/>
      <c r="AP607" s="201"/>
      <c r="AZ607" s="201"/>
      <c r="BD607" s="201"/>
      <c r="BE607" s="201"/>
      <c r="BF607" s="201"/>
    </row>
    <row r="608" spans="1:58" x14ac:dyDescent="0.15">
      <c r="A608" s="201"/>
      <c r="B608" s="201"/>
      <c r="D608" s="201"/>
      <c r="I608" s="201"/>
      <c r="N608" s="201"/>
      <c r="O608" s="201"/>
      <c r="W608" s="201"/>
      <c r="X608" s="201"/>
      <c r="Y608" s="201"/>
      <c r="Z608" s="201"/>
      <c r="AA608" s="201"/>
      <c r="AB608" s="201"/>
      <c r="AC608" s="201"/>
      <c r="AD608" s="201"/>
      <c r="AE608" s="201"/>
      <c r="AF608" s="201"/>
      <c r="AG608" s="201"/>
      <c r="AH608" s="201"/>
      <c r="AI608" s="201"/>
      <c r="AJ608" s="201"/>
      <c r="AN608" s="201"/>
      <c r="AO608" s="201"/>
      <c r="AP608" s="201"/>
      <c r="AZ608" s="201"/>
      <c r="BD608" s="201"/>
      <c r="BE608" s="201"/>
      <c r="BF608" s="201"/>
    </row>
    <row r="609" spans="1:58" x14ac:dyDescent="0.15">
      <c r="A609" s="201"/>
      <c r="B609" s="201"/>
      <c r="D609" s="201"/>
      <c r="I609" s="201"/>
      <c r="N609" s="201"/>
      <c r="O609" s="201"/>
      <c r="W609" s="201"/>
      <c r="X609" s="201"/>
      <c r="Y609" s="201"/>
      <c r="Z609" s="201"/>
      <c r="AA609" s="201"/>
      <c r="AB609" s="201"/>
      <c r="AC609" s="201"/>
      <c r="AD609" s="201"/>
      <c r="AE609" s="201"/>
      <c r="AF609" s="201"/>
      <c r="AG609" s="201"/>
      <c r="AH609" s="201"/>
      <c r="AI609" s="201"/>
      <c r="AJ609" s="201"/>
      <c r="AN609" s="201"/>
      <c r="AO609" s="201"/>
      <c r="AP609" s="201"/>
      <c r="AZ609" s="201"/>
      <c r="BD609" s="201"/>
      <c r="BE609" s="201"/>
      <c r="BF609" s="201"/>
    </row>
    <row r="610" spans="1:58" x14ac:dyDescent="0.15">
      <c r="A610" s="201"/>
      <c r="B610" s="201"/>
      <c r="D610" s="201"/>
      <c r="I610" s="201"/>
      <c r="N610" s="201"/>
      <c r="O610" s="201"/>
      <c r="W610" s="201"/>
      <c r="X610" s="201"/>
      <c r="Y610" s="201"/>
      <c r="Z610" s="201"/>
      <c r="AA610" s="201"/>
      <c r="AB610" s="201"/>
      <c r="AC610" s="201"/>
      <c r="AD610" s="201"/>
      <c r="AE610" s="201"/>
      <c r="AF610" s="201"/>
      <c r="AG610" s="201"/>
      <c r="AH610" s="201"/>
      <c r="AI610" s="201"/>
      <c r="AJ610" s="201"/>
      <c r="AN610" s="201"/>
      <c r="AO610" s="201"/>
      <c r="AP610" s="201"/>
      <c r="AZ610" s="201"/>
      <c r="BD610" s="201"/>
      <c r="BE610" s="201"/>
      <c r="BF610" s="201"/>
    </row>
    <row r="611" spans="1:58" x14ac:dyDescent="0.15">
      <c r="A611" s="201"/>
      <c r="B611" s="201"/>
      <c r="D611" s="201"/>
      <c r="I611" s="201"/>
      <c r="N611" s="201"/>
      <c r="O611" s="201"/>
      <c r="W611" s="201"/>
      <c r="X611" s="201"/>
      <c r="Y611" s="201"/>
      <c r="Z611" s="201"/>
      <c r="AA611" s="201"/>
      <c r="AB611" s="201"/>
      <c r="AC611" s="201"/>
      <c r="AD611" s="201"/>
      <c r="AE611" s="201"/>
      <c r="AF611" s="201"/>
      <c r="AG611" s="201"/>
      <c r="AH611" s="201"/>
      <c r="AI611" s="201"/>
      <c r="AJ611" s="201"/>
      <c r="AN611" s="201"/>
      <c r="AO611" s="201"/>
      <c r="AP611" s="201"/>
      <c r="AZ611" s="201"/>
      <c r="BD611" s="201"/>
      <c r="BE611" s="201"/>
      <c r="BF611" s="201"/>
    </row>
    <row r="612" spans="1:58" x14ac:dyDescent="0.15">
      <c r="A612" s="201"/>
      <c r="B612" s="201"/>
      <c r="D612" s="201"/>
      <c r="I612" s="201"/>
      <c r="N612" s="201"/>
      <c r="O612" s="201"/>
      <c r="W612" s="201"/>
      <c r="X612" s="201"/>
      <c r="Y612" s="201"/>
      <c r="Z612" s="201"/>
      <c r="AA612" s="201"/>
      <c r="AB612" s="201"/>
      <c r="AC612" s="201"/>
      <c r="AD612" s="201"/>
      <c r="AE612" s="201"/>
      <c r="AF612" s="201"/>
      <c r="AG612" s="201"/>
      <c r="AH612" s="201"/>
      <c r="AI612" s="201"/>
      <c r="AJ612" s="201"/>
      <c r="AN612" s="201"/>
      <c r="AO612" s="201"/>
      <c r="AP612" s="201"/>
      <c r="AZ612" s="201"/>
      <c r="BD612" s="201"/>
      <c r="BE612" s="201"/>
      <c r="BF612" s="201"/>
    </row>
    <row r="613" spans="1:58" x14ac:dyDescent="0.15">
      <c r="A613" s="201"/>
      <c r="B613" s="201"/>
      <c r="D613" s="201"/>
      <c r="I613" s="201"/>
      <c r="N613" s="201"/>
      <c r="O613" s="201"/>
      <c r="W613" s="201"/>
      <c r="X613" s="201"/>
      <c r="Y613" s="201"/>
      <c r="Z613" s="201"/>
      <c r="AA613" s="201"/>
      <c r="AB613" s="201"/>
      <c r="AC613" s="201"/>
      <c r="AD613" s="201"/>
      <c r="AE613" s="201"/>
      <c r="AF613" s="201"/>
      <c r="AG613" s="201"/>
      <c r="AH613" s="201"/>
      <c r="AI613" s="201"/>
      <c r="AJ613" s="201"/>
      <c r="AN613" s="201"/>
      <c r="AO613" s="201"/>
      <c r="AP613" s="201"/>
      <c r="AZ613" s="201"/>
      <c r="BD613" s="201"/>
      <c r="BE613" s="201"/>
      <c r="BF613" s="201"/>
    </row>
    <row r="614" spans="1:58" x14ac:dyDescent="0.15">
      <c r="A614" s="201"/>
      <c r="B614" s="201"/>
      <c r="D614" s="201"/>
      <c r="I614" s="201"/>
      <c r="N614" s="201"/>
      <c r="O614" s="201"/>
      <c r="W614" s="201"/>
      <c r="X614" s="201"/>
      <c r="Y614" s="201"/>
      <c r="Z614" s="201"/>
      <c r="AA614" s="201"/>
      <c r="AB614" s="201"/>
      <c r="AC614" s="201"/>
      <c r="AD614" s="201"/>
      <c r="AE614" s="201"/>
      <c r="AF614" s="201"/>
      <c r="AG614" s="201"/>
      <c r="AH614" s="201"/>
      <c r="AI614" s="201"/>
      <c r="AJ614" s="201"/>
      <c r="AN614" s="201"/>
      <c r="AO614" s="201"/>
      <c r="AP614" s="201"/>
      <c r="AZ614" s="201"/>
      <c r="BD614" s="201"/>
      <c r="BE614" s="201"/>
      <c r="BF614" s="201"/>
    </row>
    <row r="615" spans="1:58" x14ac:dyDescent="0.15">
      <c r="A615" s="201"/>
      <c r="B615" s="201"/>
      <c r="D615" s="201"/>
      <c r="I615" s="201"/>
      <c r="N615" s="201"/>
      <c r="O615" s="201"/>
      <c r="W615" s="201"/>
      <c r="X615" s="201"/>
      <c r="Y615" s="201"/>
      <c r="Z615" s="201"/>
      <c r="AA615" s="201"/>
      <c r="AB615" s="201"/>
      <c r="AC615" s="201"/>
      <c r="AD615" s="201"/>
      <c r="AE615" s="201"/>
      <c r="AF615" s="201"/>
      <c r="AG615" s="201"/>
      <c r="AH615" s="201"/>
      <c r="AI615" s="201"/>
      <c r="AJ615" s="201"/>
      <c r="AN615" s="201"/>
      <c r="AO615" s="201"/>
      <c r="AP615" s="201"/>
      <c r="AZ615" s="201"/>
      <c r="BD615" s="201"/>
      <c r="BE615" s="201"/>
      <c r="BF615" s="201"/>
    </row>
    <row r="616" spans="1:58" x14ac:dyDescent="0.15">
      <c r="A616" s="201"/>
      <c r="B616" s="201"/>
      <c r="D616" s="201"/>
      <c r="I616" s="201"/>
      <c r="N616" s="201"/>
      <c r="O616" s="201"/>
      <c r="W616" s="201"/>
      <c r="X616" s="201"/>
      <c r="Y616" s="201"/>
      <c r="Z616" s="201"/>
      <c r="AA616" s="201"/>
      <c r="AB616" s="201"/>
      <c r="AC616" s="201"/>
      <c r="AD616" s="201"/>
      <c r="AE616" s="201"/>
      <c r="AF616" s="201"/>
      <c r="AG616" s="201"/>
      <c r="AH616" s="201"/>
      <c r="AI616" s="201"/>
      <c r="AJ616" s="201"/>
      <c r="AN616" s="201"/>
      <c r="AO616" s="201"/>
      <c r="AP616" s="201"/>
      <c r="AZ616" s="201"/>
      <c r="BD616" s="201"/>
      <c r="BE616" s="201"/>
      <c r="BF616" s="201"/>
    </row>
    <row r="617" spans="1:58" x14ac:dyDescent="0.15">
      <c r="A617" s="201"/>
      <c r="B617" s="201"/>
      <c r="D617" s="201"/>
      <c r="I617" s="201"/>
      <c r="N617" s="201"/>
      <c r="O617" s="201"/>
      <c r="W617" s="201"/>
      <c r="X617" s="201"/>
      <c r="Y617" s="201"/>
      <c r="Z617" s="201"/>
      <c r="AA617" s="201"/>
      <c r="AB617" s="201"/>
      <c r="AC617" s="201"/>
      <c r="AD617" s="201"/>
      <c r="AE617" s="201"/>
      <c r="AF617" s="201"/>
      <c r="AG617" s="201"/>
      <c r="AH617" s="201"/>
      <c r="AI617" s="201"/>
      <c r="AJ617" s="201"/>
      <c r="AN617" s="201"/>
      <c r="AO617" s="201"/>
      <c r="AP617" s="201"/>
      <c r="AZ617" s="201"/>
      <c r="BD617" s="201"/>
      <c r="BE617" s="201"/>
      <c r="BF617" s="201"/>
    </row>
    <row r="618" spans="1:58" x14ac:dyDescent="0.15">
      <c r="A618" s="201"/>
      <c r="B618" s="201"/>
      <c r="D618" s="201"/>
      <c r="I618" s="201"/>
      <c r="N618" s="201"/>
      <c r="O618" s="201"/>
      <c r="W618" s="201"/>
      <c r="X618" s="201"/>
      <c r="Y618" s="201"/>
      <c r="Z618" s="201"/>
      <c r="AA618" s="201"/>
      <c r="AB618" s="201"/>
      <c r="AC618" s="201"/>
      <c r="AD618" s="201"/>
      <c r="AE618" s="201"/>
      <c r="AF618" s="201"/>
      <c r="AG618" s="201"/>
      <c r="AH618" s="201"/>
      <c r="AI618" s="201"/>
      <c r="AJ618" s="201"/>
      <c r="AN618" s="201"/>
      <c r="AO618" s="201"/>
      <c r="AP618" s="201"/>
      <c r="AZ618" s="201"/>
      <c r="BD618" s="201"/>
      <c r="BE618" s="201"/>
      <c r="BF618" s="201"/>
    </row>
    <row r="619" spans="1:58" x14ac:dyDescent="0.15">
      <c r="A619" s="201"/>
      <c r="B619" s="201"/>
      <c r="D619" s="201"/>
      <c r="I619" s="201"/>
      <c r="N619" s="201"/>
      <c r="O619" s="201"/>
      <c r="W619" s="201"/>
      <c r="X619" s="201"/>
      <c r="Y619" s="201"/>
      <c r="Z619" s="201"/>
      <c r="AA619" s="201"/>
      <c r="AB619" s="201"/>
      <c r="AC619" s="201"/>
      <c r="AD619" s="201"/>
      <c r="AE619" s="201"/>
      <c r="AF619" s="201"/>
      <c r="AG619" s="201"/>
      <c r="AH619" s="201"/>
      <c r="AI619" s="201"/>
      <c r="AJ619" s="201"/>
      <c r="AN619" s="201"/>
      <c r="AO619" s="201"/>
      <c r="AP619" s="201"/>
      <c r="AZ619" s="201"/>
      <c r="BD619" s="201"/>
      <c r="BE619" s="201"/>
      <c r="BF619" s="201"/>
    </row>
    <row r="620" spans="1:58" x14ac:dyDescent="0.15">
      <c r="A620" s="201"/>
      <c r="B620" s="201"/>
      <c r="D620" s="201"/>
      <c r="I620" s="201"/>
      <c r="N620" s="201"/>
      <c r="O620" s="201"/>
      <c r="W620" s="201"/>
      <c r="X620" s="201"/>
      <c r="Y620" s="201"/>
      <c r="Z620" s="201"/>
      <c r="AA620" s="201"/>
      <c r="AB620" s="201"/>
      <c r="AC620" s="201"/>
      <c r="AD620" s="201"/>
      <c r="AE620" s="201"/>
      <c r="AF620" s="201"/>
      <c r="AG620" s="201"/>
      <c r="AH620" s="201"/>
      <c r="AI620" s="201"/>
      <c r="AJ620" s="201"/>
      <c r="AN620" s="201"/>
      <c r="AO620" s="201"/>
      <c r="AP620" s="201"/>
      <c r="AZ620" s="201"/>
      <c r="BD620" s="201"/>
      <c r="BE620" s="201"/>
      <c r="BF620" s="201"/>
    </row>
    <row r="621" spans="1:58" x14ac:dyDescent="0.15">
      <c r="A621" s="201"/>
      <c r="B621" s="201"/>
      <c r="D621" s="201"/>
      <c r="I621" s="201"/>
      <c r="N621" s="201"/>
      <c r="O621" s="201"/>
      <c r="W621" s="201"/>
      <c r="X621" s="201"/>
      <c r="Y621" s="201"/>
      <c r="Z621" s="201"/>
      <c r="AA621" s="201"/>
      <c r="AB621" s="201"/>
      <c r="AC621" s="201"/>
      <c r="AD621" s="201"/>
      <c r="AE621" s="201"/>
      <c r="AF621" s="201"/>
      <c r="AG621" s="201"/>
      <c r="AH621" s="201"/>
      <c r="AI621" s="201"/>
      <c r="AJ621" s="201"/>
      <c r="AN621" s="201"/>
      <c r="AO621" s="201"/>
      <c r="AP621" s="201"/>
      <c r="AZ621" s="201"/>
      <c r="BD621" s="201"/>
      <c r="BE621" s="201"/>
      <c r="BF621" s="201"/>
    </row>
    <row r="622" spans="1:58" x14ac:dyDescent="0.15">
      <c r="A622" s="201"/>
      <c r="B622" s="201"/>
      <c r="D622" s="201"/>
      <c r="I622" s="201"/>
      <c r="N622" s="201"/>
      <c r="O622" s="201"/>
      <c r="W622" s="201"/>
      <c r="X622" s="201"/>
      <c r="Y622" s="201"/>
      <c r="Z622" s="201"/>
      <c r="AA622" s="201"/>
      <c r="AB622" s="201"/>
      <c r="AC622" s="201"/>
      <c r="AD622" s="201"/>
      <c r="AE622" s="201"/>
      <c r="AF622" s="201"/>
      <c r="AG622" s="201"/>
      <c r="AH622" s="201"/>
      <c r="AI622" s="201"/>
      <c r="AJ622" s="201"/>
      <c r="AN622" s="201"/>
      <c r="AO622" s="201"/>
      <c r="AP622" s="201"/>
      <c r="AZ622" s="201"/>
      <c r="BD622" s="201"/>
      <c r="BE622" s="201"/>
      <c r="BF622" s="201"/>
    </row>
    <row r="623" spans="1:58" x14ac:dyDescent="0.15">
      <c r="A623" s="201"/>
      <c r="B623" s="201"/>
      <c r="D623" s="201"/>
      <c r="I623" s="201"/>
      <c r="N623" s="201"/>
      <c r="O623" s="201"/>
      <c r="W623" s="201"/>
      <c r="X623" s="201"/>
      <c r="Y623" s="201"/>
      <c r="Z623" s="201"/>
      <c r="AA623" s="201"/>
      <c r="AB623" s="201"/>
      <c r="AC623" s="201"/>
      <c r="AD623" s="201"/>
      <c r="AE623" s="201"/>
      <c r="AF623" s="201"/>
      <c r="AG623" s="201"/>
      <c r="AH623" s="201"/>
      <c r="AI623" s="201"/>
      <c r="AJ623" s="201"/>
      <c r="AN623" s="201"/>
      <c r="AO623" s="201"/>
      <c r="AP623" s="201"/>
      <c r="AZ623" s="201"/>
      <c r="BD623" s="201"/>
      <c r="BE623" s="201"/>
      <c r="BF623" s="201"/>
    </row>
    <row r="624" spans="1:58" x14ac:dyDescent="0.15">
      <c r="A624" s="201"/>
      <c r="B624" s="201"/>
      <c r="D624" s="201"/>
      <c r="I624" s="201"/>
      <c r="N624" s="201"/>
      <c r="O624" s="201"/>
      <c r="W624" s="201"/>
      <c r="X624" s="201"/>
      <c r="Y624" s="201"/>
      <c r="Z624" s="201"/>
      <c r="AA624" s="201"/>
      <c r="AB624" s="201"/>
      <c r="AC624" s="201"/>
      <c r="AD624" s="201"/>
      <c r="AE624" s="201"/>
      <c r="AF624" s="201"/>
      <c r="AG624" s="201"/>
      <c r="AH624" s="201"/>
      <c r="AI624" s="201"/>
      <c r="AJ624" s="201"/>
      <c r="AN624" s="201"/>
      <c r="AO624" s="201"/>
      <c r="AP624" s="201"/>
      <c r="AZ624" s="201"/>
      <c r="BD624" s="201"/>
      <c r="BE624" s="201"/>
      <c r="BF624" s="201"/>
    </row>
    <row r="625" spans="1:58" x14ac:dyDescent="0.15">
      <c r="A625" s="201"/>
      <c r="B625" s="201"/>
      <c r="D625" s="201"/>
      <c r="I625" s="201"/>
      <c r="N625" s="201"/>
      <c r="O625" s="201"/>
      <c r="W625" s="201"/>
      <c r="X625" s="201"/>
      <c r="Y625" s="201"/>
      <c r="Z625" s="201"/>
      <c r="AA625" s="201"/>
      <c r="AB625" s="201"/>
      <c r="AC625" s="201"/>
      <c r="AD625" s="201"/>
      <c r="AE625" s="201"/>
      <c r="AF625" s="201"/>
      <c r="AG625" s="201"/>
      <c r="AH625" s="201"/>
      <c r="AI625" s="201"/>
      <c r="AJ625" s="201"/>
      <c r="AN625" s="201"/>
      <c r="AO625" s="201"/>
      <c r="AP625" s="201"/>
      <c r="AZ625" s="201"/>
      <c r="BD625" s="201"/>
      <c r="BE625" s="201"/>
      <c r="BF625" s="201"/>
    </row>
    <row r="626" spans="1:58" x14ac:dyDescent="0.15">
      <c r="A626" s="201"/>
      <c r="B626" s="201"/>
      <c r="D626" s="201"/>
      <c r="I626" s="201"/>
      <c r="N626" s="201"/>
      <c r="O626" s="201"/>
      <c r="W626" s="201"/>
      <c r="X626" s="201"/>
      <c r="Y626" s="201"/>
      <c r="Z626" s="201"/>
      <c r="AA626" s="201"/>
      <c r="AB626" s="201"/>
      <c r="AC626" s="201"/>
      <c r="AD626" s="201"/>
      <c r="AE626" s="201"/>
      <c r="AF626" s="201"/>
      <c r="AG626" s="201"/>
      <c r="AH626" s="201"/>
      <c r="AI626" s="201"/>
      <c r="AJ626" s="201"/>
      <c r="AN626" s="201"/>
      <c r="AO626" s="201"/>
      <c r="AP626" s="201"/>
      <c r="AZ626" s="201"/>
      <c r="BD626" s="201"/>
      <c r="BE626" s="201"/>
      <c r="BF626" s="201"/>
    </row>
    <row r="627" spans="1:58" x14ac:dyDescent="0.15">
      <c r="A627" s="201"/>
      <c r="B627" s="201"/>
      <c r="D627" s="201"/>
      <c r="I627" s="201"/>
      <c r="N627" s="201"/>
      <c r="O627" s="201"/>
      <c r="W627" s="201"/>
      <c r="X627" s="201"/>
      <c r="Y627" s="201"/>
      <c r="Z627" s="201"/>
      <c r="AA627" s="201"/>
      <c r="AB627" s="201"/>
      <c r="AC627" s="201"/>
      <c r="AD627" s="201"/>
      <c r="AE627" s="201"/>
      <c r="AF627" s="201"/>
      <c r="AG627" s="201"/>
      <c r="AH627" s="201"/>
      <c r="AI627" s="201"/>
      <c r="AJ627" s="201"/>
      <c r="AN627" s="201"/>
      <c r="AO627" s="201"/>
      <c r="AP627" s="201"/>
      <c r="AZ627" s="201"/>
      <c r="BD627" s="201"/>
      <c r="BE627" s="201"/>
      <c r="BF627" s="201"/>
    </row>
    <row r="628" spans="1:58" x14ac:dyDescent="0.15">
      <c r="A628" s="201"/>
      <c r="B628" s="201"/>
      <c r="D628" s="201"/>
      <c r="I628" s="201"/>
      <c r="N628" s="201"/>
      <c r="O628" s="201"/>
      <c r="W628" s="201"/>
      <c r="X628" s="201"/>
      <c r="Y628" s="201"/>
      <c r="Z628" s="201"/>
      <c r="AA628" s="201"/>
      <c r="AB628" s="201"/>
      <c r="AC628" s="201"/>
      <c r="AD628" s="201"/>
      <c r="AE628" s="201"/>
      <c r="AF628" s="201"/>
      <c r="AG628" s="201"/>
      <c r="AH628" s="201"/>
      <c r="AI628" s="201"/>
      <c r="AJ628" s="201"/>
      <c r="AN628" s="201"/>
      <c r="AO628" s="201"/>
      <c r="AP628" s="201"/>
      <c r="AZ628" s="201"/>
      <c r="BD628" s="201"/>
      <c r="BE628" s="201"/>
      <c r="BF628" s="201"/>
    </row>
    <row r="629" spans="1:58" x14ac:dyDescent="0.15">
      <c r="A629" s="201"/>
      <c r="B629" s="201"/>
      <c r="D629" s="201"/>
      <c r="I629" s="201"/>
      <c r="N629" s="201"/>
      <c r="O629" s="201"/>
      <c r="W629" s="201"/>
      <c r="X629" s="201"/>
      <c r="Y629" s="201"/>
      <c r="Z629" s="201"/>
      <c r="AA629" s="201"/>
      <c r="AB629" s="201"/>
      <c r="AC629" s="201"/>
      <c r="AD629" s="201"/>
      <c r="AE629" s="201"/>
      <c r="AF629" s="201"/>
      <c r="AG629" s="201"/>
      <c r="AH629" s="201"/>
      <c r="AI629" s="201"/>
      <c r="AJ629" s="201"/>
      <c r="AN629" s="201"/>
      <c r="AO629" s="201"/>
      <c r="AP629" s="201"/>
      <c r="AZ629" s="201"/>
      <c r="BD629" s="201"/>
      <c r="BE629" s="201"/>
      <c r="BF629" s="201"/>
    </row>
    <row r="630" spans="1:58" x14ac:dyDescent="0.15">
      <c r="A630" s="201"/>
      <c r="B630" s="201"/>
      <c r="D630" s="201"/>
      <c r="I630" s="201"/>
      <c r="N630" s="201"/>
      <c r="O630" s="201"/>
      <c r="W630" s="201"/>
      <c r="X630" s="201"/>
      <c r="Y630" s="201"/>
      <c r="Z630" s="201"/>
      <c r="AA630" s="201"/>
      <c r="AB630" s="201"/>
      <c r="AC630" s="201"/>
      <c r="AD630" s="201"/>
      <c r="AE630" s="201"/>
      <c r="AF630" s="201"/>
      <c r="AG630" s="201"/>
      <c r="AH630" s="201"/>
      <c r="AI630" s="201"/>
      <c r="AJ630" s="201"/>
      <c r="AN630" s="201"/>
      <c r="AO630" s="201"/>
      <c r="AP630" s="201"/>
      <c r="AZ630" s="201"/>
      <c r="BD630" s="201"/>
      <c r="BE630" s="201"/>
      <c r="BF630" s="201"/>
    </row>
    <row r="631" spans="1:58" x14ac:dyDescent="0.15">
      <c r="A631" s="201"/>
      <c r="B631" s="201"/>
      <c r="D631" s="201"/>
      <c r="I631" s="201"/>
      <c r="N631" s="201"/>
      <c r="O631" s="201"/>
      <c r="W631" s="201"/>
      <c r="X631" s="201"/>
      <c r="Y631" s="201"/>
      <c r="Z631" s="201"/>
      <c r="AA631" s="201"/>
      <c r="AB631" s="201"/>
      <c r="AC631" s="201"/>
      <c r="AD631" s="201"/>
      <c r="AE631" s="201"/>
      <c r="AF631" s="201"/>
      <c r="AG631" s="201"/>
      <c r="AH631" s="201"/>
      <c r="AI631" s="201"/>
      <c r="AJ631" s="201"/>
      <c r="AN631" s="201"/>
      <c r="AO631" s="201"/>
      <c r="AP631" s="201"/>
      <c r="AZ631" s="201"/>
      <c r="BD631" s="201"/>
      <c r="BE631" s="201"/>
      <c r="BF631" s="201"/>
    </row>
    <row r="632" spans="1:58" x14ac:dyDescent="0.15">
      <c r="A632" s="201"/>
      <c r="B632" s="201"/>
      <c r="D632" s="201"/>
      <c r="I632" s="201"/>
      <c r="N632" s="201"/>
      <c r="O632" s="201"/>
      <c r="W632" s="201"/>
      <c r="X632" s="201"/>
      <c r="Y632" s="201"/>
      <c r="Z632" s="201"/>
      <c r="AA632" s="201"/>
      <c r="AB632" s="201"/>
      <c r="AC632" s="201"/>
      <c r="AD632" s="201"/>
      <c r="AE632" s="201"/>
      <c r="AF632" s="201"/>
      <c r="AG632" s="201"/>
      <c r="AH632" s="201"/>
      <c r="AI632" s="201"/>
      <c r="AJ632" s="201"/>
      <c r="AN632" s="201"/>
      <c r="AO632" s="201"/>
      <c r="AP632" s="201"/>
      <c r="AZ632" s="201"/>
      <c r="BD632" s="201"/>
      <c r="BE632" s="201"/>
      <c r="BF632" s="201"/>
    </row>
    <row r="633" spans="1:58" x14ac:dyDescent="0.15">
      <c r="A633" s="201"/>
      <c r="B633" s="201"/>
      <c r="D633" s="201"/>
      <c r="I633" s="201"/>
      <c r="N633" s="201"/>
      <c r="O633" s="201"/>
      <c r="W633" s="201"/>
      <c r="X633" s="201"/>
      <c r="Y633" s="201"/>
      <c r="Z633" s="201"/>
      <c r="AA633" s="201"/>
      <c r="AB633" s="201"/>
      <c r="AC633" s="201"/>
      <c r="AD633" s="201"/>
      <c r="AE633" s="201"/>
      <c r="AF633" s="201"/>
      <c r="AG633" s="201"/>
      <c r="AH633" s="201"/>
      <c r="AI633" s="201"/>
      <c r="AJ633" s="201"/>
      <c r="AN633" s="201"/>
      <c r="AO633" s="201"/>
      <c r="AP633" s="201"/>
      <c r="AZ633" s="201"/>
      <c r="BD633" s="201"/>
      <c r="BE633" s="201"/>
      <c r="BF633" s="201"/>
    </row>
    <row r="634" spans="1:58" x14ac:dyDescent="0.15">
      <c r="A634" s="201"/>
      <c r="B634" s="201"/>
      <c r="D634" s="201"/>
      <c r="I634" s="201"/>
      <c r="N634" s="201"/>
      <c r="O634" s="201"/>
      <c r="W634" s="201"/>
      <c r="X634" s="201"/>
      <c r="Y634" s="201"/>
      <c r="Z634" s="201"/>
      <c r="AA634" s="201"/>
      <c r="AB634" s="201"/>
      <c r="AC634" s="201"/>
      <c r="AD634" s="201"/>
      <c r="AE634" s="201"/>
      <c r="AF634" s="201"/>
      <c r="AG634" s="201"/>
      <c r="AH634" s="201"/>
      <c r="AI634" s="201"/>
      <c r="AJ634" s="201"/>
      <c r="AN634" s="201"/>
      <c r="AO634" s="201"/>
      <c r="AP634" s="201"/>
      <c r="AZ634" s="201"/>
      <c r="BD634" s="201"/>
      <c r="BE634" s="201"/>
      <c r="BF634" s="201"/>
    </row>
    <row r="635" spans="1:58" x14ac:dyDescent="0.15">
      <c r="A635" s="201"/>
      <c r="B635" s="201"/>
      <c r="D635" s="201"/>
      <c r="I635" s="201"/>
      <c r="N635" s="201"/>
      <c r="O635" s="201"/>
      <c r="W635" s="201"/>
      <c r="X635" s="201"/>
      <c r="Y635" s="201"/>
      <c r="Z635" s="201"/>
      <c r="AA635" s="201"/>
      <c r="AB635" s="201"/>
      <c r="AC635" s="201"/>
      <c r="AD635" s="201"/>
      <c r="AE635" s="201"/>
      <c r="AF635" s="201"/>
      <c r="AG635" s="201"/>
      <c r="AH635" s="201"/>
      <c r="AI635" s="201"/>
      <c r="AJ635" s="201"/>
      <c r="AN635" s="201"/>
      <c r="AO635" s="201"/>
      <c r="AP635" s="201"/>
      <c r="AZ635" s="201"/>
      <c r="BD635" s="201"/>
      <c r="BE635" s="201"/>
      <c r="BF635" s="201"/>
    </row>
    <row r="636" spans="1:58" x14ac:dyDescent="0.15">
      <c r="A636" s="201"/>
      <c r="B636" s="201"/>
      <c r="D636" s="201"/>
      <c r="I636" s="201"/>
      <c r="N636" s="201"/>
      <c r="O636" s="201"/>
      <c r="W636" s="201"/>
      <c r="X636" s="201"/>
      <c r="Y636" s="201"/>
      <c r="Z636" s="201"/>
      <c r="AA636" s="201"/>
      <c r="AB636" s="201"/>
      <c r="AC636" s="201"/>
      <c r="AD636" s="201"/>
      <c r="AE636" s="201"/>
      <c r="AF636" s="201"/>
      <c r="AG636" s="201"/>
      <c r="AH636" s="201"/>
      <c r="AI636" s="201"/>
      <c r="AJ636" s="201"/>
      <c r="AN636" s="201"/>
      <c r="AO636" s="201"/>
      <c r="AP636" s="201"/>
      <c r="AZ636" s="201"/>
      <c r="BD636" s="201"/>
      <c r="BE636" s="201"/>
      <c r="BF636" s="201"/>
    </row>
    <row r="637" spans="1:58" x14ac:dyDescent="0.15">
      <c r="A637" s="201"/>
      <c r="B637" s="201"/>
      <c r="D637" s="201"/>
      <c r="I637" s="201"/>
      <c r="N637" s="201"/>
      <c r="O637" s="201"/>
      <c r="W637" s="201"/>
      <c r="X637" s="201"/>
      <c r="Y637" s="201"/>
      <c r="Z637" s="201"/>
      <c r="AA637" s="201"/>
      <c r="AB637" s="201"/>
      <c r="AC637" s="201"/>
      <c r="AD637" s="201"/>
      <c r="AE637" s="201"/>
      <c r="AF637" s="201"/>
      <c r="AG637" s="201"/>
      <c r="AH637" s="201"/>
      <c r="AI637" s="201"/>
      <c r="AJ637" s="201"/>
      <c r="AN637" s="201"/>
      <c r="AO637" s="201"/>
      <c r="AP637" s="201"/>
      <c r="AZ637" s="201"/>
      <c r="BD637" s="201"/>
      <c r="BE637" s="201"/>
      <c r="BF637" s="201"/>
    </row>
    <row r="638" spans="1:58" x14ac:dyDescent="0.15">
      <c r="A638" s="201"/>
      <c r="B638" s="201"/>
      <c r="D638" s="201"/>
      <c r="I638" s="201"/>
      <c r="N638" s="201"/>
      <c r="O638" s="201"/>
      <c r="W638" s="201"/>
      <c r="X638" s="201"/>
      <c r="Y638" s="201"/>
      <c r="Z638" s="201"/>
      <c r="AA638" s="201"/>
      <c r="AB638" s="201"/>
      <c r="AC638" s="201"/>
      <c r="AD638" s="201"/>
      <c r="AE638" s="201"/>
      <c r="AF638" s="201"/>
      <c r="AG638" s="201"/>
      <c r="AH638" s="201"/>
      <c r="AI638" s="201"/>
      <c r="AJ638" s="201"/>
      <c r="AN638" s="201"/>
      <c r="AO638" s="201"/>
      <c r="AP638" s="201"/>
      <c r="AZ638" s="201"/>
      <c r="BD638" s="201"/>
      <c r="BE638" s="201"/>
      <c r="BF638" s="201"/>
    </row>
    <row r="639" spans="1:58" x14ac:dyDescent="0.15">
      <c r="A639" s="201"/>
      <c r="B639" s="201"/>
      <c r="D639" s="201"/>
      <c r="I639" s="201"/>
      <c r="N639" s="201"/>
      <c r="O639" s="201"/>
      <c r="W639" s="201"/>
      <c r="X639" s="201"/>
      <c r="Y639" s="201"/>
      <c r="Z639" s="201"/>
      <c r="AA639" s="201"/>
      <c r="AB639" s="201"/>
      <c r="AC639" s="201"/>
      <c r="AD639" s="201"/>
      <c r="AE639" s="201"/>
      <c r="AF639" s="201"/>
      <c r="AG639" s="201"/>
      <c r="AH639" s="201"/>
      <c r="AI639" s="201"/>
      <c r="AJ639" s="201"/>
      <c r="AN639" s="201"/>
      <c r="AO639" s="201"/>
      <c r="AP639" s="201"/>
      <c r="AZ639" s="201"/>
      <c r="BD639" s="201"/>
      <c r="BE639" s="201"/>
      <c r="BF639" s="201"/>
    </row>
    <row r="640" spans="1:58" x14ac:dyDescent="0.15">
      <c r="A640" s="201"/>
      <c r="B640" s="201"/>
      <c r="D640" s="201"/>
      <c r="I640" s="201"/>
      <c r="N640" s="201"/>
      <c r="O640" s="201"/>
      <c r="W640" s="201"/>
      <c r="X640" s="201"/>
      <c r="Y640" s="201"/>
      <c r="Z640" s="201"/>
      <c r="AA640" s="201"/>
      <c r="AB640" s="201"/>
      <c r="AC640" s="201"/>
      <c r="AD640" s="201"/>
      <c r="AE640" s="201"/>
      <c r="AF640" s="201"/>
      <c r="AG640" s="201"/>
      <c r="AH640" s="201"/>
      <c r="AI640" s="201"/>
      <c r="AJ640" s="201"/>
      <c r="AN640" s="201"/>
      <c r="AO640" s="201"/>
      <c r="AP640" s="201"/>
      <c r="AZ640" s="201"/>
      <c r="BD640" s="201"/>
      <c r="BE640" s="201"/>
      <c r="BF640" s="201"/>
    </row>
    <row r="641" spans="1:58" x14ac:dyDescent="0.15">
      <c r="A641" s="201"/>
      <c r="B641" s="201"/>
      <c r="D641" s="201"/>
      <c r="I641" s="201"/>
      <c r="N641" s="201"/>
      <c r="O641" s="201"/>
      <c r="W641" s="201"/>
      <c r="X641" s="201"/>
      <c r="Y641" s="201"/>
      <c r="Z641" s="201"/>
      <c r="AA641" s="201"/>
      <c r="AB641" s="201"/>
      <c r="AC641" s="201"/>
      <c r="AD641" s="201"/>
      <c r="AE641" s="201"/>
      <c r="AF641" s="201"/>
      <c r="AG641" s="201"/>
      <c r="AH641" s="201"/>
      <c r="AI641" s="201"/>
      <c r="AJ641" s="201"/>
      <c r="AN641" s="201"/>
      <c r="AO641" s="201"/>
      <c r="AP641" s="201"/>
      <c r="AZ641" s="201"/>
      <c r="BD641" s="201"/>
      <c r="BE641" s="201"/>
      <c r="BF641" s="201"/>
    </row>
    <row r="642" spans="1:58" x14ac:dyDescent="0.15">
      <c r="A642" s="201"/>
      <c r="B642" s="201"/>
      <c r="D642" s="201"/>
      <c r="I642" s="201"/>
      <c r="N642" s="201"/>
      <c r="O642" s="201"/>
      <c r="W642" s="201"/>
      <c r="X642" s="201"/>
      <c r="Y642" s="201"/>
      <c r="Z642" s="201"/>
      <c r="AA642" s="201"/>
      <c r="AB642" s="201"/>
      <c r="AC642" s="201"/>
      <c r="AD642" s="201"/>
      <c r="AE642" s="201"/>
      <c r="AF642" s="201"/>
      <c r="AG642" s="201"/>
      <c r="AH642" s="201"/>
      <c r="AI642" s="201"/>
      <c r="AJ642" s="201"/>
      <c r="AN642" s="201"/>
      <c r="AO642" s="201"/>
      <c r="AP642" s="201"/>
      <c r="AZ642" s="201"/>
      <c r="BD642" s="201"/>
      <c r="BE642" s="201"/>
      <c r="BF642" s="201"/>
    </row>
    <row r="643" spans="1:58" x14ac:dyDescent="0.15">
      <c r="A643" s="201"/>
      <c r="B643" s="201"/>
      <c r="D643" s="201"/>
      <c r="I643" s="201"/>
      <c r="N643" s="201"/>
      <c r="O643" s="201"/>
      <c r="W643" s="201"/>
      <c r="X643" s="201"/>
      <c r="Y643" s="201"/>
      <c r="Z643" s="201"/>
      <c r="AA643" s="201"/>
      <c r="AB643" s="201"/>
      <c r="AC643" s="201"/>
      <c r="AD643" s="201"/>
      <c r="AE643" s="201"/>
      <c r="AF643" s="201"/>
      <c r="AG643" s="201"/>
      <c r="AH643" s="201"/>
      <c r="AI643" s="201"/>
      <c r="AJ643" s="201"/>
      <c r="AN643" s="201"/>
      <c r="AO643" s="201"/>
      <c r="AP643" s="201"/>
      <c r="AZ643" s="201"/>
      <c r="BD643" s="201"/>
      <c r="BE643" s="201"/>
      <c r="BF643" s="201"/>
    </row>
    <row r="644" spans="1:58" x14ac:dyDescent="0.15">
      <c r="A644" s="201"/>
      <c r="B644" s="201"/>
      <c r="D644" s="201"/>
      <c r="I644" s="201"/>
      <c r="N644" s="201"/>
      <c r="O644" s="201"/>
      <c r="W644" s="201"/>
      <c r="X644" s="201"/>
      <c r="Y644" s="201"/>
      <c r="Z644" s="201"/>
      <c r="AA644" s="201"/>
      <c r="AB644" s="201"/>
      <c r="AC644" s="201"/>
      <c r="AD644" s="201"/>
      <c r="AE644" s="201"/>
      <c r="AF644" s="201"/>
      <c r="AG644" s="201"/>
      <c r="AH644" s="201"/>
      <c r="AI644" s="201"/>
      <c r="AJ644" s="201"/>
      <c r="AN644" s="201"/>
      <c r="AO644" s="201"/>
      <c r="AP644" s="201"/>
      <c r="AZ644" s="201"/>
      <c r="BD644" s="201"/>
      <c r="BE644" s="201"/>
      <c r="BF644" s="201"/>
    </row>
    <row r="645" spans="1:58" x14ac:dyDescent="0.15">
      <c r="A645" s="201"/>
      <c r="B645" s="201"/>
      <c r="D645" s="201"/>
      <c r="I645" s="201"/>
      <c r="N645" s="201"/>
      <c r="O645" s="201"/>
      <c r="W645" s="201"/>
      <c r="X645" s="201"/>
      <c r="Y645" s="201"/>
      <c r="Z645" s="201"/>
      <c r="AA645" s="201"/>
      <c r="AB645" s="201"/>
      <c r="AC645" s="201"/>
      <c r="AD645" s="201"/>
      <c r="AE645" s="201"/>
      <c r="AF645" s="201"/>
      <c r="AG645" s="201"/>
      <c r="AH645" s="201"/>
      <c r="AI645" s="201"/>
      <c r="AJ645" s="201"/>
      <c r="AN645" s="201"/>
      <c r="AO645" s="201"/>
      <c r="AP645" s="201"/>
      <c r="AZ645" s="201"/>
      <c r="BD645" s="201"/>
      <c r="BE645" s="201"/>
      <c r="BF645" s="201"/>
    </row>
    <row r="646" spans="1:58" x14ac:dyDescent="0.15">
      <c r="A646" s="201"/>
      <c r="B646" s="201"/>
      <c r="D646" s="201"/>
      <c r="I646" s="201"/>
      <c r="N646" s="201"/>
      <c r="O646" s="201"/>
      <c r="W646" s="201"/>
      <c r="X646" s="201"/>
      <c r="Y646" s="201"/>
      <c r="Z646" s="201"/>
      <c r="AA646" s="201"/>
      <c r="AB646" s="201"/>
      <c r="AC646" s="201"/>
      <c r="AD646" s="201"/>
      <c r="AE646" s="201"/>
      <c r="AF646" s="201"/>
      <c r="AG646" s="201"/>
      <c r="AH646" s="201"/>
      <c r="AI646" s="201"/>
      <c r="AJ646" s="201"/>
      <c r="AN646" s="201"/>
      <c r="AO646" s="201"/>
      <c r="AP646" s="201"/>
      <c r="AZ646" s="201"/>
      <c r="BD646" s="201"/>
      <c r="BE646" s="201"/>
      <c r="BF646" s="201"/>
    </row>
    <row r="647" spans="1:58" x14ac:dyDescent="0.15">
      <c r="A647" s="201"/>
      <c r="B647" s="201"/>
      <c r="D647" s="201"/>
      <c r="I647" s="201"/>
      <c r="N647" s="201"/>
      <c r="O647" s="201"/>
      <c r="W647" s="201"/>
      <c r="X647" s="201"/>
      <c r="Y647" s="201"/>
      <c r="Z647" s="201"/>
      <c r="AA647" s="201"/>
      <c r="AB647" s="201"/>
      <c r="AC647" s="201"/>
      <c r="AD647" s="201"/>
      <c r="AE647" s="201"/>
      <c r="AF647" s="201"/>
      <c r="AG647" s="201"/>
      <c r="AH647" s="201"/>
      <c r="AI647" s="201"/>
      <c r="AJ647" s="201"/>
      <c r="AN647" s="201"/>
      <c r="AO647" s="201"/>
      <c r="AP647" s="201"/>
      <c r="AZ647" s="201"/>
      <c r="BD647" s="201"/>
      <c r="BE647" s="201"/>
      <c r="BF647" s="201"/>
    </row>
    <row r="648" spans="1:58" x14ac:dyDescent="0.15">
      <c r="A648" s="201"/>
      <c r="B648" s="201"/>
      <c r="D648" s="201"/>
      <c r="I648" s="201"/>
      <c r="N648" s="201"/>
      <c r="O648" s="201"/>
      <c r="W648" s="201"/>
      <c r="X648" s="201"/>
      <c r="Y648" s="201"/>
      <c r="Z648" s="201"/>
      <c r="AA648" s="201"/>
      <c r="AB648" s="201"/>
      <c r="AC648" s="201"/>
      <c r="AD648" s="201"/>
      <c r="AE648" s="201"/>
      <c r="AF648" s="201"/>
      <c r="AG648" s="201"/>
      <c r="AH648" s="201"/>
      <c r="AI648" s="201"/>
      <c r="AJ648" s="201"/>
      <c r="AN648" s="201"/>
      <c r="AO648" s="201"/>
      <c r="AP648" s="201"/>
      <c r="AZ648" s="201"/>
      <c r="BD648" s="201"/>
      <c r="BE648" s="201"/>
      <c r="BF648" s="201"/>
    </row>
    <row r="649" spans="1:58" x14ac:dyDescent="0.15">
      <c r="A649" s="201"/>
      <c r="B649" s="201"/>
      <c r="D649" s="201"/>
      <c r="I649" s="201"/>
      <c r="N649" s="201"/>
      <c r="O649" s="201"/>
      <c r="W649" s="201"/>
      <c r="X649" s="201"/>
      <c r="Y649" s="201"/>
      <c r="Z649" s="201"/>
      <c r="AA649" s="201"/>
      <c r="AB649" s="201"/>
      <c r="AC649" s="201"/>
      <c r="AD649" s="201"/>
      <c r="AE649" s="201"/>
      <c r="AF649" s="201"/>
      <c r="AG649" s="201"/>
      <c r="AH649" s="201"/>
      <c r="AI649" s="201"/>
      <c r="AJ649" s="201"/>
      <c r="AN649" s="201"/>
      <c r="AO649" s="201"/>
      <c r="AP649" s="201"/>
      <c r="AZ649" s="201"/>
      <c r="BD649" s="201"/>
      <c r="BE649" s="201"/>
      <c r="BF649" s="201"/>
    </row>
    <row r="650" spans="1:58" x14ac:dyDescent="0.15">
      <c r="A650" s="201"/>
      <c r="B650" s="201"/>
      <c r="D650" s="201"/>
      <c r="I650" s="201"/>
      <c r="N650" s="201"/>
      <c r="O650" s="201"/>
      <c r="W650" s="201"/>
      <c r="X650" s="201"/>
      <c r="Y650" s="201"/>
      <c r="Z650" s="201"/>
      <c r="AA650" s="201"/>
      <c r="AB650" s="201"/>
      <c r="AC650" s="201"/>
      <c r="AD650" s="201"/>
      <c r="AE650" s="201"/>
      <c r="AF650" s="201"/>
      <c r="AG650" s="201"/>
      <c r="AH650" s="201"/>
      <c r="AI650" s="201"/>
      <c r="AJ650" s="201"/>
      <c r="AN650" s="201"/>
      <c r="AO650" s="201"/>
      <c r="AP650" s="201"/>
      <c r="AZ650" s="201"/>
      <c r="BD650" s="201"/>
      <c r="BE650" s="201"/>
      <c r="BF650" s="201"/>
    </row>
    <row r="651" spans="1:58" x14ac:dyDescent="0.15">
      <c r="A651" s="201"/>
      <c r="B651" s="201"/>
      <c r="D651" s="201"/>
      <c r="I651" s="201"/>
      <c r="N651" s="201"/>
      <c r="O651" s="201"/>
      <c r="W651" s="201"/>
      <c r="X651" s="201"/>
      <c r="Y651" s="201"/>
      <c r="Z651" s="201"/>
      <c r="AA651" s="201"/>
      <c r="AB651" s="201"/>
      <c r="AC651" s="201"/>
      <c r="AD651" s="201"/>
      <c r="AE651" s="201"/>
      <c r="AF651" s="201"/>
      <c r="AG651" s="201"/>
      <c r="AH651" s="201"/>
      <c r="AI651" s="201"/>
      <c r="AJ651" s="201"/>
      <c r="AN651" s="201"/>
      <c r="AO651" s="201"/>
      <c r="AP651" s="201"/>
      <c r="AZ651" s="201"/>
      <c r="BD651" s="201"/>
      <c r="BE651" s="201"/>
      <c r="BF651" s="201"/>
    </row>
    <row r="652" spans="1:58" x14ac:dyDescent="0.15">
      <c r="A652" s="201"/>
      <c r="B652" s="201"/>
      <c r="D652" s="201"/>
      <c r="I652" s="201"/>
      <c r="N652" s="201"/>
      <c r="O652" s="201"/>
      <c r="W652" s="201"/>
      <c r="X652" s="201"/>
      <c r="Y652" s="201"/>
      <c r="Z652" s="201"/>
      <c r="AA652" s="201"/>
      <c r="AB652" s="201"/>
      <c r="AC652" s="201"/>
      <c r="AD652" s="201"/>
      <c r="AE652" s="201"/>
      <c r="AF652" s="201"/>
      <c r="AG652" s="201"/>
      <c r="AH652" s="201"/>
      <c r="AI652" s="201"/>
      <c r="AJ652" s="201"/>
      <c r="AN652" s="201"/>
      <c r="AO652" s="201"/>
      <c r="AP652" s="201"/>
      <c r="AZ652" s="201"/>
      <c r="BD652" s="201"/>
      <c r="BE652" s="201"/>
      <c r="BF652" s="201"/>
    </row>
    <row r="653" spans="1:58" x14ac:dyDescent="0.15">
      <c r="A653" s="201"/>
      <c r="B653" s="201"/>
      <c r="D653" s="201"/>
      <c r="I653" s="201"/>
      <c r="N653" s="201"/>
      <c r="O653" s="201"/>
      <c r="W653" s="201"/>
      <c r="X653" s="201"/>
      <c r="Y653" s="201"/>
      <c r="Z653" s="201"/>
      <c r="AA653" s="201"/>
      <c r="AB653" s="201"/>
      <c r="AC653" s="201"/>
      <c r="AD653" s="201"/>
      <c r="AE653" s="201"/>
      <c r="AF653" s="201"/>
      <c r="AG653" s="201"/>
      <c r="AH653" s="201"/>
      <c r="AI653" s="201"/>
      <c r="AJ653" s="201"/>
      <c r="AN653" s="201"/>
      <c r="AO653" s="201"/>
      <c r="AP653" s="201"/>
      <c r="AZ653" s="201"/>
      <c r="BD653" s="201"/>
      <c r="BE653" s="201"/>
      <c r="BF653" s="201"/>
    </row>
    <row r="654" spans="1:58" x14ac:dyDescent="0.15">
      <c r="A654" s="201"/>
      <c r="B654" s="201"/>
      <c r="D654" s="201"/>
      <c r="I654" s="201"/>
      <c r="N654" s="201"/>
      <c r="O654" s="201"/>
      <c r="W654" s="201"/>
      <c r="X654" s="201"/>
      <c r="Y654" s="201"/>
      <c r="Z654" s="201"/>
      <c r="AA654" s="201"/>
      <c r="AB654" s="201"/>
      <c r="AC654" s="201"/>
      <c r="AD654" s="201"/>
      <c r="AE654" s="201"/>
      <c r="AF654" s="201"/>
      <c r="AG654" s="201"/>
      <c r="AH654" s="201"/>
      <c r="AI654" s="201"/>
      <c r="AJ654" s="201"/>
      <c r="AN654" s="201"/>
      <c r="AO654" s="201"/>
      <c r="AP654" s="201"/>
      <c r="AZ654" s="201"/>
      <c r="BD654" s="201"/>
      <c r="BE654" s="201"/>
      <c r="BF654" s="201"/>
    </row>
    <row r="655" spans="1:58" x14ac:dyDescent="0.15">
      <c r="A655" s="201"/>
      <c r="B655" s="201"/>
      <c r="D655" s="201"/>
      <c r="I655" s="201"/>
      <c r="N655" s="201"/>
      <c r="O655" s="201"/>
      <c r="W655" s="201"/>
      <c r="X655" s="201"/>
      <c r="Y655" s="201"/>
      <c r="Z655" s="201"/>
      <c r="AA655" s="201"/>
      <c r="AB655" s="201"/>
      <c r="AC655" s="201"/>
      <c r="AD655" s="201"/>
      <c r="AE655" s="201"/>
      <c r="AF655" s="201"/>
      <c r="AG655" s="201"/>
      <c r="AH655" s="201"/>
      <c r="AI655" s="201"/>
      <c r="AJ655" s="201"/>
      <c r="AN655" s="201"/>
      <c r="AO655" s="201"/>
      <c r="AP655" s="201"/>
      <c r="AZ655" s="201"/>
      <c r="BD655" s="201"/>
      <c r="BE655" s="201"/>
      <c r="BF655" s="201"/>
    </row>
    <row r="656" spans="1:58" x14ac:dyDescent="0.15">
      <c r="A656" s="201"/>
      <c r="B656" s="201"/>
      <c r="D656" s="201"/>
      <c r="I656" s="201"/>
      <c r="N656" s="201"/>
      <c r="O656" s="201"/>
      <c r="W656" s="201"/>
      <c r="X656" s="201"/>
      <c r="Y656" s="201"/>
      <c r="Z656" s="201"/>
      <c r="AA656" s="201"/>
      <c r="AB656" s="201"/>
      <c r="AC656" s="201"/>
      <c r="AD656" s="201"/>
      <c r="AE656" s="201"/>
      <c r="AF656" s="201"/>
      <c r="AG656" s="201"/>
      <c r="AH656" s="201"/>
      <c r="AI656" s="201"/>
      <c r="AJ656" s="201"/>
      <c r="AN656" s="201"/>
      <c r="AO656" s="201"/>
      <c r="AP656" s="201"/>
      <c r="AZ656" s="201"/>
      <c r="BD656" s="201"/>
      <c r="BE656" s="201"/>
      <c r="BF656" s="201"/>
    </row>
    <row r="657" spans="1:58" x14ac:dyDescent="0.15">
      <c r="A657" s="201"/>
      <c r="B657" s="201"/>
      <c r="D657" s="201"/>
      <c r="I657" s="201"/>
      <c r="N657" s="201"/>
      <c r="O657" s="201"/>
      <c r="W657" s="201"/>
      <c r="X657" s="201"/>
      <c r="Y657" s="201"/>
      <c r="Z657" s="201"/>
      <c r="AA657" s="201"/>
      <c r="AB657" s="201"/>
      <c r="AC657" s="201"/>
      <c r="AD657" s="201"/>
      <c r="AE657" s="201"/>
      <c r="AF657" s="201"/>
      <c r="AG657" s="201"/>
      <c r="AH657" s="201"/>
      <c r="AI657" s="201"/>
      <c r="AJ657" s="201"/>
      <c r="AN657" s="201"/>
      <c r="AO657" s="201"/>
      <c r="AP657" s="201"/>
      <c r="AZ657" s="201"/>
      <c r="BD657" s="201"/>
      <c r="BE657" s="201"/>
      <c r="BF657" s="201"/>
    </row>
    <row r="658" spans="1:58" x14ac:dyDescent="0.15">
      <c r="A658" s="201"/>
      <c r="B658" s="201"/>
      <c r="D658" s="201"/>
      <c r="I658" s="201"/>
      <c r="N658" s="201"/>
      <c r="O658" s="201"/>
      <c r="W658" s="201"/>
      <c r="X658" s="201"/>
      <c r="Y658" s="201"/>
      <c r="Z658" s="201"/>
      <c r="AA658" s="201"/>
      <c r="AB658" s="201"/>
      <c r="AC658" s="201"/>
      <c r="AD658" s="201"/>
      <c r="AE658" s="201"/>
      <c r="AF658" s="201"/>
      <c r="AG658" s="201"/>
      <c r="AH658" s="201"/>
      <c r="AI658" s="201"/>
      <c r="AJ658" s="201"/>
      <c r="AN658" s="201"/>
      <c r="AO658" s="201"/>
      <c r="AP658" s="201"/>
      <c r="AZ658" s="201"/>
      <c r="BD658" s="201"/>
      <c r="BE658" s="201"/>
      <c r="BF658" s="201"/>
    </row>
    <row r="659" spans="1:58" x14ac:dyDescent="0.15">
      <c r="A659" s="201"/>
      <c r="B659" s="201"/>
      <c r="D659" s="201"/>
      <c r="I659" s="201"/>
      <c r="N659" s="201"/>
      <c r="O659" s="201"/>
      <c r="W659" s="201"/>
      <c r="X659" s="201"/>
      <c r="Y659" s="201"/>
      <c r="Z659" s="201"/>
      <c r="AA659" s="201"/>
      <c r="AB659" s="201"/>
      <c r="AC659" s="201"/>
      <c r="AD659" s="201"/>
      <c r="AE659" s="201"/>
      <c r="AF659" s="201"/>
      <c r="AG659" s="201"/>
      <c r="AH659" s="201"/>
      <c r="AI659" s="201"/>
      <c r="AJ659" s="201"/>
      <c r="AN659" s="201"/>
      <c r="AO659" s="201"/>
      <c r="AP659" s="201"/>
      <c r="AZ659" s="201"/>
      <c r="BD659" s="201"/>
      <c r="BE659" s="201"/>
      <c r="BF659" s="201"/>
    </row>
    <row r="660" spans="1:58" x14ac:dyDescent="0.15">
      <c r="A660" s="201"/>
      <c r="B660" s="201"/>
      <c r="D660" s="201"/>
      <c r="I660" s="201"/>
      <c r="N660" s="201"/>
      <c r="O660" s="201"/>
      <c r="W660" s="201"/>
      <c r="X660" s="201"/>
      <c r="Y660" s="201"/>
      <c r="Z660" s="201"/>
      <c r="AA660" s="201"/>
      <c r="AB660" s="201"/>
      <c r="AC660" s="201"/>
      <c r="AD660" s="201"/>
      <c r="AE660" s="201"/>
      <c r="AF660" s="201"/>
      <c r="AG660" s="201"/>
      <c r="AH660" s="201"/>
      <c r="AI660" s="201"/>
      <c r="AJ660" s="201"/>
      <c r="AN660" s="201"/>
      <c r="AO660" s="201"/>
      <c r="AP660" s="201"/>
      <c r="AZ660" s="201"/>
      <c r="BD660" s="201"/>
      <c r="BE660" s="201"/>
      <c r="BF660" s="201"/>
    </row>
    <row r="661" spans="1:58" x14ac:dyDescent="0.15">
      <c r="A661" s="201"/>
      <c r="B661" s="201"/>
      <c r="D661" s="201"/>
      <c r="I661" s="201"/>
      <c r="N661" s="201"/>
      <c r="O661" s="201"/>
      <c r="W661" s="201"/>
      <c r="X661" s="201"/>
      <c r="Y661" s="201"/>
      <c r="Z661" s="201"/>
      <c r="AA661" s="201"/>
      <c r="AB661" s="201"/>
      <c r="AC661" s="201"/>
      <c r="AD661" s="201"/>
      <c r="AE661" s="201"/>
      <c r="AF661" s="201"/>
      <c r="AG661" s="201"/>
      <c r="AH661" s="201"/>
      <c r="AI661" s="201"/>
      <c r="AJ661" s="201"/>
      <c r="AN661" s="201"/>
      <c r="AO661" s="201"/>
      <c r="AP661" s="201"/>
      <c r="AZ661" s="201"/>
      <c r="BD661" s="201"/>
      <c r="BE661" s="201"/>
      <c r="BF661" s="201"/>
    </row>
    <row r="662" spans="1:58" x14ac:dyDescent="0.15">
      <c r="A662" s="201"/>
      <c r="B662" s="201"/>
      <c r="D662" s="201"/>
      <c r="I662" s="201"/>
      <c r="N662" s="201"/>
      <c r="O662" s="201"/>
      <c r="W662" s="201"/>
      <c r="X662" s="201"/>
      <c r="Y662" s="201"/>
      <c r="Z662" s="201"/>
      <c r="AA662" s="201"/>
      <c r="AB662" s="201"/>
      <c r="AC662" s="201"/>
      <c r="AD662" s="201"/>
      <c r="AE662" s="201"/>
      <c r="AF662" s="201"/>
      <c r="AG662" s="201"/>
      <c r="AH662" s="201"/>
      <c r="AI662" s="201"/>
      <c r="AJ662" s="201"/>
      <c r="AN662" s="201"/>
      <c r="AO662" s="201"/>
      <c r="AP662" s="201"/>
      <c r="AZ662" s="201"/>
      <c r="BD662" s="201"/>
      <c r="BE662" s="201"/>
      <c r="BF662" s="201"/>
    </row>
    <row r="663" spans="1:58" x14ac:dyDescent="0.15">
      <c r="A663" s="201"/>
      <c r="B663" s="201"/>
      <c r="D663" s="201"/>
      <c r="I663" s="201"/>
      <c r="N663" s="201"/>
      <c r="O663" s="201"/>
      <c r="W663" s="201"/>
      <c r="X663" s="201"/>
      <c r="Y663" s="201"/>
      <c r="Z663" s="201"/>
      <c r="AA663" s="201"/>
      <c r="AB663" s="201"/>
      <c r="AC663" s="201"/>
      <c r="AD663" s="201"/>
      <c r="AE663" s="201"/>
      <c r="AF663" s="201"/>
      <c r="AG663" s="201"/>
      <c r="AH663" s="201"/>
      <c r="AI663" s="201"/>
      <c r="AJ663" s="201"/>
      <c r="AN663" s="201"/>
      <c r="AO663" s="201"/>
      <c r="AP663" s="201"/>
      <c r="AZ663" s="201"/>
      <c r="BD663" s="201"/>
      <c r="BE663" s="201"/>
      <c r="BF663" s="201"/>
    </row>
    <row r="664" spans="1:58" x14ac:dyDescent="0.15">
      <c r="A664" s="201"/>
      <c r="B664" s="201"/>
      <c r="D664" s="201"/>
      <c r="I664" s="201"/>
      <c r="N664" s="201"/>
      <c r="O664" s="201"/>
      <c r="W664" s="201"/>
      <c r="X664" s="201"/>
      <c r="Y664" s="201"/>
      <c r="Z664" s="201"/>
      <c r="AA664" s="201"/>
      <c r="AB664" s="201"/>
      <c r="AC664" s="201"/>
      <c r="AD664" s="201"/>
      <c r="AE664" s="201"/>
      <c r="AF664" s="201"/>
      <c r="AG664" s="201"/>
      <c r="AH664" s="201"/>
      <c r="AI664" s="201"/>
      <c r="AJ664" s="201"/>
      <c r="AN664" s="201"/>
      <c r="AO664" s="201"/>
      <c r="AP664" s="201"/>
      <c r="AZ664" s="201"/>
      <c r="BD664" s="201"/>
      <c r="BE664" s="201"/>
      <c r="BF664" s="201"/>
    </row>
    <row r="665" spans="1:58" x14ac:dyDescent="0.15">
      <c r="A665" s="201"/>
      <c r="B665" s="201"/>
      <c r="D665" s="201"/>
      <c r="I665" s="201"/>
      <c r="N665" s="201"/>
      <c r="O665" s="201"/>
      <c r="W665" s="201"/>
      <c r="X665" s="201"/>
      <c r="Y665" s="201"/>
      <c r="Z665" s="201"/>
      <c r="AA665" s="201"/>
      <c r="AB665" s="201"/>
      <c r="AC665" s="201"/>
      <c r="AD665" s="201"/>
      <c r="AE665" s="201"/>
      <c r="AF665" s="201"/>
      <c r="AG665" s="201"/>
      <c r="AH665" s="201"/>
      <c r="AI665" s="201"/>
      <c r="AJ665" s="201"/>
      <c r="AN665" s="201"/>
      <c r="AO665" s="201"/>
      <c r="AP665" s="201"/>
      <c r="AZ665" s="201"/>
      <c r="BD665" s="201"/>
      <c r="BE665" s="201"/>
      <c r="BF665" s="201"/>
    </row>
    <row r="666" spans="1:58" x14ac:dyDescent="0.15">
      <c r="A666" s="201"/>
      <c r="B666" s="201"/>
      <c r="D666" s="201"/>
      <c r="I666" s="201"/>
      <c r="N666" s="201"/>
      <c r="O666" s="201"/>
      <c r="W666" s="201"/>
      <c r="X666" s="201"/>
      <c r="Y666" s="201"/>
      <c r="Z666" s="201"/>
      <c r="AA666" s="201"/>
      <c r="AB666" s="201"/>
      <c r="AC666" s="201"/>
      <c r="AD666" s="201"/>
      <c r="AE666" s="201"/>
      <c r="AF666" s="201"/>
      <c r="AG666" s="201"/>
      <c r="AH666" s="201"/>
      <c r="AI666" s="201"/>
      <c r="AJ666" s="201"/>
      <c r="AN666" s="201"/>
      <c r="AO666" s="201"/>
      <c r="AP666" s="201"/>
      <c r="AZ666" s="201"/>
      <c r="BD666" s="201"/>
      <c r="BE666" s="201"/>
      <c r="BF666" s="201"/>
    </row>
    <row r="667" spans="1:58" x14ac:dyDescent="0.15">
      <c r="A667" s="201"/>
      <c r="B667" s="201"/>
      <c r="D667" s="201"/>
      <c r="I667" s="201"/>
      <c r="N667" s="201"/>
      <c r="O667" s="201"/>
      <c r="W667" s="201"/>
      <c r="X667" s="201"/>
      <c r="Y667" s="201"/>
      <c r="Z667" s="201"/>
      <c r="AA667" s="201"/>
      <c r="AB667" s="201"/>
      <c r="AC667" s="201"/>
      <c r="AD667" s="201"/>
      <c r="AE667" s="201"/>
      <c r="AF667" s="201"/>
      <c r="AG667" s="201"/>
      <c r="AH667" s="201"/>
      <c r="AI667" s="201"/>
      <c r="AJ667" s="201"/>
      <c r="AN667" s="201"/>
      <c r="AO667" s="201"/>
      <c r="AP667" s="201"/>
      <c r="AZ667" s="201"/>
      <c r="BD667" s="201"/>
      <c r="BE667" s="201"/>
      <c r="BF667" s="201"/>
    </row>
    <row r="668" spans="1:58" x14ac:dyDescent="0.15">
      <c r="A668" s="201"/>
      <c r="B668" s="201"/>
      <c r="D668" s="201"/>
      <c r="I668" s="201"/>
      <c r="N668" s="201"/>
      <c r="O668" s="201"/>
      <c r="W668" s="201"/>
      <c r="X668" s="201"/>
      <c r="Y668" s="201"/>
      <c r="Z668" s="201"/>
      <c r="AA668" s="201"/>
      <c r="AB668" s="201"/>
      <c r="AC668" s="201"/>
      <c r="AD668" s="201"/>
      <c r="AE668" s="201"/>
      <c r="AF668" s="201"/>
      <c r="AG668" s="201"/>
      <c r="AH668" s="201"/>
      <c r="AI668" s="201"/>
      <c r="AJ668" s="201"/>
      <c r="AN668" s="201"/>
      <c r="AO668" s="201"/>
      <c r="AP668" s="201"/>
      <c r="AZ668" s="201"/>
      <c r="BD668" s="201"/>
      <c r="BE668" s="201"/>
      <c r="BF668" s="201"/>
    </row>
    <row r="669" spans="1:58" x14ac:dyDescent="0.15">
      <c r="A669" s="201"/>
      <c r="B669" s="201"/>
      <c r="D669" s="201"/>
      <c r="I669" s="201"/>
      <c r="N669" s="201"/>
      <c r="O669" s="201"/>
      <c r="W669" s="201"/>
      <c r="X669" s="201"/>
      <c r="Y669" s="201"/>
      <c r="Z669" s="201"/>
      <c r="AA669" s="201"/>
      <c r="AB669" s="201"/>
      <c r="AC669" s="201"/>
      <c r="AD669" s="201"/>
      <c r="AE669" s="201"/>
      <c r="AF669" s="201"/>
      <c r="AG669" s="201"/>
      <c r="AH669" s="201"/>
      <c r="AI669" s="201"/>
      <c r="AJ669" s="201"/>
      <c r="AN669" s="201"/>
      <c r="AO669" s="201"/>
      <c r="AP669" s="201"/>
      <c r="AZ669" s="201"/>
      <c r="BD669" s="201"/>
      <c r="BE669" s="201"/>
      <c r="BF669" s="201"/>
    </row>
    <row r="670" spans="1:58" x14ac:dyDescent="0.15">
      <c r="A670" s="201"/>
      <c r="B670" s="201"/>
      <c r="D670" s="201"/>
      <c r="I670" s="201"/>
      <c r="N670" s="201"/>
      <c r="O670" s="201"/>
      <c r="W670" s="201"/>
      <c r="X670" s="201"/>
      <c r="Y670" s="201"/>
      <c r="Z670" s="201"/>
      <c r="AA670" s="201"/>
      <c r="AB670" s="201"/>
      <c r="AC670" s="201"/>
      <c r="AD670" s="201"/>
      <c r="AE670" s="201"/>
      <c r="AF670" s="201"/>
      <c r="AG670" s="201"/>
      <c r="AH670" s="201"/>
      <c r="AI670" s="201"/>
      <c r="AJ670" s="201"/>
      <c r="AN670" s="201"/>
      <c r="AO670" s="201"/>
      <c r="AP670" s="201"/>
      <c r="AZ670" s="201"/>
      <c r="BD670" s="201"/>
      <c r="BE670" s="201"/>
      <c r="BF670" s="201"/>
    </row>
    <row r="671" spans="1:58" x14ac:dyDescent="0.15">
      <c r="A671" s="201"/>
      <c r="B671" s="201"/>
      <c r="D671" s="201"/>
      <c r="I671" s="201"/>
      <c r="N671" s="201"/>
      <c r="O671" s="201"/>
      <c r="W671" s="201"/>
      <c r="X671" s="201"/>
      <c r="Y671" s="201"/>
      <c r="Z671" s="201"/>
      <c r="AA671" s="201"/>
      <c r="AB671" s="201"/>
      <c r="AC671" s="201"/>
      <c r="AD671" s="201"/>
      <c r="AE671" s="201"/>
      <c r="AF671" s="201"/>
      <c r="AG671" s="201"/>
      <c r="AH671" s="201"/>
      <c r="AI671" s="201"/>
      <c r="AJ671" s="201"/>
      <c r="AN671" s="201"/>
      <c r="AO671" s="201"/>
      <c r="AP671" s="201"/>
      <c r="AZ671" s="201"/>
      <c r="BD671" s="201"/>
      <c r="BE671" s="201"/>
      <c r="BF671" s="201"/>
    </row>
    <row r="672" spans="1:58" x14ac:dyDescent="0.15">
      <c r="A672" s="201"/>
      <c r="B672" s="201"/>
      <c r="D672" s="201"/>
      <c r="I672" s="201"/>
      <c r="N672" s="201"/>
      <c r="O672" s="201"/>
      <c r="W672" s="201"/>
      <c r="X672" s="201"/>
      <c r="Y672" s="201"/>
      <c r="Z672" s="201"/>
      <c r="AA672" s="201"/>
      <c r="AB672" s="201"/>
      <c r="AC672" s="201"/>
      <c r="AD672" s="201"/>
      <c r="AE672" s="201"/>
      <c r="AF672" s="201"/>
      <c r="AG672" s="201"/>
      <c r="AH672" s="201"/>
      <c r="AI672" s="201"/>
      <c r="AJ672" s="201"/>
      <c r="AN672" s="201"/>
      <c r="AO672" s="201"/>
      <c r="AP672" s="201"/>
      <c r="AZ672" s="201"/>
      <c r="BD672" s="201"/>
      <c r="BE672" s="201"/>
      <c r="BF672" s="201"/>
    </row>
    <row r="673" spans="1:58" x14ac:dyDescent="0.15">
      <c r="A673" s="201"/>
      <c r="B673" s="201"/>
      <c r="D673" s="201"/>
      <c r="I673" s="201"/>
      <c r="N673" s="201"/>
      <c r="O673" s="201"/>
      <c r="W673" s="201"/>
      <c r="X673" s="201"/>
      <c r="Y673" s="201"/>
      <c r="Z673" s="201"/>
      <c r="AA673" s="201"/>
      <c r="AB673" s="201"/>
      <c r="AC673" s="201"/>
      <c r="AD673" s="201"/>
      <c r="AE673" s="201"/>
      <c r="AF673" s="201"/>
      <c r="AG673" s="201"/>
      <c r="AH673" s="201"/>
      <c r="AI673" s="201"/>
      <c r="AJ673" s="201"/>
      <c r="AN673" s="201"/>
      <c r="AO673" s="201"/>
      <c r="AP673" s="201"/>
      <c r="AZ673" s="201"/>
      <c r="BD673" s="201"/>
      <c r="BE673" s="201"/>
      <c r="BF673" s="201"/>
    </row>
    <row r="674" spans="1:58" x14ac:dyDescent="0.15">
      <c r="A674" s="201"/>
      <c r="B674" s="201"/>
      <c r="D674" s="201"/>
      <c r="I674" s="201"/>
      <c r="N674" s="201"/>
      <c r="O674" s="201"/>
      <c r="W674" s="201"/>
      <c r="X674" s="201"/>
      <c r="Y674" s="201"/>
      <c r="Z674" s="201"/>
      <c r="AA674" s="201"/>
      <c r="AB674" s="201"/>
      <c r="AC674" s="201"/>
      <c r="AD674" s="201"/>
      <c r="AE674" s="201"/>
      <c r="AF674" s="201"/>
      <c r="AG674" s="201"/>
      <c r="AH674" s="201"/>
      <c r="AI674" s="201"/>
      <c r="AJ674" s="201"/>
      <c r="AN674" s="201"/>
      <c r="AO674" s="201"/>
      <c r="AP674" s="201"/>
      <c r="AZ674" s="201"/>
      <c r="BD674" s="201"/>
      <c r="BE674" s="201"/>
      <c r="BF674" s="201"/>
    </row>
    <row r="675" spans="1:58" x14ac:dyDescent="0.15">
      <c r="A675" s="201"/>
      <c r="B675" s="201"/>
      <c r="D675" s="201"/>
      <c r="I675" s="201"/>
      <c r="N675" s="201"/>
      <c r="O675" s="201"/>
      <c r="W675" s="201"/>
      <c r="X675" s="201"/>
      <c r="Y675" s="201"/>
      <c r="Z675" s="201"/>
      <c r="AA675" s="201"/>
      <c r="AB675" s="201"/>
      <c r="AC675" s="201"/>
      <c r="AD675" s="201"/>
      <c r="AE675" s="201"/>
      <c r="AF675" s="201"/>
      <c r="AG675" s="201"/>
      <c r="AH675" s="201"/>
      <c r="AI675" s="201"/>
      <c r="AJ675" s="201"/>
      <c r="AN675" s="201"/>
      <c r="AO675" s="201"/>
      <c r="AP675" s="201"/>
      <c r="AZ675" s="201"/>
      <c r="BD675" s="201"/>
      <c r="BE675" s="201"/>
      <c r="BF675" s="201"/>
    </row>
    <row r="676" spans="1:58" x14ac:dyDescent="0.15">
      <c r="A676" s="201"/>
      <c r="B676" s="201"/>
      <c r="D676" s="201"/>
      <c r="I676" s="201"/>
      <c r="N676" s="201"/>
      <c r="O676" s="201"/>
      <c r="W676" s="201"/>
      <c r="X676" s="201"/>
      <c r="Y676" s="201"/>
      <c r="Z676" s="201"/>
      <c r="AA676" s="201"/>
      <c r="AB676" s="201"/>
      <c r="AC676" s="201"/>
      <c r="AD676" s="201"/>
      <c r="AE676" s="201"/>
      <c r="AF676" s="201"/>
      <c r="AG676" s="201"/>
      <c r="AH676" s="201"/>
      <c r="AI676" s="201"/>
      <c r="AJ676" s="201"/>
      <c r="AN676" s="201"/>
      <c r="AO676" s="201"/>
      <c r="AP676" s="201"/>
      <c r="AZ676" s="201"/>
      <c r="BD676" s="201"/>
      <c r="BE676" s="201"/>
      <c r="BF676" s="201"/>
    </row>
    <row r="677" spans="1:58" x14ac:dyDescent="0.15">
      <c r="A677" s="201"/>
      <c r="B677" s="201"/>
      <c r="D677" s="201"/>
      <c r="I677" s="201"/>
      <c r="N677" s="201"/>
      <c r="O677" s="201"/>
      <c r="W677" s="201"/>
      <c r="X677" s="201"/>
      <c r="Y677" s="201"/>
      <c r="Z677" s="201"/>
      <c r="AA677" s="201"/>
      <c r="AB677" s="201"/>
      <c r="AC677" s="201"/>
      <c r="AD677" s="201"/>
      <c r="AE677" s="201"/>
      <c r="AF677" s="201"/>
      <c r="AG677" s="201"/>
      <c r="AH677" s="201"/>
      <c r="AI677" s="201"/>
      <c r="AJ677" s="201"/>
      <c r="AN677" s="201"/>
      <c r="AO677" s="201"/>
      <c r="AP677" s="201"/>
      <c r="AZ677" s="201"/>
      <c r="BD677" s="201"/>
      <c r="BE677" s="201"/>
      <c r="BF677" s="201"/>
    </row>
    <row r="678" spans="1:58" x14ac:dyDescent="0.15">
      <c r="A678" s="201"/>
      <c r="B678" s="201"/>
      <c r="D678" s="201"/>
      <c r="I678" s="201"/>
      <c r="N678" s="201"/>
      <c r="O678" s="201"/>
      <c r="W678" s="201"/>
      <c r="X678" s="201"/>
      <c r="Y678" s="201"/>
      <c r="Z678" s="201"/>
      <c r="AA678" s="201"/>
      <c r="AB678" s="201"/>
      <c r="AC678" s="201"/>
      <c r="AD678" s="201"/>
      <c r="AE678" s="201"/>
      <c r="AF678" s="201"/>
      <c r="AG678" s="201"/>
      <c r="AH678" s="201"/>
      <c r="AI678" s="201"/>
      <c r="AJ678" s="201"/>
      <c r="AN678" s="201"/>
      <c r="AO678" s="201"/>
      <c r="AP678" s="201"/>
      <c r="AZ678" s="201"/>
      <c r="BD678" s="201"/>
      <c r="BE678" s="201"/>
      <c r="BF678" s="201"/>
    </row>
    <row r="679" spans="1:58" x14ac:dyDescent="0.15">
      <c r="A679" s="201"/>
      <c r="B679" s="201"/>
      <c r="D679" s="201"/>
      <c r="I679" s="201"/>
      <c r="N679" s="201"/>
      <c r="O679" s="201"/>
      <c r="W679" s="201"/>
      <c r="X679" s="201"/>
      <c r="Y679" s="201"/>
      <c r="Z679" s="201"/>
      <c r="AA679" s="201"/>
      <c r="AB679" s="201"/>
      <c r="AC679" s="201"/>
      <c r="AD679" s="201"/>
      <c r="AE679" s="201"/>
      <c r="AF679" s="201"/>
      <c r="AG679" s="201"/>
      <c r="AH679" s="201"/>
      <c r="AI679" s="201"/>
      <c r="AJ679" s="201"/>
      <c r="AN679" s="201"/>
      <c r="AO679" s="201"/>
      <c r="AP679" s="201"/>
      <c r="AZ679" s="201"/>
      <c r="BD679" s="201"/>
      <c r="BE679" s="201"/>
      <c r="BF679" s="201"/>
    </row>
    <row r="680" spans="1:58" x14ac:dyDescent="0.15">
      <c r="A680" s="201"/>
      <c r="B680" s="201"/>
      <c r="D680" s="201"/>
      <c r="I680" s="201"/>
      <c r="N680" s="201"/>
      <c r="O680" s="201"/>
      <c r="W680" s="201"/>
      <c r="X680" s="201"/>
      <c r="Y680" s="201"/>
      <c r="Z680" s="201"/>
      <c r="AA680" s="201"/>
      <c r="AB680" s="201"/>
      <c r="AC680" s="201"/>
      <c r="AD680" s="201"/>
      <c r="AE680" s="201"/>
      <c r="AF680" s="201"/>
      <c r="AG680" s="201"/>
      <c r="AH680" s="201"/>
      <c r="AI680" s="201"/>
      <c r="AJ680" s="201"/>
      <c r="AN680" s="201"/>
      <c r="AO680" s="201"/>
      <c r="AP680" s="201"/>
      <c r="AZ680" s="201"/>
      <c r="BD680" s="201"/>
      <c r="BE680" s="201"/>
      <c r="BF680" s="201"/>
    </row>
    <row r="681" spans="1:58" x14ac:dyDescent="0.15">
      <c r="A681" s="201"/>
      <c r="B681" s="201"/>
      <c r="D681" s="201"/>
      <c r="I681" s="201"/>
      <c r="N681" s="201"/>
      <c r="O681" s="201"/>
      <c r="W681" s="201"/>
      <c r="X681" s="201"/>
      <c r="Y681" s="201"/>
      <c r="Z681" s="201"/>
      <c r="AA681" s="201"/>
      <c r="AB681" s="201"/>
      <c r="AC681" s="201"/>
      <c r="AD681" s="201"/>
      <c r="AE681" s="201"/>
      <c r="AF681" s="201"/>
      <c r="AG681" s="201"/>
      <c r="AH681" s="201"/>
      <c r="AI681" s="201"/>
      <c r="AJ681" s="201"/>
      <c r="AN681" s="201"/>
      <c r="AO681" s="201"/>
      <c r="AP681" s="201"/>
      <c r="AZ681" s="201"/>
      <c r="BD681" s="201"/>
      <c r="BE681" s="201"/>
      <c r="BF681" s="201"/>
    </row>
    <row r="682" spans="1:58" x14ac:dyDescent="0.15">
      <c r="A682" s="201"/>
      <c r="B682" s="201"/>
      <c r="D682" s="201"/>
      <c r="I682" s="201"/>
      <c r="N682" s="201"/>
      <c r="O682" s="201"/>
      <c r="W682" s="201"/>
      <c r="X682" s="201"/>
      <c r="Y682" s="201"/>
      <c r="Z682" s="201"/>
      <c r="AA682" s="201"/>
      <c r="AB682" s="201"/>
      <c r="AC682" s="201"/>
      <c r="AD682" s="201"/>
      <c r="AE682" s="201"/>
      <c r="AF682" s="201"/>
      <c r="AG682" s="201"/>
      <c r="AH682" s="201"/>
      <c r="AI682" s="201"/>
      <c r="AJ682" s="201"/>
      <c r="AN682" s="201"/>
      <c r="AO682" s="201"/>
      <c r="AP682" s="201"/>
      <c r="AZ682" s="201"/>
      <c r="BD682" s="201"/>
      <c r="BE682" s="201"/>
      <c r="BF682" s="201"/>
    </row>
    <row r="683" spans="1:58" x14ac:dyDescent="0.15">
      <c r="A683" s="201"/>
      <c r="B683" s="201"/>
      <c r="D683" s="201"/>
      <c r="I683" s="201"/>
      <c r="N683" s="201"/>
      <c r="O683" s="201"/>
      <c r="W683" s="201"/>
      <c r="X683" s="201"/>
      <c r="Y683" s="201"/>
      <c r="Z683" s="201"/>
      <c r="AA683" s="201"/>
      <c r="AB683" s="201"/>
      <c r="AC683" s="201"/>
      <c r="AD683" s="201"/>
      <c r="AE683" s="201"/>
      <c r="AF683" s="201"/>
      <c r="AG683" s="201"/>
      <c r="AH683" s="201"/>
      <c r="AI683" s="201"/>
      <c r="AJ683" s="201"/>
      <c r="AN683" s="201"/>
      <c r="AO683" s="201"/>
      <c r="AP683" s="201"/>
      <c r="AZ683" s="201"/>
      <c r="BD683" s="201"/>
      <c r="BE683" s="201"/>
      <c r="BF683" s="201"/>
    </row>
    <row r="684" spans="1:58" x14ac:dyDescent="0.15">
      <c r="A684" s="201"/>
      <c r="B684" s="201"/>
      <c r="D684" s="201"/>
      <c r="I684" s="201"/>
      <c r="N684" s="201"/>
      <c r="O684" s="201"/>
      <c r="W684" s="201"/>
      <c r="X684" s="201"/>
      <c r="Y684" s="201"/>
      <c r="Z684" s="201"/>
      <c r="AA684" s="201"/>
      <c r="AB684" s="201"/>
      <c r="AC684" s="201"/>
      <c r="AD684" s="201"/>
      <c r="AE684" s="201"/>
      <c r="AF684" s="201"/>
      <c r="AG684" s="201"/>
      <c r="AH684" s="201"/>
      <c r="AI684" s="201"/>
      <c r="AJ684" s="201"/>
      <c r="AN684" s="201"/>
      <c r="AO684" s="201"/>
      <c r="AP684" s="201"/>
      <c r="AZ684" s="201"/>
      <c r="BD684" s="201"/>
      <c r="BE684" s="201"/>
      <c r="BF684" s="201"/>
    </row>
    <row r="685" spans="1:58" x14ac:dyDescent="0.15">
      <c r="A685" s="201"/>
      <c r="B685" s="201"/>
      <c r="D685" s="201"/>
      <c r="I685" s="201"/>
      <c r="N685" s="201"/>
      <c r="O685" s="201"/>
      <c r="W685" s="201"/>
      <c r="X685" s="201"/>
      <c r="Y685" s="201"/>
      <c r="Z685" s="201"/>
      <c r="AA685" s="201"/>
      <c r="AB685" s="201"/>
      <c r="AC685" s="201"/>
      <c r="AD685" s="201"/>
      <c r="AE685" s="201"/>
      <c r="AF685" s="201"/>
      <c r="AG685" s="201"/>
      <c r="AH685" s="201"/>
      <c r="AI685" s="201"/>
      <c r="AJ685" s="201"/>
      <c r="AN685" s="201"/>
      <c r="AO685" s="201"/>
      <c r="AP685" s="201"/>
      <c r="AZ685" s="201"/>
      <c r="BD685" s="201"/>
      <c r="BE685" s="201"/>
      <c r="BF685" s="201"/>
    </row>
    <row r="686" spans="1:58" x14ac:dyDescent="0.15">
      <c r="A686" s="201"/>
      <c r="B686" s="201"/>
      <c r="D686" s="201"/>
      <c r="I686" s="201"/>
      <c r="N686" s="201"/>
      <c r="O686" s="201"/>
      <c r="W686" s="201"/>
      <c r="X686" s="201"/>
      <c r="Y686" s="201"/>
      <c r="Z686" s="201"/>
      <c r="AA686" s="201"/>
      <c r="AB686" s="201"/>
      <c r="AC686" s="201"/>
      <c r="AD686" s="201"/>
      <c r="AE686" s="201"/>
      <c r="AF686" s="201"/>
      <c r="AG686" s="201"/>
      <c r="AH686" s="201"/>
      <c r="AI686" s="201"/>
      <c r="AJ686" s="201"/>
      <c r="AN686" s="201"/>
      <c r="AO686" s="201"/>
      <c r="AP686" s="201"/>
      <c r="AZ686" s="201"/>
      <c r="BD686" s="201"/>
      <c r="BE686" s="201"/>
      <c r="BF686" s="201"/>
    </row>
    <row r="687" spans="1:58" x14ac:dyDescent="0.15">
      <c r="A687" s="201"/>
      <c r="B687" s="201"/>
      <c r="D687" s="201"/>
      <c r="I687" s="201"/>
      <c r="N687" s="201"/>
      <c r="O687" s="201"/>
      <c r="W687" s="201"/>
      <c r="X687" s="201"/>
      <c r="Y687" s="201"/>
      <c r="Z687" s="201"/>
      <c r="AA687" s="201"/>
      <c r="AB687" s="201"/>
      <c r="AC687" s="201"/>
      <c r="AD687" s="201"/>
      <c r="AE687" s="201"/>
      <c r="AF687" s="201"/>
      <c r="AG687" s="201"/>
      <c r="AH687" s="201"/>
      <c r="AI687" s="201"/>
      <c r="AJ687" s="201"/>
      <c r="AN687" s="201"/>
      <c r="AO687" s="201"/>
      <c r="AP687" s="201"/>
      <c r="AZ687" s="201"/>
      <c r="BD687" s="201"/>
      <c r="BE687" s="201"/>
      <c r="BF687" s="201"/>
    </row>
    <row r="688" spans="1:58" x14ac:dyDescent="0.15">
      <c r="A688" s="201"/>
      <c r="B688" s="201"/>
      <c r="D688" s="201"/>
      <c r="I688" s="201"/>
      <c r="N688" s="201"/>
      <c r="O688" s="201"/>
      <c r="W688" s="201"/>
      <c r="X688" s="201"/>
      <c r="Y688" s="201"/>
      <c r="Z688" s="201"/>
      <c r="AA688" s="201"/>
      <c r="AB688" s="201"/>
      <c r="AC688" s="201"/>
      <c r="AD688" s="201"/>
      <c r="AE688" s="201"/>
      <c r="AF688" s="201"/>
      <c r="AG688" s="201"/>
      <c r="AH688" s="201"/>
      <c r="AI688" s="201"/>
      <c r="AJ688" s="201"/>
      <c r="AN688" s="201"/>
      <c r="AO688" s="201"/>
      <c r="AP688" s="201"/>
      <c r="AZ688" s="201"/>
      <c r="BD688" s="201"/>
      <c r="BE688" s="201"/>
      <c r="BF688" s="201"/>
    </row>
    <row r="689" spans="1:58" x14ac:dyDescent="0.15">
      <c r="A689" s="201"/>
      <c r="B689" s="201"/>
      <c r="D689" s="201"/>
      <c r="I689" s="201"/>
      <c r="N689" s="201"/>
      <c r="O689" s="201"/>
      <c r="W689" s="201"/>
      <c r="X689" s="201"/>
      <c r="Y689" s="201"/>
      <c r="Z689" s="201"/>
      <c r="AA689" s="201"/>
      <c r="AB689" s="201"/>
      <c r="AC689" s="201"/>
      <c r="AD689" s="201"/>
      <c r="AE689" s="201"/>
      <c r="AF689" s="201"/>
      <c r="AG689" s="201"/>
      <c r="AH689" s="201"/>
      <c r="AI689" s="201"/>
      <c r="AJ689" s="201"/>
      <c r="AN689" s="201"/>
      <c r="AO689" s="201"/>
      <c r="AP689" s="201"/>
      <c r="AZ689" s="201"/>
      <c r="BD689" s="201"/>
      <c r="BE689" s="201"/>
      <c r="BF689" s="201"/>
    </row>
    <row r="690" spans="1:58" x14ac:dyDescent="0.15">
      <c r="A690" s="201"/>
      <c r="B690" s="201"/>
      <c r="D690" s="201"/>
      <c r="I690" s="201"/>
      <c r="N690" s="201"/>
      <c r="O690" s="201"/>
      <c r="W690" s="201"/>
      <c r="X690" s="201"/>
      <c r="Y690" s="201"/>
      <c r="Z690" s="201"/>
      <c r="AA690" s="201"/>
      <c r="AB690" s="201"/>
      <c r="AC690" s="201"/>
      <c r="AD690" s="201"/>
      <c r="AE690" s="201"/>
      <c r="AF690" s="201"/>
      <c r="AG690" s="201"/>
      <c r="AH690" s="201"/>
      <c r="AI690" s="201"/>
      <c r="AJ690" s="201"/>
      <c r="AN690" s="201"/>
      <c r="AO690" s="201"/>
      <c r="AP690" s="201"/>
      <c r="AZ690" s="201"/>
      <c r="BD690" s="201"/>
      <c r="BE690" s="201"/>
      <c r="BF690" s="201"/>
    </row>
    <row r="691" spans="1:58" x14ac:dyDescent="0.15">
      <c r="A691" s="201"/>
      <c r="B691" s="201"/>
      <c r="D691" s="201"/>
      <c r="I691" s="201"/>
      <c r="N691" s="201"/>
      <c r="O691" s="201"/>
      <c r="W691" s="201"/>
      <c r="X691" s="201"/>
      <c r="Y691" s="201"/>
      <c r="Z691" s="201"/>
      <c r="AA691" s="201"/>
      <c r="AB691" s="201"/>
      <c r="AC691" s="201"/>
      <c r="AD691" s="201"/>
      <c r="AE691" s="201"/>
      <c r="AF691" s="201"/>
      <c r="AG691" s="201"/>
      <c r="AH691" s="201"/>
      <c r="AI691" s="201"/>
      <c r="AJ691" s="201"/>
      <c r="AN691" s="201"/>
      <c r="AO691" s="201"/>
      <c r="AP691" s="201"/>
      <c r="AZ691" s="201"/>
      <c r="BD691" s="201"/>
      <c r="BE691" s="201"/>
      <c r="BF691" s="201"/>
    </row>
    <row r="692" spans="1:58" x14ac:dyDescent="0.15">
      <c r="A692" s="201"/>
      <c r="B692" s="201"/>
      <c r="D692" s="201"/>
      <c r="I692" s="201"/>
      <c r="N692" s="201"/>
      <c r="O692" s="201"/>
      <c r="W692" s="201"/>
      <c r="X692" s="201"/>
      <c r="Y692" s="201"/>
      <c r="Z692" s="201"/>
      <c r="AA692" s="201"/>
      <c r="AB692" s="201"/>
      <c r="AC692" s="201"/>
      <c r="AD692" s="201"/>
      <c r="AE692" s="201"/>
      <c r="AF692" s="201"/>
      <c r="AG692" s="201"/>
      <c r="AH692" s="201"/>
      <c r="AI692" s="201"/>
      <c r="AJ692" s="201"/>
      <c r="AN692" s="201"/>
      <c r="AO692" s="201"/>
      <c r="AP692" s="201"/>
      <c r="AZ692" s="201"/>
      <c r="BD692" s="201"/>
      <c r="BE692" s="201"/>
      <c r="BF692" s="201"/>
    </row>
    <row r="693" spans="1:58" x14ac:dyDescent="0.15">
      <c r="A693" s="201"/>
      <c r="B693" s="201"/>
      <c r="D693" s="201"/>
      <c r="I693" s="201"/>
      <c r="N693" s="201"/>
      <c r="O693" s="201"/>
      <c r="W693" s="201"/>
      <c r="X693" s="201"/>
      <c r="Y693" s="201"/>
      <c r="Z693" s="201"/>
      <c r="AA693" s="201"/>
      <c r="AB693" s="201"/>
      <c r="AC693" s="201"/>
      <c r="AD693" s="201"/>
      <c r="AE693" s="201"/>
      <c r="AF693" s="201"/>
      <c r="AG693" s="201"/>
      <c r="AH693" s="201"/>
      <c r="AI693" s="201"/>
      <c r="AJ693" s="201"/>
      <c r="AN693" s="201"/>
      <c r="AO693" s="201"/>
      <c r="AP693" s="201"/>
      <c r="AZ693" s="201"/>
      <c r="BD693" s="201"/>
      <c r="BE693" s="201"/>
      <c r="BF693" s="201"/>
    </row>
    <row r="694" spans="1:58" x14ac:dyDescent="0.15">
      <c r="A694" s="201"/>
      <c r="B694" s="201"/>
      <c r="D694" s="201"/>
      <c r="I694" s="201"/>
      <c r="N694" s="201"/>
      <c r="O694" s="201"/>
      <c r="W694" s="201"/>
      <c r="X694" s="201"/>
      <c r="Y694" s="201"/>
      <c r="Z694" s="201"/>
      <c r="AA694" s="201"/>
      <c r="AB694" s="201"/>
      <c r="AC694" s="201"/>
      <c r="AD694" s="201"/>
      <c r="AE694" s="201"/>
      <c r="AF694" s="201"/>
      <c r="AG694" s="201"/>
      <c r="AH694" s="201"/>
      <c r="AI694" s="201"/>
      <c r="AJ694" s="201"/>
      <c r="AN694" s="201"/>
      <c r="AO694" s="201"/>
      <c r="AP694" s="201"/>
      <c r="AZ694" s="201"/>
      <c r="BD694" s="201"/>
      <c r="BE694" s="201"/>
      <c r="BF694" s="201"/>
    </row>
    <row r="695" spans="1:58" x14ac:dyDescent="0.15">
      <c r="A695" s="201"/>
      <c r="B695" s="201"/>
      <c r="D695" s="201"/>
      <c r="I695" s="201"/>
      <c r="N695" s="201"/>
      <c r="O695" s="201"/>
      <c r="W695" s="201"/>
      <c r="X695" s="201"/>
      <c r="Y695" s="201"/>
      <c r="Z695" s="201"/>
      <c r="AA695" s="201"/>
      <c r="AB695" s="201"/>
      <c r="AC695" s="201"/>
      <c r="AD695" s="201"/>
      <c r="AE695" s="201"/>
      <c r="AF695" s="201"/>
      <c r="AG695" s="201"/>
      <c r="AH695" s="201"/>
      <c r="AI695" s="201"/>
      <c r="AJ695" s="201"/>
      <c r="AN695" s="201"/>
      <c r="AO695" s="201"/>
      <c r="AP695" s="201"/>
      <c r="AZ695" s="201"/>
      <c r="BD695" s="201"/>
      <c r="BE695" s="201"/>
      <c r="BF695" s="201"/>
    </row>
    <row r="696" spans="1:58" x14ac:dyDescent="0.15">
      <c r="A696" s="201"/>
      <c r="B696" s="201"/>
      <c r="D696" s="201"/>
      <c r="I696" s="201"/>
      <c r="N696" s="201"/>
      <c r="O696" s="201"/>
      <c r="W696" s="201"/>
      <c r="X696" s="201"/>
      <c r="Y696" s="201"/>
      <c r="Z696" s="201"/>
      <c r="AA696" s="201"/>
      <c r="AB696" s="201"/>
      <c r="AC696" s="201"/>
      <c r="AD696" s="201"/>
      <c r="AE696" s="201"/>
      <c r="AF696" s="201"/>
      <c r="AG696" s="201"/>
      <c r="AH696" s="201"/>
      <c r="AI696" s="201"/>
      <c r="AJ696" s="201"/>
      <c r="AN696" s="201"/>
      <c r="AO696" s="201"/>
      <c r="AP696" s="201"/>
      <c r="AZ696" s="201"/>
      <c r="BD696" s="201"/>
      <c r="BE696" s="201"/>
      <c r="BF696" s="201"/>
    </row>
    <row r="697" spans="1:58" x14ac:dyDescent="0.15">
      <c r="A697" s="201"/>
      <c r="B697" s="201"/>
      <c r="D697" s="201"/>
      <c r="I697" s="201"/>
      <c r="N697" s="201"/>
      <c r="O697" s="201"/>
      <c r="W697" s="201"/>
      <c r="X697" s="201"/>
      <c r="Y697" s="201"/>
      <c r="Z697" s="201"/>
      <c r="AA697" s="201"/>
      <c r="AB697" s="201"/>
      <c r="AC697" s="201"/>
      <c r="AD697" s="201"/>
      <c r="AE697" s="201"/>
      <c r="AF697" s="201"/>
      <c r="AG697" s="201"/>
      <c r="AH697" s="201"/>
      <c r="AI697" s="201"/>
      <c r="AJ697" s="201"/>
      <c r="AN697" s="201"/>
      <c r="AO697" s="201"/>
      <c r="AP697" s="201"/>
      <c r="AZ697" s="201"/>
      <c r="BD697" s="201"/>
      <c r="BE697" s="201"/>
      <c r="BF697" s="201"/>
    </row>
    <row r="698" spans="1:58" x14ac:dyDescent="0.15">
      <c r="A698" s="201"/>
      <c r="B698" s="201"/>
      <c r="D698" s="201"/>
      <c r="I698" s="201"/>
      <c r="N698" s="201"/>
      <c r="O698" s="201"/>
      <c r="W698" s="201"/>
      <c r="X698" s="201"/>
      <c r="Y698" s="201"/>
      <c r="Z698" s="201"/>
      <c r="AA698" s="201"/>
      <c r="AB698" s="201"/>
      <c r="AC698" s="201"/>
      <c r="AD698" s="201"/>
      <c r="AE698" s="201"/>
      <c r="AF698" s="201"/>
      <c r="AG698" s="201"/>
      <c r="AH698" s="201"/>
      <c r="AI698" s="201"/>
      <c r="AJ698" s="201"/>
      <c r="AN698" s="201"/>
      <c r="AO698" s="201"/>
      <c r="AP698" s="201"/>
      <c r="AZ698" s="201"/>
      <c r="BD698" s="201"/>
      <c r="BE698" s="201"/>
      <c r="BF698" s="201"/>
    </row>
    <row r="699" spans="1:58" x14ac:dyDescent="0.15">
      <c r="A699" s="201"/>
      <c r="B699" s="201"/>
      <c r="D699" s="201"/>
      <c r="I699" s="201"/>
      <c r="N699" s="201"/>
      <c r="O699" s="201"/>
      <c r="W699" s="201"/>
      <c r="X699" s="201"/>
      <c r="Y699" s="201"/>
      <c r="Z699" s="201"/>
      <c r="AA699" s="201"/>
      <c r="AB699" s="201"/>
      <c r="AC699" s="201"/>
      <c r="AD699" s="201"/>
      <c r="AE699" s="201"/>
      <c r="AF699" s="201"/>
      <c r="AG699" s="201"/>
      <c r="AH699" s="201"/>
      <c r="AI699" s="201"/>
      <c r="AJ699" s="201"/>
      <c r="AN699" s="201"/>
      <c r="AO699" s="201"/>
      <c r="AP699" s="201"/>
      <c r="AZ699" s="201"/>
      <c r="BD699" s="201"/>
      <c r="BE699" s="201"/>
      <c r="BF699" s="201"/>
    </row>
    <row r="700" spans="1:58" x14ac:dyDescent="0.15">
      <c r="A700" s="201"/>
      <c r="B700" s="201"/>
      <c r="D700" s="201"/>
      <c r="I700" s="201"/>
      <c r="N700" s="201"/>
      <c r="O700" s="201"/>
      <c r="W700" s="201"/>
      <c r="X700" s="201"/>
      <c r="Y700" s="201"/>
      <c r="Z700" s="201"/>
      <c r="AA700" s="201"/>
      <c r="AB700" s="201"/>
      <c r="AC700" s="201"/>
      <c r="AD700" s="201"/>
      <c r="AE700" s="201"/>
      <c r="AF700" s="201"/>
      <c r="AG700" s="201"/>
      <c r="AH700" s="201"/>
      <c r="AI700" s="201"/>
      <c r="AJ700" s="201"/>
      <c r="AN700" s="201"/>
      <c r="AO700" s="201"/>
      <c r="AP700" s="201"/>
      <c r="AZ700" s="201"/>
      <c r="BD700" s="201"/>
      <c r="BE700" s="201"/>
      <c r="BF700" s="201"/>
    </row>
    <row r="701" spans="1:58" x14ac:dyDescent="0.15">
      <c r="A701" s="201"/>
      <c r="B701" s="201"/>
      <c r="D701" s="201"/>
      <c r="I701" s="201"/>
      <c r="N701" s="201"/>
      <c r="O701" s="201"/>
      <c r="W701" s="201"/>
      <c r="X701" s="201"/>
      <c r="Y701" s="201"/>
      <c r="Z701" s="201"/>
      <c r="AA701" s="201"/>
      <c r="AB701" s="201"/>
      <c r="AC701" s="201"/>
      <c r="AD701" s="201"/>
      <c r="AE701" s="201"/>
      <c r="AF701" s="201"/>
      <c r="AG701" s="201"/>
      <c r="AH701" s="201"/>
      <c r="AI701" s="201"/>
      <c r="AJ701" s="201"/>
      <c r="AN701" s="201"/>
      <c r="AO701" s="201"/>
      <c r="AP701" s="201"/>
      <c r="AZ701" s="201"/>
      <c r="BD701" s="201"/>
      <c r="BE701" s="201"/>
      <c r="BF701" s="201"/>
    </row>
    <row r="702" spans="1:58" x14ac:dyDescent="0.15">
      <c r="A702" s="201"/>
      <c r="B702" s="201"/>
      <c r="D702" s="201"/>
      <c r="I702" s="201"/>
      <c r="N702" s="201"/>
      <c r="O702" s="201"/>
      <c r="W702" s="201"/>
      <c r="X702" s="201"/>
      <c r="Y702" s="201"/>
      <c r="Z702" s="201"/>
      <c r="AA702" s="201"/>
      <c r="AB702" s="201"/>
      <c r="AC702" s="201"/>
      <c r="AD702" s="201"/>
      <c r="AE702" s="201"/>
      <c r="AF702" s="201"/>
      <c r="AG702" s="201"/>
      <c r="AH702" s="201"/>
      <c r="AI702" s="201"/>
      <c r="AJ702" s="201"/>
      <c r="AN702" s="201"/>
      <c r="AO702" s="201"/>
      <c r="AP702" s="201"/>
      <c r="AZ702" s="201"/>
      <c r="BD702" s="201"/>
      <c r="BE702" s="201"/>
      <c r="BF702" s="201"/>
    </row>
    <row r="703" spans="1:58" x14ac:dyDescent="0.15">
      <c r="A703" s="201"/>
      <c r="B703" s="201"/>
      <c r="D703" s="201"/>
      <c r="I703" s="201"/>
      <c r="N703" s="201"/>
      <c r="O703" s="201"/>
      <c r="W703" s="201"/>
      <c r="X703" s="201"/>
      <c r="Y703" s="201"/>
      <c r="Z703" s="201"/>
      <c r="AA703" s="201"/>
      <c r="AB703" s="201"/>
      <c r="AC703" s="201"/>
      <c r="AD703" s="201"/>
      <c r="AE703" s="201"/>
      <c r="AF703" s="201"/>
      <c r="AG703" s="201"/>
      <c r="AH703" s="201"/>
      <c r="AI703" s="201"/>
      <c r="AJ703" s="201"/>
      <c r="AN703" s="201"/>
      <c r="AO703" s="201"/>
      <c r="AP703" s="201"/>
      <c r="AZ703" s="201"/>
      <c r="BD703" s="201"/>
      <c r="BE703" s="201"/>
      <c r="BF703" s="201"/>
    </row>
    <row r="704" spans="1:58" x14ac:dyDescent="0.15">
      <c r="A704" s="201"/>
      <c r="B704" s="201"/>
      <c r="D704" s="201"/>
      <c r="I704" s="201"/>
      <c r="N704" s="201"/>
      <c r="O704" s="201"/>
      <c r="W704" s="201"/>
      <c r="X704" s="201"/>
      <c r="Y704" s="201"/>
      <c r="Z704" s="201"/>
      <c r="AA704" s="201"/>
      <c r="AB704" s="201"/>
      <c r="AC704" s="201"/>
      <c r="AD704" s="201"/>
      <c r="AE704" s="201"/>
      <c r="AF704" s="201"/>
      <c r="AG704" s="201"/>
      <c r="AH704" s="201"/>
      <c r="AI704" s="201"/>
      <c r="AJ704" s="201"/>
      <c r="AN704" s="201"/>
      <c r="AO704" s="201"/>
      <c r="AP704" s="201"/>
      <c r="AZ704" s="201"/>
      <c r="BD704" s="201"/>
      <c r="BE704" s="201"/>
      <c r="BF704" s="201"/>
    </row>
    <row r="705" spans="1:58" x14ac:dyDescent="0.15">
      <c r="A705" s="201"/>
      <c r="B705" s="201"/>
      <c r="D705" s="201"/>
      <c r="I705" s="201"/>
      <c r="N705" s="201"/>
      <c r="O705" s="201"/>
      <c r="W705" s="201"/>
      <c r="X705" s="201"/>
      <c r="Y705" s="201"/>
      <c r="Z705" s="201"/>
      <c r="AA705" s="201"/>
      <c r="AB705" s="201"/>
      <c r="AC705" s="201"/>
      <c r="AD705" s="201"/>
      <c r="AE705" s="201"/>
      <c r="AF705" s="201"/>
      <c r="AG705" s="201"/>
      <c r="AH705" s="201"/>
      <c r="AI705" s="201"/>
      <c r="AJ705" s="201"/>
      <c r="AN705" s="201"/>
      <c r="AO705" s="201"/>
      <c r="AP705" s="201"/>
      <c r="AZ705" s="201"/>
      <c r="BD705" s="201"/>
      <c r="BE705" s="201"/>
      <c r="BF705" s="201"/>
    </row>
    <row r="706" spans="1:58" x14ac:dyDescent="0.15">
      <c r="A706" s="201"/>
      <c r="B706" s="201"/>
      <c r="D706" s="201"/>
      <c r="I706" s="201"/>
      <c r="N706" s="201"/>
      <c r="O706" s="201"/>
      <c r="W706" s="201"/>
      <c r="X706" s="201"/>
      <c r="Y706" s="201"/>
      <c r="Z706" s="201"/>
      <c r="AA706" s="201"/>
      <c r="AB706" s="201"/>
      <c r="AC706" s="201"/>
      <c r="AD706" s="201"/>
      <c r="AE706" s="201"/>
      <c r="AF706" s="201"/>
      <c r="AG706" s="201"/>
      <c r="AH706" s="201"/>
      <c r="AI706" s="201"/>
      <c r="AJ706" s="201"/>
      <c r="AN706" s="201"/>
      <c r="AO706" s="201"/>
      <c r="AP706" s="201"/>
      <c r="AZ706" s="201"/>
      <c r="BD706" s="201"/>
      <c r="BE706" s="201"/>
      <c r="BF706" s="201"/>
    </row>
    <row r="707" spans="1:58" x14ac:dyDescent="0.15">
      <c r="A707" s="201"/>
      <c r="B707" s="201"/>
      <c r="D707" s="201"/>
      <c r="I707" s="201"/>
      <c r="N707" s="201"/>
      <c r="O707" s="201"/>
      <c r="W707" s="201"/>
      <c r="X707" s="201"/>
      <c r="Y707" s="201"/>
      <c r="Z707" s="201"/>
      <c r="AA707" s="201"/>
      <c r="AB707" s="201"/>
      <c r="AC707" s="201"/>
      <c r="AD707" s="201"/>
      <c r="AE707" s="201"/>
      <c r="AF707" s="201"/>
      <c r="AG707" s="201"/>
      <c r="AH707" s="201"/>
      <c r="AI707" s="201"/>
      <c r="AJ707" s="201"/>
      <c r="AN707" s="201"/>
      <c r="AO707" s="201"/>
      <c r="AP707" s="201"/>
      <c r="AZ707" s="201"/>
      <c r="BD707" s="201"/>
      <c r="BE707" s="201"/>
      <c r="BF707" s="201"/>
    </row>
    <row r="708" spans="1:58" x14ac:dyDescent="0.15">
      <c r="A708" s="201"/>
      <c r="B708" s="201"/>
      <c r="D708" s="201"/>
      <c r="I708" s="201"/>
      <c r="N708" s="201"/>
      <c r="O708" s="201"/>
      <c r="W708" s="201"/>
      <c r="X708" s="201"/>
      <c r="Y708" s="201"/>
      <c r="Z708" s="201"/>
      <c r="AA708" s="201"/>
      <c r="AB708" s="201"/>
      <c r="AC708" s="201"/>
      <c r="AD708" s="201"/>
      <c r="AE708" s="201"/>
      <c r="AF708" s="201"/>
      <c r="AG708" s="201"/>
      <c r="AH708" s="201"/>
      <c r="AI708" s="201"/>
      <c r="AJ708" s="201"/>
      <c r="AN708" s="201"/>
      <c r="AO708" s="201"/>
      <c r="AP708" s="201"/>
      <c r="AZ708" s="201"/>
      <c r="BD708" s="201"/>
      <c r="BE708" s="201"/>
      <c r="BF708" s="201"/>
    </row>
    <row r="709" spans="1:58" x14ac:dyDescent="0.15">
      <c r="A709" s="201"/>
      <c r="B709" s="201"/>
      <c r="D709" s="201"/>
      <c r="I709" s="201"/>
      <c r="N709" s="201"/>
      <c r="O709" s="201"/>
      <c r="W709" s="201"/>
      <c r="X709" s="201"/>
      <c r="Y709" s="201"/>
      <c r="Z709" s="201"/>
      <c r="AA709" s="201"/>
      <c r="AB709" s="201"/>
      <c r="AC709" s="201"/>
      <c r="AD709" s="201"/>
      <c r="AE709" s="201"/>
      <c r="AF709" s="201"/>
      <c r="AG709" s="201"/>
      <c r="AH709" s="201"/>
      <c r="AI709" s="201"/>
      <c r="AJ709" s="201"/>
      <c r="AN709" s="201"/>
      <c r="AO709" s="201"/>
      <c r="AP709" s="201"/>
      <c r="AZ709" s="201"/>
      <c r="BD709" s="201"/>
      <c r="BE709" s="201"/>
      <c r="BF709" s="201"/>
    </row>
    <row r="710" spans="1:58" x14ac:dyDescent="0.15">
      <c r="A710" s="201"/>
      <c r="B710" s="201"/>
      <c r="D710" s="201"/>
      <c r="I710" s="201"/>
      <c r="N710" s="201"/>
      <c r="O710" s="201"/>
      <c r="W710" s="201"/>
      <c r="X710" s="201"/>
      <c r="Y710" s="201"/>
      <c r="Z710" s="201"/>
      <c r="AA710" s="201"/>
      <c r="AB710" s="201"/>
      <c r="AC710" s="201"/>
      <c r="AD710" s="201"/>
      <c r="AE710" s="201"/>
      <c r="AF710" s="201"/>
      <c r="AG710" s="201"/>
      <c r="AH710" s="201"/>
      <c r="AI710" s="201"/>
      <c r="AJ710" s="201"/>
      <c r="AN710" s="201"/>
      <c r="AO710" s="201"/>
      <c r="AP710" s="201"/>
      <c r="AZ710" s="201"/>
      <c r="BD710" s="201"/>
      <c r="BE710" s="201"/>
      <c r="BF710" s="201"/>
    </row>
    <row r="711" spans="1:58" x14ac:dyDescent="0.15">
      <c r="A711" s="201"/>
      <c r="B711" s="201"/>
      <c r="D711" s="201"/>
      <c r="I711" s="201"/>
      <c r="N711" s="201"/>
      <c r="O711" s="201"/>
      <c r="W711" s="201"/>
      <c r="X711" s="201"/>
      <c r="Y711" s="201"/>
      <c r="Z711" s="201"/>
      <c r="AA711" s="201"/>
      <c r="AB711" s="201"/>
      <c r="AC711" s="201"/>
      <c r="AD711" s="201"/>
      <c r="AE711" s="201"/>
      <c r="AF711" s="201"/>
      <c r="AG711" s="201"/>
      <c r="AH711" s="201"/>
      <c r="AI711" s="201"/>
      <c r="AJ711" s="201"/>
      <c r="AN711" s="201"/>
      <c r="AO711" s="201"/>
      <c r="AP711" s="201"/>
      <c r="AZ711" s="201"/>
      <c r="BD711" s="201"/>
      <c r="BE711" s="201"/>
      <c r="BF711" s="201"/>
    </row>
    <row r="712" spans="1:58" x14ac:dyDescent="0.15">
      <c r="A712" s="201"/>
      <c r="B712" s="201"/>
      <c r="D712" s="201"/>
      <c r="I712" s="201"/>
      <c r="N712" s="201"/>
      <c r="O712" s="201"/>
      <c r="W712" s="201"/>
      <c r="X712" s="201"/>
      <c r="Y712" s="201"/>
      <c r="Z712" s="201"/>
      <c r="AA712" s="201"/>
      <c r="AB712" s="201"/>
      <c r="AC712" s="201"/>
      <c r="AD712" s="201"/>
      <c r="AE712" s="201"/>
      <c r="AF712" s="201"/>
      <c r="AG712" s="201"/>
      <c r="AH712" s="201"/>
      <c r="AI712" s="201"/>
      <c r="AJ712" s="201"/>
      <c r="AN712" s="201"/>
      <c r="AO712" s="201"/>
      <c r="AP712" s="201"/>
      <c r="AZ712" s="201"/>
      <c r="BD712" s="201"/>
      <c r="BE712" s="201"/>
      <c r="BF712" s="201"/>
    </row>
    <row r="713" spans="1:58" x14ac:dyDescent="0.15">
      <c r="A713" s="201"/>
      <c r="B713" s="201"/>
      <c r="D713" s="201"/>
      <c r="I713" s="201"/>
      <c r="N713" s="201"/>
      <c r="O713" s="201"/>
      <c r="W713" s="201"/>
      <c r="X713" s="201"/>
      <c r="Y713" s="201"/>
      <c r="Z713" s="201"/>
      <c r="AA713" s="201"/>
      <c r="AB713" s="201"/>
      <c r="AC713" s="201"/>
      <c r="AD713" s="201"/>
      <c r="AE713" s="201"/>
      <c r="AF713" s="201"/>
      <c r="AG713" s="201"/>
      <c r="AH713" s="201"/>
      <c r="AI713" s="201"/>
      <c r="AJ713" s="201"/>
      <c r="AN713" s="201"/>
      <c r="AO713" s="201"/>
      <c r="AP713" s="201"/>
      <c r="AZ713" s="201"/>
      <c r="BD713" s="201"/>
      <c r="BE713" s="201"/>
      <c r="BF713" s="201"/>
    </row>
    <row r="714" spans="1:58" x14ac:dyDescent="0.15">
      <c r="A714" s="201"/>
      <c r="B714" s="201"/>
      <c r="D714" s="201"/>
      <c r="I714" s="201"/>
      <c r="N714" s="201"/>
      <c r="O714" s="201"/>
      <c r="W714" s="201"/>
      <c r="X714" s="201"/>
      <c r="Y714" s="201"/>
      <c r="Z714" s="201"/>
      <c r="AA714" s="201"/>
      <c r="AB714" s="201"/>
      <c r="AC714" s="201"/>
      <c r="AD714" s="201"/>
      <c r="AE714" s="201"/>
      <c r="AF714" s="201"/>
      <c r="AG714" s="201"/>
      <c r="AH714" s="201"/>
      <c r="AI714" s="201"/>
      <c r="AJ714" s="201"/>
      <c r="AN714" s="201"/>
      <c r="AO714" s="201"/>
      <c r="AP714" s="201"/>
      <c r="AZ714" s="201"/>
      <c r="BD714" s="201"/>
      <c r="BE714" s="201"/>
      <c r="BF714" s="201"/>
    </row>
    <row r="715" spans="1:58" x14ac:dyDescent="0.15">
      <c r="A715" s="201"/>
      <c r="B715" s="201"/>
      <c r="D715" s="201"/>
      <c r="I715" s="201"/>
      <c r="N715" s="201"/>
      <c r="O715" s="201"/>
      <c r="W715" s="201"/>
      <c r="X715" s="201"/>
      <c r="Y715" s="201"/>
      <c r="Z715" s="201"/>
      <c r="AA715" s="201"/>
      <c r="AB715" s="201"/>
      <c r="AC715" s="201"/>
      <c r="AD715" s="201"/>
      <c r="AE715" s="201"/>
      <c r="AF715" s="201"/>
      <c r="AG715" s="201"/>
      <c r="AH715" s="201"/>
      <c r="AI715" s="201"/>
      <c r="AJ715" s="201"/>
      <c r="AN715" s="201"/>
      <c r="AO715" s="201"/>
      <c r="AP715" s="201"/>
      <c r="AZ715" s="201"/>
      <c r="BD715" s="201"/>
      <c r="BE715" s="201"/>
      <c r="BF715" s="201"/>
    </row>
    <row r="716" spans="1:58" x14ac:dyDescent="0.15">
      <c r="A716" s="201"/>
      <c r="B716" s="201"/>
      <c r="D716" s="201"/>
      <c r="I716" s="201"/>
      <c r="N716" s="201"/>
      <c r="O716" s="201"/>
      <c r="W716" s="201"/>
      <c r="X716" s="201"/>
      <c r="Y716" s="201"/>
      <c r="Z716" s="201"/>
      <c r="AA716" s="201"/>
      <c r="AB716" s="201"/>
      <c r="AC716" s="201"/>
      <c r="AD716" s="201"/>
      <c r="AE716" s="201"/>
      <c r="AF716" s="201"/>
      <c r="AG716" s="201"/>
      <c r="AH716" s="201"/>
      <c r="AI716" s="201"/>
      <c r="AJ716" s="201"/>
      <c r="AN716" s="201"/>
      <c r="AO716" s="201"/>
      <c r="AP716" s="201"/>
      <c r="AZ716" s="201"/>
      <c r="BD716" s="201"/>
      <c r="BE716" s="201"/>
      <c r="BF716" s="201"/>
    </row>
    <row r="717" spans="1:58" x14ac:dyDescent="0.15">
      <c r="A717" s="201"/>
      <c r="B717" s="201"/>
      <c r="D717" s="201"/>
      <c r="I717" s="201"/>
      <c r="N717" s="201"/>
      <c r="O717" s="201"/>
      <c r="W717" s="201"/>
      <c r="X717" s="201"/>
      <c r="Y717" s="201"/>
      <c r="Z717" s="201"/>
      <c r="AA717" s="201"/>
      <c r="AB717" s="201"/>
      <c r="AC717" s="201"/>
      <c r="AD717" s="201"/>
      <c r="AE717" s="201"/>
      <c r="AF717" s="201"/>
      <c r="AG717" s="201"/>
      <c r="AH717" s="201"/>
      <c r="AI717" s="201"/>
      <c r="AJ717" s="201"/>
      <c r="AN717" s="201"/>
      <c r="AO717" s="201"/>
      <c r="AP717" s="201"/>
      <c r="AZ717" s="201"/>
      <c r="BD717" s="201"/>
      <c r="BE717" s="201"/>
      <c r="BF717" s="201"/>
    </row>
    <row r="718" spans="1:58" x14ac:dyDescent="0.15">
      <c r="A718" s="201"/>
      <c r="B718" s="201"/>
      <c r="D718" s="201"/>
      <c r="I718" s="201"/>
      <c r="N718" s="201"/>
      <c r="O718" s="201"/>
      <c r="W718" s="201"/>
      <c r="X718" s="201"/>
      <c r="Y718" s="201"/>
      <c r="Z718" s="201"/>
      <c r="AA718" s="201"/>
      <c r="AB718" s="201"/>
      <c r="AC718" s="201"/>
      <c r="AD718" s="201"/>
      <c r="AE718" s="201"/>
      <c r="AF718" s="201"/>
      <c r="AG718" s="201"/>
      <c r="AH718" s="201"/>
      <c r="AI718" s="201"/>
      <c r="AJ718" s="201"/>
      <c r="AN718" s="201"/>
      <c r="AO718" s="201"/>
      <c r="AP718" s="201"/>
      <c r="AZ718" s="201"/>
      <c r="BD718" s="201"/>
      <c r="BE718" s="201"/>
      <c r="BF718" s="201"/>
    </row>
    <row r="719" spans="1:58" x14ac:dyDescent="0.15">
      <c r="A719" s="201"/>
      <c r="B719" s="201"/>
      <c r="D719" s="201"/>
      <c r="I719" s="201"/>
      <c r="N719" s="201"/>
      <c r="O719" s="201"/>
      <c r="W719" s="201"/>
      <c r="X719" s="201"/>
      <c r="Y719" s="201"/>
      <c r="Z719" s="201"/>
      <c r="AA719" s="201"/>
      <c r="AB719" s="201"/>
      <c r="AC719" s="201"/>
      <c r="AD719" s="201"/>
      <c r="AE719" s="201"/>
      <c r="AF719" s="201"/>
      <c r="AG719" s="201"/>
      <c r="AH719" s="201"/>
      <c r="AI719" s="201"/>
      <c r="AJ719" s="201"/>
      <c r="AN719" s="201"/>
      <c r="AO719" s="201"/>
      <c r="AP719" s="201"/>
      <c r="AZ719" s="201"/>
      <c r="BD719" s="201"/>
      <c r="BE719" s="201"/>
      <c r="BF719" s="201"/>
    </row>
    <row r="720" spans="1:58" x14ac:dyDescent="0.15">
      <c r="A720" s="201"/>
      <c r="B720" s="201"/>
      <c r="D720" s="201"/>
      <c r="I720" s="201"/>
      <c r="N720" s="201"/>
      <c r="O720" s="201"/>
      <c r="W720" s="201"/>
      <c r="X720" s="201"/>
      <c r="Y720" s="201"/>
      <c r="Z720" s="201"/>
      <c r="AA720" s="201"/>
      <c r="AB720" s="201"/>
      <c r="AC720" s="201"/>
      <c r="AD720" s="201"/>
      <c r="AE720" s="201"/>
      <c r="AF720" s="201"/>
      <c r="AG720" s="201"/>
      <c r="AH720" s="201"/>
      <c r="AI720" s="201"/>
      <c r="AJ720" s="201"/>
      <c r="AN720" s="201"/>
      <c r="AO720" s="201"/>
      <c r="AP720" s="201"/>
      <c r="AZ720" s="201"/>
      <c r="BD720" s="201"/>
      <c r="BE720" s="201"/>
      <c r="BF720" s="201"/>
    </row>
    <row r="721" spans="1:58" x14ac:dyDescent="0.15">
      <c r="A721" s="201"/>
      <c r="B721" s="201"/>
      <c r="D721" s="201"/>
      <c r="I721" s="201"/>
      <c r="N721" s="201"/>
      <c r="O721" s="201"/>
      <c r="W721" s="201"/>
      <c r="X721" s="201"/>
      <c r="Y721" s="201"/>
      <c r="Z721" s="201"/>
      <c r="AA721" s="201"/>
      <c r="AB721" s="201"/>
      <c r="AC721" s="201"/>
      <c r="AD721" s="201"/>
      <c r="AE721" s="201"/>
      <c r="AF721" s="201"/>
      <c r="AG721" s="201"/>
      <c r="AH721" s="201"/>
      <c r="AI721" s="201"/>
      <c r="AJ721" s="201"/>
      <c r="AN721" s="201"/>
      <c r="AO721" s="201"/>
      <c r="AP721" s="201"/>
      <c r="AZ721" s="201"/>
      <c r="BD721" s="201"/>
      <c r="BE721" s="201"/>
      <c r="BF721" s="201"/>
    </row>
    <row r="722" spans="1:58" x14ac:dyDescent="0.15">
      <c r="A722" s="201"/>
      <c r="B722" s="201"/>
      <c r="D722" s="201"/>
      <c r="I722" s="201"/>
      <c r="N722" s="201"/>
      <c r="O722" s="201"/>
      <c r="W722" s="201"/>
      <c r="X722" s="201"/>
      <c r="Y722" s="201"/>
      <c r="Z722" s="201"/>
      <c r="AA722" s="201"/>
      <c r="AB722" s="201"/>
      <c r="AC722" s="201"/>
      <c r="AD722" s="201"/>
      <c r="AE722" s="201"/>
      <c r="AF722" s="201"/>
      <c r="AG722" s="201"/>
      <c r="AH722" s="201"/>
      <c r="AI722" s="201"/>
      <c r="AJ722" s="201"/>
      <c r="AN722" s="201"/>
      <c r="AO722" s="201"/>
      <c r="AP722" s="201"/>
      <c r="AZ722" s="201"/>
      <c r="BD722" s="201"/>
      <c r="BE722" s="201"/>
      <c r="BF722" s="201"/>
    </row>
    <row r="723" spans="1:58" x14ac:dyDescent="0.15">
      <c r="A723" s="201"/>
      <c r="B723" s="201"/>
      <c r="D723" s="201"/>
      <c r="I723" s="201"/>
      <c r="N723" s="201"/>
      <c r="O723" s="201"/>
      <c r="W723" s="201"/>
      <c r="X723" s="201"/>
      <c r="Y723" s="201"/>
      <c r="Z723" s="201"/>
      <c r="AA723" s="201"/>
      <c r="AB723" s="201"/>
      <c r="AC723" s="201"/>
      <c r="AD723" s="201"/>
      <c r="AE723" s="201"/>
      <c r="AF723" s="201"/>
      <c r="AG723" s="201"/>
      <c r="AH723" s="201"/>
      <c r="AI723" s="201"/>
      <c r="AJ723" s="201"/>
      <c r="AN723" s="201"/>
      <c r="AO723" s="201"/>
      <c r="AP723" s="201"/>
      <c r="AZ723" s="201"/>
      <c r="BD723" s="201"/>
      <c r="BE723" s="201"/>
      <c r="BF723" s="201"/>
    </row>
    <row r="724" spans="1:58" x14ac:dyDescent="0.15">
      <c r="A724" s="201"/>
      <c r="B724" s="201"/>
      <c r="D724" s="201"/>
      <c r="I724" s="201"/>
      <c r="N724" s="201"/>
      <c r="O724" s="201"/>
      <c r="W724" s="201"/>
      <c r="X724" s="201"/>
      <c r="Y724" s="201"/>
      <c r="Z724" s="201"/>
      <c r="AA724" s="201"/>
      <c r="AB724" s="201"/>
      <c r="AC724" s="201"/>
      <c r="AD724" s="201"/>
      <c r="AE724" s="201"/>
      <c r="AF724" s="201"/>
      <c r="AG724" s="201"/>
      <c r="AH724" s="201"/>
      <c r="AI724" s="201"/>
      <c r="AJ724" s="201"/>
      <c r="AN724" s="201"/>
      <c r="AO724" s="201"/>
      <c r="AP724" s="201"/>
      <c r="AZ724" s="201"/>
      <c r="BD724" s="201"/>
      <c r="BE724" s="201"/>
      <c r="BF724" s="201"/>
    </row>
    <row r="725" spans="1:58" x14ac:dyDescent="0.15">
      <c r="A725" s="201"/>
      <c r="B725" s="201"/>
      <c r="D725" s="201"/>
      <c r="I725" s="201"/>
      <c r="N725" s="201"/>
      <c r="O725" s="201"/>
      <c r="W725" s="201"/>
      <c r="X725" s="201"/>
      <c r="Y725" s="201"/>
      <c r="Z725" s="201"/>
      <c r="AA725" s="201"/>
      <c r="AB725" s="201"/>
      <c r="AC725" s="201"/>
      <c r="AD725" s="201"/>
      <c r="AE725" s="201"/>
      <c r="AF725" s="201"/>
      <c r="AG725" s="201"/>
      <c r="AH725" s="201"/>
      <c r="AI725" s="201"/>
      <c r="AJ725" s="201"/>
      <c r="AN725" s="201"/>
      <c r="AO725" s="201"/>
      <c r="AP725" s="201"/>
      <c r="AZ725" s="201"/>
      <c r="BD725" s="201"/>
      <c r="BE725" s="201"/>
      <c r="BF725" s="201"/>
    </row>
    <row r="726" spans="1:58" x14ac:dyDescent="0.15">
      <c r="A726" s="201"/>
      <c r="B726" s="201"/>
      <c r="D726" s="201"/>
      <c r="I726" s="201"/>
      <c r="N726" s="201"/>
      <c r="O726" s="201"/>
      <c r="W726" s="201"/>
      <c r="X726" s="201"/>
      <c r="Y726" s="201"/>
      <c r="Z726" s="201"/>
      <c r="AA726" s="201"/>
      <c r="AB726" s="201"/>
      <c r="AC726" s="201"/>
      <c r="AD726" s="201"/>
      <c r="AE726" s="201"/>
      <c r="AF726" s="201"/>
      <c r="AG726" s="201"/>
      <c r="AH726" s="201"/>
      <c r="AI726" s="201"/>
      <c r="AJ726" s="201"/>
      <c r="AN726" s="201"/>
      <c r="AO726" s="201"/>
      <c r="AP726" s="201"/>
      <c r="AZ726" s="201"/>
      <c r="BD726" s="201"/>
      <c r="BE726" s="201"/>
      <c r="BF726" s="201"/>
    </row>
    <row r="727" spans="1:58" x14ac:dyDescent="0.15">
      <c r="A727" s="201"/>
      <c r="B727" s="201"/>
      <c r="D727" s="201"/>
      <c r="I727" s="201"/>
      <c r="N727" s="201"/>
      <c r="O727" s="201"/>
      <c r="W727" s="201"/>
      <c r="X727" s="201"/>
      <c r="Y727" s="201"/>
      <c r="Z727" s="201"/>
      <c r="AA727" s="201"/>
      <c r="AB727" s="201"/>
      <c r="AC727" s="201"/>
      <c r="AD727" s="201"/>
      <c r="AE727" s="201"/>
      <c r="AF727" s="201"/>
      <c r="AG727" s="201"/>
      <c r="AH727" s="201"/>
      <c r="AI727" s="201"/>
      <c r="AJ727" s="201"/>
      <c r="AN727" s="201"/>
      <c r="AO727" s="201"/>
      <c r="AP727" s="201"/>
      <c r="AZ727" s="201"/>
      <c r="BD727" s="201"/>
      <c r="BE727" s="201"/>
      <c r="BF727" s="201"/>
    </row>
    <row r="728" spans="1:58" x14ac:dyDescent="0.15">
      <c r="A728" s="201"/>
      <c r="B728" s="201"/>
      <c r="D728" s="201"/>
      <c r="I728" s="201"/>
      <c r="N728" s="201"/>
      <c r="O728" s="201"/>
      <c r="W728" s="201"/>
      <c r="X728" s="201"/>
      <c r="Y728" s="201"/>
      <c r="Z728" s="201"/>
      <c r="AA728" s="201"/>
      <c r="AB728" s="201"/>
      <c r="AC728" s="201"/>
      <c r="AD728" s="201"/>
      <c r="AE728" s="201"/>
      <c r="AF728" s="201"/>
      <c r="AG728" s="201"/>
      <c r="AH728" s="201"/>
      <c r="AI728" s="201"/>
      <c r="AJ728" s="201"/>
      <c r="AN728" s="201"/>
      <c r="AO728" s="201"/>
      <c r="AP728" s="201"/>
      <c r="AZ728" s="201"/>
      <c r="BD728" s="201"/>
      <c r="BE728" s="201"/>
      <c r="BF728" s="201"/>
    </row>
    <row r="729" spans="1:58" x14ac:dyDescent="0.15">
      <c r="A729" s="201"/>
      <c r="B729" s="201"/>
      <c r="D729" s="201"/>
      <c r="I729" s="201"/>
      <c r="N729" s="201"/>
      <c r="O729" s="201"/>
      <c r="W729" s="201"/>
      <c r="X729" s="201"/>
      <c r="Y729" s="201"/>
      <c r="Z729" s="201"/>
      <c r="AA729" s="201"/>
      <c r="AB729" s="201"/>
      <c r="AC729" s="201"/>
      <c r="AD729" s="201"/>
      <c r="AE729" s="201"/>
      <c r="AF729" s="201"/>
      <c r="AG729" s="201"/>
      <c r="AH729" s="201"/>
      <c r="AI729" s="201"/>
      <c r="AJ729" s="201"/>
      <c r="AN729" s="201"/>
      <c r="AO729" s="201"/>
      <c r="AP729" s="201"/>
      <c r="AZ729" s="201"/>
      <c r="BD729" s="201"/>
      <c r="BE729" s="201"/>
      <c r="BF729" s="201"/>
    </row>
    <row r="730" spans="1:58" x14ac:dyDescent="0.15">
      <c r="A730" s="201"/>
      <c r="B730" s="201"/>
      <c r="D730" s="201"/>
      <c r="I730" s="201"/>
      <c r="N730" s="201"/>
      <c r="O730" s="201"/>
      <c r="W730" s="201"/>
      <c r="X730" s="201"/>
      <c r="Y730" s="201"/>
      <c r="Z730" s="201"/>
      <c r="AA730" s="201"/>
      <c r="AB730" s="201"/>
      <c r="AC730" s="201"/>
      <c r="AD730" s="201"/>
      <c r="AE730" s="201"/>
      <c r="AF730" s="201"/>
      <c r="AG730" s="201"/>
      <c r="AH730" s="201"/>
      <c r="AI730" s="201"/>
      <c r="AJ730" s="201"/>
      <c r="AN730" s="201"/>
      <c r="AO730" s="201"/>
      <c r="AP730" s="201"/>
      <c r="AZ730" s="201"/>
      <c r="BD730" s="201"/>
      <c r="BE730" s="201"/>
      <c r="BF730" s="201"/>
    </row>
    <row r="731" spans="1:58" x14ac:dyDescent="0.15">
      <c r="A731" s="201"/>
      <c r="B731" s="201"/>
      <c r="D731" s="201"/>
      <c r="I731" s="201"/>
      <c r="N731" s="201"/>
      <c r="O731" s="201"/>
      <c r="W731" s="201"/>
      <c r="X731" s="201"/>
      <c r="Y731" s="201"/>
      <c r="Z731" s="201"/>
      <c r="AA731" s="201"/>
      <c r="AB731" s="201"/>
      <c r="AC731" s="201"/>
      <c r="AD731" s="201"/>
      <c r="AE731" s="201"/>
      <c r="AF731" s="201"/>
      <c r="AG731" s="201"/>
      <c r="AH731" s="201"/>
      <c r="AI731" s="201"/>
      <c r="AJ731" s="201"/>
      <c r="AN731" s="201"/>
      <c r="AO731" s="201"/>
      <c r="AP731" s="201"/>
      <c r="AZ731" s="201"/>
      <c r="BD731" s="201"/>
      <c r="BE731" s="201"/>
      <c r="BF731" s="201"/>
    </row>
    <row r="732" spans="1:58" x14ac:dyDescent="0.15">
      <c r="A732" s="201"/>
      <c r="B732" s="201"/>
      <c r="D732" s="201"/>
      <c r="I732" s="201"/>
      <c r="N732" s="201"/>
      <c r="O732" s="201"/>
      <c r="W732" s="201"/>
      <c r="X732" s="201"/>
      <c r="Y732" s="201"/>
      <c r="Z732" s="201"/>
      <c r="AA732" s="201"/>
      <c r="AB732" s="201"/>
      <c r="AC732" s="201"/>
      <c r="AD732" s="201"/>
      <c r="AE732" s="201"/>
      <c r="AF732" s="201"/>
      <c r="AG732" s="201"/>
      <c r="AH732" s="201"/>
      <c r="AI732" s="201"/>
      <c r="AJ732" s="201"/>
      <c r="AN732" s="201"/>
      <c r="AO732" s="201"/>
      <c r="AP732" s="201"/>
      <c r="AZ732" s="201"/>
      <c r="BD732" s="201"/>
      <c r="BE732" s="201"/>
      <c r="BF732" s="201"/>
    </row>
    <row r="733" spans="1:58" x14ac:dyDescent="0.15">
      <c r="A733" s="201"/>
      <c r="B733" s="201"/>
      <c r="D733" s="201"/>
      <c r="I733" s="201"/>
      <c r="N733" s="201"/>
      <c r="O733" s="201"/>
      <c r="W733" s="201"/>
      <c r="X733" s="201"/>
      <c r="Y733" s="201"/>
      <c r="Z733" s="201"/>
      <c r="AA733" s="201"/>
      <c r="AB733" s="201"/>
      <c r="AC733" s="201"/>
      <c r="AD733" s="201"/>
      <c r="AE733" s="201"/>
      <c r="AF733" s="201"/>
      <c r="AG733" s="201"/>
      <c r="AH733" s="201"/>
      <c r="AI733" s="201"/>
      <c r="AJ733" s="201"/>
      <c r="AN733" s="201"/>
      <c r="AO733" s="201"/>
      <c r="AP733" s="201"/>
      <c r="AZ733" s="201"/>
      <c r="BD733" s="201"/>
      <c r="BE733" s="201"/>
      <c r="BF733" s="201"/>
    </row>
    <row r="734" spans="1:58" x14ac:dyDescent="0.15">
      <c r="A734" s="201"/>
      <c r="B734" s="201"/>
      <c r="D734" s="201"/>
      <c r="I734" s="201"/>
      <c r="N734" s="201"/>
      <c r="O734" s="201"/>
      <c r="W734" s="201"/>
      <c r="X734" s="201"/>
      <c r="Y734" s="201"/>
      <c r="Z734" s="201"/>
      <c r="AA734" s="201"/>
      <c r="AB734" s="201"/>
      <c r="AC734" s="201"/>
      <c r="AD734" s="201"/>
      <c r="AE734" s="201"/>
      <c r="AF734" s="201"/>
      <c r="AG734" s="201"/>
      <c r="AH734" s="201"/>
      <c r="AI734" s="201"/>
      <c r="AJ734" s="201"/>
      <c r="AN734" s="201"/>
      <c r="AO734" s="201"/>
      <c r="AP734" s="201"/>
      <c r="AZ734" s="201"/>
      <c r="BD734" s="201"/>
      <c r="BE734" s="201"/>
      <c r="BF734" s="201"/>
    </row>
    <row r="735" spans="1:58" x14ac:dyDescent="0.15">
      <c r="A735" s="201"/>
      <c r="B735" s="201"/>
      <c r="D735" s="201"/>
      <c r="I735" s="201"/>
      <c r="N735" s="201"/>
      <c r="O735" s="201"/>
      <c r="W735" s="201"/>
      <c r="X735" s="201"/>
      <c r="Y735" s="201"/>
      <c r="Z735" s="201"/>
      <c r="AA735" s="201"/>
      <c r="AB735" s="201"/>
      <c r="AC735" s="201"/>
      <c r="AD735" s="201"/>
      <c r="AE735" s="201"/>
      <c r="AF735" s="201"/>
      <c r="AG735" s="201"/>
      <c r="AH735" s="201"/>
      <c r="AI735" s="201"/>
      <c r="AJ735" s="201"/>
      <c r="AN735" s="201"/>
      <c r="AO735" s="201"/>
      <c r="AP735" s="201"/>
      <c r="AZ735" s="201"/>
      <c r="BD735" s="201"/>
      <c r="BE735" s="201"/>
      <c r="BF735" s="201"/>
    </row>
    <row r="736" spans="1:58" x14ac:dyDescent="0.15">
      <c r="A736" s="201"/>
      <c r="B736" s="201"/>
      <c r="D736" s="201"/>
      <c r="I736" s="201"/>
      <c r="N736" s="201"/>
      <c r="O736" s="201"/>
      <c r="W736" s="201"/>
      <c r="X736" s="201"/>
      <c r="Y736" s="201"/>
      <c r="Z736" s="201"/>
      <c r="AA736" s="201"/>
      <c r="AB736" s="201"/>
      <c r="AC736" s="201"/>
      <c r="AD736" s="201"/>
      <c r="AE736" s="201"/>
      <c r="AF736" s="201"/>
      <c r="AG736" s="201"/>
      <c r="AH736" s="201"/>
      <c r="AI736" s="201"/>
      <c r="AJ736" s="201"/>
      <c r="AN736" s="201"/>
      <c r="AO736" s="201"/>
      <c r="AP736" s="201"/>
      <c r="AZ736" s="201"/>
      <c r="BD736" s="201"/>
      <c r="BE736" s="201"/>
      <c r="BF736" s="201"/>
    </row>
    <row r="737" spans="1:58" x14ac:dyDescent="0.15">
      <c r="A737" s="201"/>
      <c r="B737" s="201"/>
      <c r="D737" s="201"/>
      <c r="I737" s="201"/>
      <c r="N737" s="201"/>
      <c r="O737" s="201"/>
      <c r="W737" s="201"/>
      <c r="X737" s="201"/>
      <c r="Y737" s="201"/>
      <c r="Z737" s="201"/>
      <c r="AA737" s="201"/>
      <c r="AB737" s="201"/>
      <c r="AC737" s="201"/>
      <c r="AD737" s="201"/>
      <c r="AE737" s="201"/>
      <c r="AF737" s="201"/>
      <c r="AG737" s="201"/>
      <c r="AH737" s="201"/>
      <c r="AI737" s="201"/>
      <c r="AJ737" s="201"/>
      <c r="AN737" s="201"/>
      <c r="AO737" s="201"/>
      <c r="AP737" s="201"/>
      <c r="AZ737" s="201"/>
      <c r="BD737" s="201"/>
      <c r="BE737" s="201"/>
      <c r="BF737" s="201"/>
    </row>
    <row r="738" spans="1:58" x14ac:dyDescent="0.15">
      <c r="A738" s="201"/>
      <c r="B738" s="201"/>
      <c r="D738" s="201"/>
      <c r="I738" s="201"/>
      <c r="N738" s="201"/>
      <c r="O738" s="201"/>
      <c r="W738" s="201"/>
      <c r="X738" s="201"/>
      <c r="Y738" s="201"/>
      <c r="Z738" s="201"/>
      <c r="AA738" s="201"/>
      <c r="AB738" s="201"/>
      <c r="AC738" s="201"/>
      <c r="AD738" s="201"/>
      <c r="AE738" s="201"/>
      <c r="AF738" s="201"/>
      <c r="AG738" s="201"/>
      <c r="AH738" s="201"/>
      <c r="AI738" s="201"/>
      <c r="AJ738" s="201"/>
      <c r="AN738" s="201"/>
      <c r="AO738" s="201"/>
      <c r="AP738" s="201"/>
      <c r="AZ738" s="201"/>
      <c r="BD738" s="201"/>
      <c r="BE738" s="201"/>
      <c r="BF738" s="201"/>
    </row>
    <row r="739" spans="1:58" x14ac:dyDescent="0.15">
      <c r="A739" s="201"/>
      <c r="B739" s="201"/>
      <c r="D739" s="201"/>
      <c r="I739" s="201"/>
      <c r="N739" s="201"/>
      <c r="O739" s="201"/>
      <c r="W739" s="201"/>
      <c r="X739" s="201"/>
      <c r="Y739" s="201"/>
      <c r="Z739" s="201"/>
      <c r="AA739" s="201"/>
      <c r="AB739" s="201"/>
      <c r="AC739" s="201"/>
      <c r="AD739" s="201"/>
      <c r="AE739" s="201"/>
      <c r="AF739" s="201"/>
      <c r="AG739" s="201"/>
      <c r="AH739" s="201"/>
      <c r="AI739" s="201"/>
      <c r="AJ739" s="201"/>
      <c r="AN739" s="201"/>
      <c r="AO739" s="201"/>
      <c r="AP739" s="201"/>
      <c r="AZ739" s="201"/>
      <c r="BD739" s="201"/>
      <c r="BE739" s="201"/>
      <c r="BF739" s="201"/>
    </row>
    <row r="740" spans="1:58" x14ac:dyDescent="0.15">
      <c r="A740" s="201"/>
      <c r="B740" s="201"/>
      <c r="D740" s="201"/>
      <c r="I740" s="201"/>
      <c r="N740" s="201"/>
      <c r="O740" s="201"/>
      <c r="W740" s="201"/>
      <c r="X740" s="201"/>
      <c r="Y740" s="201"/>
      <c r="Z740" s="201"/>
      <c r="AA740" s="201"/>
      <c r="AB740" s="201"/>
      <c r="AC740" s="201"/>
      <c r="AD740" s="201"/>
      <c r="AE740" s="201"/>
      <c r="AF740" s="201"/>
      <c r="AG740" s="201"/>
      <c r="AH740" s="201"/>
      <c r="AI740" s="201"/>
      <c r="AJ740" s="201"/>
      <c r="AN740" s="201"/>
      <c r="AO740" s="201"/>
      <c r="AP740" s="201"/>
      <c r="AZ740" s="201"/>
      <c r="BD740" s="201"/>
      <c r="BE740" s="201"/>
      <c r="BF740" s="201"/>
    </row>
    <row r="741" spans="1:58" x14ac:dyDescent="0.15">
      <c r="A741" s="201"/>
      <c r="B741" s="201"/>
      <c r="D741" s="201"/>
      <c r="I741" s="201"/>
      <c r="N741" s="201"/>
      <c r="O741" s="201"/>
      <c r="W741" s="201"/>
      <c r="X741" s="201"/>
      <c r="Y741" s="201"/>
      <c r="Z741" s="201"/>
      <c r="AA741" s="201"/>
      <c r="AB741" s="201"/>
      <c r="AC741" s="201"/>
      <c r="AD741" s="201"/>
      <c r="AE741" s="201"/>
      <c r="AF741" s="201"/>
      <c r="AG741" s="201"/>
      <c r="AH741" s="201"/>
      <c r="AI741" s="201"/>
      <c r="AJ741" s="201"/>
      <c r="AN741" s="201"/>
      <c r="AO741" s="201"/>
      <c r="AP741" s="201"/>
      <c r="AZ741" s="201"/>
      <c r="BD741" s="201"/>
      <c r="BE741" s="201"/>
      <c r="BF741" s="201"/>
    </row>
    <row r="742" spans="1:58" x14ac:dyDescent="0.15">
      <c r="A742" s="201"/>
      <c r="B742" s="201"/>
      <c r="D742" s="201"/>
      <c r="I742" s="201"/>
      <c r="N742" s="201"/>
      <c r="O742" s="201"/>
      <c r="W742" s="201"/>
      <c r="X742" s="201"/>
      <c r="Y742" s="201"/>
      <c r="Z742" s="201"/>
      <c r="AA742" s="201"/>
      <c r="AB742" s="201"/>
      <c r="AC742" s="201"/>
      <c r="AD742" s="201"/>
      <c r="AE742" s="201"/>
      <c r="AF742" s="201"/>
      <c r="AG742" s="201"/>
      <c r="AH742" s="201"/>
      <c r="AI742" s="201"/>
      <c r="AJ742" s="201"/>
      <c r="AN742" s="201"/>
      <c r="AO742" s="201"/>
      <c r="AP742" s="201"/>
      <c r="AZ742" s="201"/>
      <c r="BD742" s="201"/>
      <c r="BE742" s="201"/>
      <c r="BF742" s="201"/>
    </row>
    <row r="743" spans="1:58" x14ac:dyDescent="0.15">
      <c r="A743" s="201"/>
      <c r="B743" s="201"/>
      <c r="D743" s="201"/>
      <c r="I743" s="201"/>
      <c r="N743" s="201"/>
      <c r="O743" s="201"/>
      <c r="W743" s="201"/>
      <c r="X743" s="201"/>
      <c r="Y743" s="201"/>
      <c r="Z743" s="201"/>
      <c r="AA743" s="201"/>
      <c r="AB743" s="201"/>
      <c r="AC743" s="201"/>
      <c r="AD743" s="201"/>
      <c r="AE743" s="201"/>
      <c r="AF743" s="201"/>
      <c r="AG743" s="201"/>
      <c r="AH743" s="201"/>
      <c r="AI743" s="201"/>
      <c r="AJ743" s="201"/>
      <c r="AN743" s="201"/>
      <c r="AO743" s="201"/>
      <c r="AP743" s="201"/>
      <c r="AZ743" s="201"/>
      <c r="BD743" s="201"/>
      <c r="BE743" s="201"/>
      <c r="BF743" s="201"/>
    </row>
    <row r="744" spans="1:58" x14ac:dyDescent="0.15">
      <c r="A744" s="201"/>
      <c r="B744" s="201"/>
      <c r="D744" s="201"/>
      <c r="I744" s="201"/>
      <c r="N744" s="201"/>
      <c r="O744" s="201"/>
      <c r="W744" s="201"/>
      <c r="X744" s="201"/>
      <c r="Y744" s="201"/>
      <c r="Z744" s="201"/>
      <c r="AA744" s="201"/>
      <c r="AB744" s="201"/>
      <c r="AC744" s="201"/>
      <c r="AD744" s="201"/>
      <c r="AE744" s="201"/>
      <c r="AF744" s="201"/>
      <c r="AG744" s="201"/>
      <c r="AH744" s="201"/>
      <c r="AI744" s="201"/>
      <c r="AJ744" s="201"/>
      <c r="AN744" s="201"/>
      <c r="AO744" s="201"/>
      <c r="AP744" s="201"/>
      <c r="AZ744" s="201"/>
      <c r="BD744" s="201"/>
      <c r="BE744" s="201"/>
      <c r="BF744" s="201"/>
    </row>
    <row r="745" spans="1:58" x14ac:dyDescent="0.15">
      <c r="A745" s="201"/>
      <c r="B745" s="201"/>
      <c r="D745" s="201"/>
      <c r="I745" s="201"/>
      <c r="N745" s="201"/>
      <c r="O745" s="201"/>
      <c r="W745" s="201"/>
      <c r="X745" s="201"/>
      <c r="Y745" s="201"/>
      <c r="Z745" s="201"/>
      <c r="AA745" s="201"/>
      <c r="AB745" s="201"/>
      <c r="AC745" s="201"/>
      <c r="AD745" s="201"/>
      <c r="AE745" s="201"/>
      <c r="AF745" s="201"/>
      <c r="AG745" s="201"/>
      <c r="AH745" s="201"/>
      <c r="AI745" s="201"/>
      <c r="AJ745" s="201"/>
      <c r="AN745" s="201"/>
      <c r="AO745" s="201"/>
      <c r="AP745" s="201"/>
      <c r="AZ745" s="201"/>
      <c r="BD745" s="201"/>
      <c r="BE745" s="201"/>
      <c r="BF745" s="201"/>
    </row>
    <row r="746" spans="1:58" x14ac:dyDescent="0.15">
      <c r="A746" s="201"/>
      <c r="B746" s="201"/>
      <c r="D746" s="201"/>
      <c r="I746" s="201"/>
      <c r="N746" s="201"/>
      <c r="O746" s="201"/>
      <c r="W746" s="201"/>
      <c r="X746" s="201"/>
      <c r="Y746" s="201"/>
      <c r="Z746" s="201"/>
      <c r="AA746" s="201"/>
      <c r="AB746" s="201"/>
      <c r="AC746" s="201"/>
      <c r="AD746" s="201"/>
      <c r="AE746" s="201"/>
      <c r="AF746" s="201"/>
      <c r="AG746" s="201"/>
      <c r="AH746" s="201"/>
      <c r="AI746" s="201"/>
      <c r="AJ746" s="201"/>
      <c r="AN746" s="201"/>
      <c r="AO746" s="201"/>
      <c r="AP746" s="201"/>
      <c r="AZ746" s="201"/>
      <c r="BD746" s="201"/>
      <c r="BE746" s="201"/>
      <c r="BF746" s="201"/>
    </row>
    <row r="747" spans="1:58" x14ac:dyDescent="0.15">
      <c r="A747" s="201"/>
      <c r="B747" s="201"/>
      <c r="D747" s="201"/>
      <c r="I747" s="201"/>
      <c r="N747" s="201"/>
      <c r="O747" s="201"/>
      <c r="W747" s="201"/>
      <c r="X747" s="201"/>
      <c r="Y747" s="201"/>
      <c r="Z747" s="201"/>
      <c r="AA747" s="201"/>
      <c r="AB747" s="201"/>
      <c r="AC747" s="201"/>
      <c r="AD747" s="201"/>
      <c r="AE747" s="201"/>
      <c r="AF747" s="201"/>
      <c r="AG747" s="201"/>
      <c r="AH747" s="201"/>
      <c r="AI747" s="201"/>
      <c r="AJ747" s="201"/>
      <c r="AN747" s="201"/>
      <c r="AO747" s="201"/>
      <c r="AP747" s="201"/>
      <c r="AZ747" s="201"/>
      <c r="BD747" s="201"/>
      <c r="BE747" s="201"/>
      <c r="BF747" s="201"/>
    </row>
    <row r="748" spans="1:58" x14ac:dyDescent="0.15">
      <c r="A748" s="201"/>
      <c r="B748" s="201"/>
      <c r="D748" s="201"/>
      <c r="I748" s="201"/>
      <c r="N748" s="201"/>
      <c r="O748" s="201"/>
      <c r="W748" s="201"/>
      <c r="X748" s="201"/>
      <c r="Y748" s="201"/>
      <c r="Z748" s="201"/>
      <c r="AA748" s="201"/>
      <c r="AB748" s="201"/>
      <c r="AC748" s="201"/>
      <c r="AD748" s="201"/>
      <c r="AE748" s="201"/>
      <c r="AF748" s="201"/>
      <c r="AG748" s="201"/>
      <c r="AH748" s="201"/>
      <c r="AI748" s="201"/>
      <c r="AJ748" s="201"/>
      <c r="AN748" s="201"/>
      <c r="AO748" s="201"/>
      <c r="AP748" s="201"/>
      <c r="AZ748" s="201"/>
      <c r="BD748" s="201"/>
      <c r="BE748" s="201"/>
      <c r="BF748" s="201"/>
    </row>
    <row r="749" spans="1:58" x14ac:dyDescent="0.15">
      <c r="A749" s="201"/>
      <c r="B749" s="201"/>
      <c r="D749" s="201"/>
      <c r="I749" s="201"/>
      <c r="N749" s="201"/>
      <c r="O749" s="201"/>
      <c r="W749" s="201"/>
      <c r="X749" s="201"/>
      <c r="Y749" s="201"/>
      <c r="Z749" s="201"/>
      <c r="AA749" s="201"/>
      <c r="AB749" s="201"/>
      <c r="AC749" s="201"/>
      <c r="AD749" s="201"/>
      <c r="AE749" s="201"/>
      <c r="AF749" s="201"/>
      <c r="AG749" s="201"/>
      <c r="AH749" s="201"/>
      <c r="AI749" s="201"/>
      <c r="AJ749" s="201"/>
      <c r="AN749" s="201"/>
      <c r="AO749" s="201"/>
      <c r="AP749" s="201"/>
      <c r="AZ749" s="201"/>
      <c r="BD749" s="201"/>
      <c r="BE749" s="201"/>
      <c r="BF749" s="201"/>
    </row>
    <row r="750" spans="1:58" x14ac:dyDescent="0.15">
      <c r="A750" s="201"/>
      <c r="B750" s="201"/>
      <c r="D750" s="201"/>
      <c r="I750" s="201"/>
      <c r="N750" s="201"/>
      <c r="O750" s="201"/>
      <c r="W750" s="201"/>
      <c r="X750" s="201"/>
      <c r="Y750" s="201"/>
      <c r="Z750" s="201"/>
      <c r="AA750" s="201"/>
      <c r="AB750" s="201"/>
      <c r="AC750" s="201"/>
      <c r="AD750" s="201"/>
      <c r="AE750" s="201"/>
      <c r="AF750" s="201"/>
      <c r="AG750" s="201"/>
      <c r="AH750" s="201"/>
      <c r="AI750" s="201"/>
      <c r="AJ750" s="201"/>
      <c r="AN750" s="201"/>
      <c r="AO750" s="201"/>
      <c r="AP750" s="201"/>
      <c r="AZ750" s="201"/>
      <c r="BD750" s="201"/>
      <c r="BE750" s="201"/>
      <c r="BF750" s="201"/>
    </row>
    <row r="751" spans="1:58" x14ac:dyDescent="0.15">
      <c r="A751" s="201"/>
      <c r="B751" s="201"/>
      <c r="D751" s="201"/>
      <c r="I751" s="201"/>
      <c r="N751" s="201"/>
      <c r="O751" s="201"/>
      <c r="W751" s="201"/>
      <c r="X751" s="201"/>
      <c r="Y751" s="201"/>
      <c r="Z751" s="201"/>
      <c r="AA751" s="201"/>
      <c r="AB751" s="201"/>
      <c r="AC751" s="201"/>
      <c r="AD751" s="201"/>
      <c r="AE751" s="201"/>
      <c r="AF751" s="201"/>
      <c r="AG751" s="201"/>
      <c r="AH751" s="201"/>
      <c r="AI751" s="201"/>
      <c r="AJ751" s="201"/>
      <c r="AN751" s="201"/>
      <c r="AO751" s="201"/>
      <c r="AP751" s="201"/>
      <c r="AZ751" s="201"/>
      <c r="BD751" s="201"/>
      <c r="BE751" s="201"/>
      <c r="BF751" s="201"/>
    </row>
    <row r="752" spans="1:58" x14ac:dyDescent="0.15">
      <c r="A752" s="201"/>
      <c r="B752" s="201"/>
      <c r="D752" s="201"/>
      <c r="I752" s="201"/>
      <c r="N752" s="201"/>
      <c r="O752" s="201"/>
      <c r="W752" s="201"/>
      <c r="X752" s="201"/>
      <c r="Y752" s="201"/>
      <c r="Z752" s="201"/>
      <c r="AA752" s="201"/>
      <c r="AB752" s="201"/>
      <c r="AC752" s="201"/>
      <c r="AD752" s="201"/>
      <c r="AE752" s="201"/>
      <c r="AF752" s="201"/>
      <c r="AG752" s="201"/>
      <c r="AH752" s="201"/>
      <c r="AI752" s="201"/>
      <c r="AJ752" s="201"/>
      <c r="AN752" s="201"/>
      <c r="AO752" s="201"/>
      <c r="AP752" s="201"/>
      <c r="AZ752" s="201"/>
      <c r="BD752" s="201"/>
      <c r="BE752" s="201"/>
      <c r="BF752" s="201"/>
    </row>
    <row r="753" spans="1:58" x14ac:dyDescent="0.15">
      <c r="A753" s="201"/>
      <c r="B753" s="201"/>
      <c r="D753" s="201"/>
      <c r="I753" s="201"/>
      <c r="N753" s="201"/>
      <c r="O753" s="201"/>
      <c r="W753" s="201"/>
      <c r="X753" s="201"/>
      <c r="Y753" s="201"/>
      <c r="Z753" s="201"/>
      <c r="AA753" s="201"/>
      <c r="AB753" s="201"/>
      <c r="AC753" s="201"/>
      <c r="AD753" s="201"/>
      <c r="AE753" s="201"/>
      <c r="AF753" s="201"/>
      <c r="AG753" s="201"/>
      <c r="AH753" s="201"/>
      <c r="AI753" s="201"/>
      <c r="AJ753" s="201"/>
      <c r="AN753" s="201"/>
      <c r="AO753" s="201"/>
      <c r="AP753" s="201"/>
      <c r="AZ753" s="201"/>
      <c r="BD753" s="201"/>
      <c r="BE753" s="201"/>
      <c r="BF753" s="201"/>
    </row>
    <row r="754" spans="1:58" x14ac:dyDescent="0.15">
      <c r="A754" s="201"/>
      <c r="B754" s="201"/>
      <c r="D754" s="201"/>
      <c r="I754" s="201"/>
      <c r="N754" s="201"/>
      <c r="O754" s="201"/>
      <c r="W754" s="201"/>
      <c r="X754" s="201"/>
      <c r="Y754" s="201"/>
      <c r="Z754" s="201"/>
      <c r="AA754" s="201"/>
      <c r="AB754" s="201"/>
      <c r="AC754" s="201"/>
      <c r="AD754" s="201"/>
      <c r="AE754" s="201"/>
      <c r="AF754" s="201"/>
      <c r="AG754" s="201"/>
      <c r="AH754" s="201"/>
      <c r="AI754" s="201"/>
      <c r="AJ754" s="201"/>
      <c r="AN754" s="201"/>
      <c r="AO754" s="201"/>
      <c r="AP754" s="201"/>
      <c r="AZ754" s="201"/>
      <c r="BD754" s="201"/>
      <c r="BE754" s="201"/>
      <c r="BF754" s="201"/>
    </row>
    <row r="755" spans="1:58" x14ac:dyDescent="0.15">
      <c r="A755" s="201"/>
      <c r="B755" s="201"/>
      <c r="D755" s="201"/>
      <c r="I755" s="201"/>
      <c r="N755" s="201"/>
      <c r="O755" s="201"/>
      <c r="W755" s="201"/>
      <c r="X755" s="201"/>
      <c r="Y755" s="201"/>
      <c r="Z755" s="201"/>
      <c r="AA755" s="201"/>
      <c r="AB755" s="201"/>
      <c r="AC755" s="201"/>
      <c r="AD755" s="201"/>
      <c r="AE755" s="201"/>
      <c r="AF755" s="201"/>
      <c r="AG755" s="201"/>
      <c r="AH755" s="201"/>
      <c r="AI755" s="201"/>
      <c r="AJ755" s="201"/>
      <c r="AN755" s="201"/>
      <c r="AO755" s="201"/>
      <c r="AP755" s="201"/>
      <c r="AZ755" s="201"/>
      <c r="BD755" s="201"/>
      <c r="BE755" s="201"/>
      <c r="BF755" s="201"/>
    </row>
    <row r="756" spans="1:58" x14ac:dyDescent="0.15">
      <c r="A756" s="201"/>
      <c r="B756" s="201"/>
      <c r="D756" s="201"/>
      <c r="I756" s="201"/>
      <c r="N756" s="201"/>
      <c r="O756" s="201"/>
      <c r="W756" s="201"/>
      <c r="X756" s="201"/>
      <c r="Y756" s="201"/>
      <c r="Z756" s="201"/>
      <c r="AA756" s="201"/>
      <c r="AB756" s="201"/>
      <c r="AC756" s="201"/>
      <c r="AD756" s="201"/>
      <c r="AE756" s="201"/>
      <c r="AF756" s="201"/>
      <c r="AG756" s="201"/>
      <c r="AH756" s="201"/>
      <c r="AI756" s="201"/>
      <c r="AJ756" s="201"/>
      <c r="AN756" s="201"/>
      <c r="AO756" s="201"/>
      <c r="AP756" s="201"/>
      <c r="AZ756" s="201"/>
      <c r="BD756" s="201"/>
      <c r="BE756" s="201"/>
      <c r="BF756" s="201"/>
    </row>
    <row r="757" spans="1:58" x14ac:dyDescent="0.15">
      <c r="A757" s="201"/>
      <c r="B757" s="201"/>
      <c r="D757" s="201"/>
      <c r="I757" s="201"/>
      <c r="N757" s="201"/>
      <c r="O757" s="201"/>
      <c r="W757" s="201"/>
      <c r="X757" s="201"/>
      <c r="Y757" s="201"/>
      <c r="Z757" s="201"/>
      <c r="AA757" s="201"/>
      <c r="AB757" s="201"/>
      <c r="AC757" s="201"/>
      <c r="AD757" s="201"/>
      <c r="AE757" s="201"/>
      <c r="AF757" s="201"/>
      <c r="AG757" s="201"/>
      <c r="AH757" s="201"/>
      <c r="AI757" s="201"/>
      <c r="AJ757" s="201"/>
      <c r="AN757" s="201"/>
      <c r="AO757" s="201"/>
      <c r="AP757" s="201"/>
      <c r="AZ757" s="201"/>
      <c r="BD757" s="201"/>
      <c r="BE757" s="201"/>
      <c r="BF757" s="201"/>
    </row>
    <row r="758" spans="1:58" x14ac:dyDescent="0.15">
      <c r="A758" s="201"/>
      <c r="B758" s="201"/>
      <c r="D758" s="201"/>
      <c r="I758" s="201"/>
      <c r="N758" s="201"/>
      <c r="O758" s="201"/>
      <c r="W758" s="201"/>
      <c r="X758" s="201"/>
      <c r="Y758" s="201"/>
      <c r="Z758" s="201"/>
      <c r="AA758" s="201"/>
      <c r="AB758" s="201"/>
      <c r="AC758" s="201"/>
      <c r="AD758" s="201"/>
      <c r="AE758" s="201"/>
      <c r="AF758" s="201"/>
      <c r="AG758" s="201"/>
      <c r="AH758" s="201"/>
      <c r="AI758" s="201"/>
      <c r="AJ758" s="201"/>
      <c r="AN758" s="201"/>
      <c r="AO758" s="201"/>
      <c r="AP758" s="201"/>
      <c r="AZ758" s="201"/>
      <c r="BD758" s="201"/>
      <c r="BE758" s="201"/>
      <c r="BF758" s="201"/>
    </row>
    <row r="759" spans="1:58" x14ac:dyDescent="0.15">
      <c r="A759" s="201"/>
      <c r="B759" s="201"/>
      <c r="D759" s="201"/>
      <c r="I759" s="201"/>
      <c r="N759" s="201"/>
      <c r="O759" s="201"/>
      <c r="W759" s="201"/>
      <c r="X759" s="201"/>
      <c r="Y759" s="201"/>
      <c r="Z759" s="201"/>
      <c r="AA759" s="201"/>
      <c r="AB759" s="201"/>
      <c r="AC759" s="201"/>
      <c r="AD759" s="201"/>
      <c r="AE759" s="201"/>
      <c r="AF759" s="201"/>
      <c r="AG759" s="201"/>
      <c r="AH759" s="201"/>
      <c r="AI759" s="201"/>
      <c r="AJ759" s="201"/>
      <c r="AN759" s="201"/>
      <c r="AO759" s="201"/>
      <c r="AP759" s="201"/>
      <c r="AZ759" s="201"/>
      <c r="BD759" s="201"/>
      <c r="BE759" s="201"/>
      <c r="BF759" s="201"/>
    </row>
    <row r="760" spans="1:58" x14ac:dyDescent="0.15">
      <c r="A760" s="201"/>
      <c r="B760" s="201"/>
      <c r="D760" s="201"/>
      <c r="I760" s="201"/>
      <c r="N760" s="201"/>
      <c r="O760" s="201"/>
      <c r="W760" s="201"/>
      <c r="X760" s="201"/>
      <c r="Y760" s="201"/>
      <c r="Z760" s="201"/>
      <c r="AA760" s="201"/>
      <c r="AB760" s="201"/>
      <c r="AC760" s="201"/>
      <c r="AD760" s="201"/>
      <c r="AE760" s="201"/>
      <c r="AF760" s="201"/>
      <c r="AG760" s="201"/>
      <c r="AH760" s="201"/>
      <c r="AI760" s="201"/>
      <c r="AJ760" s="201"/>
      <c r="AN760" s="201"/>
      <c r="AO760" s="201"/>
      <c r="AP760" s="201"/>
      <c r="AZ760" s="201"/>
      <c r="BD760" s="201"/>
      <c r="BE760" s="201"/>
      <c r="BF760" s="201"/>
    </row>
    <row r="761" spans="1:58" x14ac:dyDescent="0.15">
      <c r="A761" s="201"/>
      <c r="B761" s="201"/>
      <c r="D761" s="201"/>
      <c r="I761" s="201"/>
      <c r="N761" s="201"/>
      <c r="O761" s="201"/>
      <c r="W761" s="201"/>
      <c r="X761" s="201"/>
      <c r="Y761" s="201"/>
      <c r="Z761" s="201"/>
      <c r="AA761" s="201"/>
      <c r="AB761" s="201"/>
      <c r="AC761" s="201"/>
      <c r="AD761" s="201"/>
      <c r="AE761" s="201"/>
      <c r="AF761" s="201"/>
      <c r="AG761" s="201"/>
      <c r="AH761" s="201"/>
      <c r="AI761" s="201"/>
      <c r="AJ761" s="201"/>
      <c r="AN761" s="201"/>
      <c r="AO761" s="201"/>
      <c r="AP761" s="201"/>
      <c r="AZ761" s="201"/>
      <c r="BD761" s="201"/>
      <c r="BE761" s="201"/>
      <c r="BF761" s="201"/>
    </row>
    <row r="762" spans="1:58" x14ac:dyDescent="0.15">
      <c r="A762" s="201"/>
      <c r="B762" s="201"/>
      <c r="D762" s="201"/>
      <c r="I762" s="201"/>
      <c r="N762" s="201"/>
      <c r="O762" s="201"/>
      <c r="W762" s="201"/>
      <c r="X762" s="201"/>
      <c r="Y762" s="201"/>
      <c r="Z762" s="201"/>
      <c r="AA762" s="201"/>
      <c r="AB762" s="201"/>
      <c r="AC762" s="201"/>
      <c r="AD762" s="201"/>
      <c r="AE762" s="201"/>
      <c r="AF762" s="201"/>
      <c r="AG762" s="201"/>
      <c r="AH762" s="201"/>
      <c r="AI762" s="201"/>
      <c r="AJ762" s="201"/>
      <c r="AN762" s="201"/>
      <c r="AO762" s="201"/>
      <c r="AP762" s="201"/>
      <c r="AZ762" s="201"/>
      <c r="BD762" s="201"/>
      <c r="BE762" s="201"/>
      <c r="BF762" s="201"/>
    </row>
    <row r="763" spans="1:58" x14ac:dyDescent="0.15">
      <c r="A763" s="201"/>
      <c r="B763" s="201"/>
      <c r="D763" s="201"/>
      <c r="I763" s="201"/>
      <c r="N763" s="201"/>
      <c r="O763" s="201"/>
      <c r="W763" s="201"/>
      <c r="X763" s="201"/>
      <c r="Y763" s="201"/>
      <c r="Z763" s="201"/>
      <c r="AA763" s="201"/>
      <c r="AB763" s="201"/>
      <c r="AC763" s="201"/>
      <c r="AD763" s="201"/>
      <c r="AE763" s="201"/>
      <c r="AF763" s="201"/>
      <c r="AG763" s="201"/>
      <c r="AH763" s="201"/>
      <c r="AI763" s="201"/>
      <c r="AJ763" s="201"/>
      <c r="AN763" s="201"/>
      <c r="AO763" s="201"/>
      <c r="AP763" s="201"/>
      <c r="AZ763" s="201"/>
      <c r="BD763" s="201"/>
      <c r="BE763" s="201"/>
      <c r="BF763" s="201"/>
    </row>
    <row r="764" spans="1:58" x14ac:dyDescent="0.15">
      <c r="A764" s="201"/>
      <c r="B764" s="201"/>
      <c r="D764" s="201"/>
      <c r="I764" s="201"/>
      <c r="N764" s="201"/>
      <c r="O764" s="201"/>
      <c r="W764" s="201"/>
      <c r="X764" s="201"/>
      <c r="Y764" s="201"/>
      <c r="Z764" s="201"/>
      <c r="AA764" s="201"/>
      <c r="AB764" s="201"/>
      <c r="AC764" s="201"/>
      <c r="AD764" s="201"/>
      <c r="AE764" s="201"/>
      <c r="AF764" s="201"/>
      <c r="AG764" s="201"/>
      <c r="AH764" s="201"/>
      <c r="AI764" s="201"/>
      <c r="AJ764" s="201"/>
      <c r="AN764" s="201"/>
      <c r="AO764" s="201"/>
      <c r="AP764" s="201"/>
      <c r="AZ764" s="201"/>
      <c r="BD764" s="201"/>
      <c r="BE764" s="201"/>
      <c r="BF764" s="201"/>
    </row>
    <row r="765" spans="1:58" x14ac:dyDescent="0.15">
      <c r="A765" s="201"/>
      <c r="B765" s="201"/>
      <c r="D765" s="201"/>
      <c r="I765" s="201"/>
      <c r="N765" s="201"/>
      <c r="O765" s="201"/>
      <c r="W765" s="201"/>
      <c r="X765" s="201"/>
      <c r="Y765" s="201"/>
      <c r="Z765" s="201"/>
      <c r="AA765" s="201"/>
      <c r="AB765" s="201"/>
      <c r="AC765" s="201"/>
      <c r="AD765" s="201"/>
      <c r="AE765" s="201"/>
      <c r="AF765" s="201"/>
      <c r="AG765" s="201"/>
      <c r="AH765" s="201"/>
      <c r="AI765" s="201"/>
      <c r="AJ765" s="201"/>
      <c r="AN765" s="201"/>
      <c r="AO765" s="201"/>
      <c r="AP765" s="201"/>
      <c r="AZ765" s="201"/>
      <c r="BD765" s="201"/>
      <c r="BE765" s="201"/>
      <c r="BF765" s="201"/>
    </row>
    <row r="766" spans="1:58" x14ac:dyDescent="0.15">
      <c r="A766" s="201"/>
      <c r="B766" s="201"/>
      <c r="D766" s="201"/>
      <c r="I766" s="201"/>
      <c r="N766" s="201"/>
      <c r="O766" s="201"/>
      <c r="W766" s="201"/>
      <c r="X766" s="201"/>
      <c r="Y766" s="201"/>
      <c r="Z766" s="201"/>
      <c r="AA766" s="201"/>
      <c r="AB766" s="201"/>
      <c r="AC766" s="201"/>
      <c r="AD766" s="201"/>
      <c r="AE766" s="201"/>
      <c r="AF766" s="201"/>
      <c r="AG766" s="201"/>
      <c r="AH766" s="201"/>
      <c r="AI766" s="201"/>
      <c r="AJ766" s="201"/>
      <c r="AN766" s="201"/>
      <c r="AO766" s="201"/>
      <c r="AP766" s="201"/>
      <c r="AZ766" s="201"/>
      <c r="BD766" s="201"/>
      <c r="BE766" s="201"/>
      <c r="BF766" s="201"/>
    </row>
    <row r="767" spans="1:58" x14ac:dyDescent="0.15">
      <c r="A767" s="201"/>
      <c r="B767" s="201"/>
      <c r="D767" s="201"/>
      <c r="I767" s="201"/>
      <c r="N767" s="201"/>
      <c r="O767" s="201"/>
      <c r="W767" s="201"/>
      <c r="X767" s="201"/>
      <c r="Y767" s="201"/>
      <c r="Z767" s="201"/>
      <c r="AA767" s="201"/>
      <c r="AB767" s="201"/>
      <c r="AC767" s="201"/>
      <c r="AD767" s="201"/>
      <c r="AE767" s="201"/>
      <c r="AF767" s="201"/>
      <c r="AG767" s="201"/>
      <c r="AH767" s="201"/>
      <c r="AI767" s="201"/>
      <c r="AJ767" s="201"/>
      <c r="AN767" s="201"/>
      <c r="AO767" s="201"/>
      <c r="AP767" s="201"/>
      <c r="AZ767" s="201"/>
      <c r="BD767" s="201"/>
      <c r="BE767" s="201"/>
      <c r="BF767" s="201"/>
    </row>
    <row r="768" spans="1:58" x14ac:dyDescent="0.15">
      <c r="A768" s="201"/>
      <c r="B768" s="201"/>
      <c r="D768" s="201"/>
      <c r="I768" s="201"/>
      <c r="N768" s="201"/>
      <c r="O768" s="201"/>
      <c r="W768" s="201"/>
      <c r="X768" s="201"/>
      <c r="Y768" s="201"/>
      <c r="Z768" s="201"/>
      <c r="AA768" s="201"/>
      <c r="AB768" s="201"/>
      <c r="AC768" s="201"/>
      <c r="AD768" s="201"/>
      <c r="AE768" s="201"/>
      <c r="AF768" s="201"/>
      <c r="AG768" s="201"/>
      <c r="AH768" s="201"/>
      <c r="AI768" s="201"/>
      <c r="AJ768" s="201"/>
      <c r="AN768" s="201"/>
      <c r="AO768" s="201"/>
      <c r="AP768" s="201"/>
      <c r="AZ768" s="201"/>
      <c r="BD768" s="201"/>
      <c r="BE768" s="201"/>
      <c r="BF768" s="201"/>
    </row>
    <row r="769" spans="1:58" x14ac:dyDescent="0.15">
      <c r="A769" s="201"/>
      <c r="B769" s="201"/>
      <c r="D769" s="201"/>
      <c r="I769" s="201"/>
      <c r="N769" s="201"/>
      <c r="O769" s="201"/>
      <c r="W769" s="201"/>
      <c r="X769" s="201"/>
      <c r="Y769" s="201"/>
      <c r="Z769" s="201"/>
      <c r="AA769" s="201"/>
      <c r="AB769" s="201"/>
      <c r="AC769" s="201"/>
      <c r="AD769" s="201"/>
      <c r="AE769" s="201"/>
      <c r="AF769" s="201"/>
      <c r="AG769" s="201"/>
      <c r="AH769" s="201"/>
      <c r="AI769" s="201"/>
      <c r="AJ769" s="201"/>
      <c r="AN769" s="201"/>
      <c r="AO769" s="201"/>
      <c r="AP769" s="201"/>
      <c r="AZ769" s="201"/>
      <c r="BD769" s="201"/>
      <c r="BE769" s="201"/>
      <c r="BF769" s="201"/>
    </row>
    <row r="770" spans="1:58" x14ac:dyDescent="0.15">
      <c r="A770" s="201"/>
      <c r="B770" s="201"/>
      <c r="D770" s="201"/>
      <c r="I770" s="201"/>
      <c r="N770" s="201"/>
      <c r="O770" s="201"/>
      <c r="W770" s="201"/>
      <c r="X770" s="201"/>
      <c r="Y770" s="201"/>
      <c r="Z770" s="201"/>
      <c r="AA770" s="201"/>
      <c r="AB770" s="201"/>
      <c r="AC770" s="201"/>
      <c r="AD770" s="201"/>
      <c r="AE770" s="201"/>
      <c r="AF770" s="201"/>
      <c r="AG770" s="201"/>
      <c r="AH770" s="201"/>
      <c r="AI770" s="201"/>
      <c r="AJ770" s="201"/>
      <c r="AN770" s="201"/>
      <c r="AO770" s="201"/>
      <c r="AP770" s="201"/>
      <c r="AZ770" s="201"/>
      <c r="BD770" s="201"/>
      <c r="BE770" s="201"/>
      <c r="BF770" s="201"/>
    </row>
    <row r="771" spans="1:58" x14ac:dyDescent="0.15">
      <c r="A771" s="201"/>
      <c r="B771" s="201"/>
      <c r="D771" s="201"/>
      <c r="I771" s="201"/>
      <c r="N771" s="201"/>
      <c r="O771" s="201"/>
      <c r="W771" s="201"/>
      <c r="X771" s="201"/>
      <c r="Y771" s="201"/>
      <c r="Z771" s="201"/>
      <c r="AA771" s="201"/>
      <c r="AB771" s="201"/>
      <c r="AC771" s="201"/>
      <c r="AD771" s="201"/>
      <c r="AE771" s="201"/>
      <c r="AF771" s="201"/>
      <c r="AG771" s="201"/>
      <c r="AH771" s="201"/>
      <c r="AI771" s="201"/>
      <c r="AJ771" s="201"/>
      <c r="AN771" s="201"/>
      <c r="AO771" s="201"/>
      <c r="AP771" s="201"/>
      <c r="AZ771" s="201"/>
      <c r="BD771" s="201"/>
      <c r="BE771" s="201"/>
      <c r="BF771" s="201"/>
    </row>
    <row r="772" spans="1:58" x14ac:dyDescent="0.15">
      <c r="A772" s="201"/>
      <c r="B772" s="201"/>
      <c r="D772" s="201"/>
      <c r="I772" s="201"/>
      <c r="N772" s="201"/>
      <c r="O772" s="201"/>
      <c r="W772" s="201"/>
      <c r="X772" s="201"/>
      <c r="Y772" s="201"/>
      <c r="Z772" s="201"/>
      <c r="AA772" s="201"/>
      <c r="AB772" s="201"/>
      <c r="AC772" s="201"/>
      <c r="AD772" s="201"/>
      <c r="AE772" s="201"/>
      <c r="AF772" s="201"/>
      <c r="AG772" s="201"/>
      <c r="AH772" s="201"/>
      <c r="AI772" s="201"/>
      <c r="AJ772" s="201"/>
      <c r="AN772" s="201"/>
      <c r="AO772" s="201"/>
      <c r="AP772" s="201"/>
      <c r="AZ772" s="201"/>
      <c r="BD772" s="201"/>
      <c r="BE772" s="201"/>
      <c r="BF772" s="201"/>
    </row>
    <row r="773" spans="1:58" x14ac:dyDescent="0.15">
      <c r="A773" s="201"/>
      <c r="B773" s="201"/>
      <c r="D773" s="201"/>
      <c r="I773" s="201"/>
      <c r="N773" s="201"/>
      <c r="O773" s="201"/>
      <c r="W773" s="201"/>
      <c r="X773" s="201"/>
      <c r="Y773" s="201"/>
      <c r="Z773" s="201"/>
      <c r="AA773" s="201"/>
      <c r="AB773" s="201"/>
      <c r="AC773" s="201"/>
      <c r="AD773" s="201"/>
      <c r="AE773" s="201"/>
      <c r="AF773" s="201"/>
      <c r="AG773" s="201"/>
      <c r="AH773" s="201"/>
      <c r="AI773" s="201"/>
      <c r="AJ773" s="201"/>
      <c r="AN773" s="201"/>
      <c r="AO773" s="201"/>
      <c r="AP773" s="201"/>
      <c r="AZ773" s="201"/>
      <c r="BD773" s="201"/>
      <c r="BE773" s="201"/>
      <c r="BF773" s="201"/>
    </row>
    <row r="774" spans="1:58" x14ac:dyDescent="0.15">
      <c r="A774" s="201"/>
      <c r="B774" s="201"/>
      <c r="D774" s="201"/>
      <c r="I774" s="201"/>
      <c r="N774" s="201"/>
      <c r="O774" s="201"/>
      <c r="W774" s="201"/>
      <c r="X774" s="201"/>
      <c r="Y774" s="201"/>
      <c r="Z774" s="201"/>
      <c r="AA774" s="201"/>
      <c r="AB774" s="201"/>
      <c r="AC774" s="201"/>
      <c r="AD774" s="201"/>
      <c r="AE774" s="201"/>
      <c r="AF774" s="201"/>
      <c r="AG774" s="201"/>
      <c r="AH774" s="201"/>
      <c r="AI774" s="201"/>
      <c r="AJ774" s="201"/>
      <c r="AN774" s="201"/>
      <c r="AO774" s="201"/>
      <c r="AP774" s="201"/>
      <c r="AZ774" s="201"/>
      <c r="BD774" s="201"/>
      <c r="BE774" s="201"/>
      <c r="BF774" s="201"/>
    </row>
    <row r="775" spans="1:58" x14ac:dyDescent="0.15">
      <c r="A775" s="201"/>
      <c r="B775" s="201"/>
      <c r="D775" s="201"/>
      <c r="I775" s="201"/>
      <c r="N775" s="201"/>
      <c r="O775" s="201"/>
      <c r="W775" s="201"/>
      <c r="X775" s="201"/>
      <c r="Y775" s="201"/>
      <c r="Z775" s="201"/>
      <c r="AA775" s="201"/>
      <c r="AB775" s="201"/>
      <c r="AC775" s="201"/>
      <c r="AD775" s="201"/>
      <c r="AE775" s="201"/>
      <c r="AF775" s="201"/>
      <c r="AG775" s="201"/>
      <c r="AH775" s="201"/>
      <c r="AI775" s="201"/>
      <c r="AJ775" s="201"/>
      <c r="AN775" s="201"/>
      <c r="AO775" s="201"/>
      <c r="AP775" s="201"/>
      <c r="AZ775" s="201"/>
      <c r="BD775" s="201"/>
      <c r="BE775" s="201"/>
      <c r="BF775" s="201"/>
    </row>
    <row r="776" spans="1:58" x14ac:dyDescent="0.15">
      <c r="A776" s="201"/>
      <c r="B776" s="201"/>
      <c r="D776" s="201"/>
      <c r="I776" s="201"/>
      <c r="N776" s="201"/>
      <c r="O776" s="201"/>
      <c r="W776" s="201"/>
      <c r="X776" s="201"/>
      <c r="Y776" s="201"/>
      <c r="Z776" s="201"/>
      <c r="AA776" s="201"/>
      <c r="AB776" s="201"/>
      <c r="AC776" s="201"/>
      <c r="AD776" s="201"/>
      <c r="AE776" s="201"/>
      <c r="AF776" s="201"/>
      <c r="AG776" s="201"/>
      <c r="AH776" s="201"/>
      <c r="AI776" s="201"/>
      <c r="AJ776" s="201"/>
      <c r="AN776" s="201"/>
      <c r="AO776" s="201"/>
      <c r="AP776" s="201"/>
      <c r="AZ776" s="201"/>
      <c r="BD776" s="201"/>
      <c r="BE776" s="201"/>
      <c r="BF776" s="201"/>
    </row>
    <row r="777" spans="1:58" x14ac:dyDescent="0.15">
      <c r="A777" s="201"/>
      <c r="B777" s="201"/>
      <c r="D777" s="201"/>
      <c r="I777" s="201"/>
      <c r="N777" s="201"/>
      <c r="O777" s="201"/>
      <c r="W777" s="201"/>
      <c r="X777" s="201"/>
      <c r="Y777" s="201"/>
      <c r="Z777" s="201"/>
      <c r="AA777" s="201"/>
      <c r="AB777" s="201"/>
      <c r="AC777" s="201"/>
      <c r="AD777" s="201"/>
      <c r="AE777" s="201"/>
      <c r="AF777" s="201"/>
      <c r="AG777" s="201"/>
      <c r="AH777" s="201"/>
      <c r="AI777" s="201"/>
      <c r="AJ777" s="201"/>
      <c r="AN777" s="201"/>
      <c r="AO777" s="201"/>
      <c r="AP777" s="201"/>
      <c r="AZ777" s="201"/>
      <c r="BD777" s="201"/>
      <c r="BE777" s="201"/>
      <c r="BF777" s="201"/>
    </row>
    <row r="778" spans="1:58" x14ac:dyDescent="0.15">
      <c r="A778" s="201"/>
      <c r="B778" s="201"/>
      <c r="D778" s="201"/>
      <c r="I778" s="201"/>
      <c r="N778" s="201"/>
      <c r="O778" s="201"/>
      <c r="W778" s="201"/>
      <c r="X778" s="201"/>
      <c r="Y778" s="201"/>
      <c r="Z778" s="201"/>
      <c r="AA778" s="201"/>
      <c r="AB778" s="201"/>
      <c r="AC778" s="201"/>
      <c r="AD778" s="201"/>
      <c r="AE778" s="201"/>
      <c r="AF778" s="201"/>
      <c r="AG778" s="201"/>
      <c r="AH778" s="201"/>
      <c r="AI778" s="201"/>
      <c r="AJ778" s="201"/>
      <c r="AN778" s="201"/>
      <c r="AO778" s="201"/>
      <c r="AP778" s="201"/>
      <c r="AZ778" s="201"/>
      <c r="BD778" s="201"/>
      <c r="BE778" s="201"/>
      <c r="BF778" s="201"/>
    </row>
    <row r="779" spans="1:58" x14ac:dyDescent="0.15">
      <c r="A779" s="201"/>
      <c r="B779" s="201"/>
      <c r="D779" s="201"/>
      <c r="I779" s="201"/>
      <c r="N779" s="201"/>
      <c r="O779" s="201"/>
      <c r="W779" s="201"/>
      <c r="X779" s="201"/>
      <c r="Y779" s="201"/>
      <c r="Z779" s="201"/>
      <c r="AA779" s="201"/>
      <c r="AB779" s="201"/>
      <c r="AC779" s="201"/>
      <c r="AD779" s="201"/>
      <c r="AE779" s="201"/>
      <c r="AF779" s="201"/>
      <c r="AG779" s="201"/>
      <c r="AH779" s="201"/>
      <c r="AI779" s="201"/>
      <c r="AJ779" s="201"/>
      <c r="AN779" s="201"/>
      <c r="AO779" s="201"/>
      <c r="AP779" s="201"/>
      <c r="AZ779" s="201"/>
      <c r="BD779" s="201"/>
      <c r="BE779" s="201"/>
      <c r="BF779" s="201"/>
    </row>
    <row r="780" spans="1:58" x14ac:dyDescent="0.15">
      <c r="A780" s="201"/>
      <c r="B780" s="201"/>
      <c r="D780" s="201"/>
      <c r="I780" s="201"/>
      <c r="N780" s="201"/>
      <c r="O780" s="201"/>
      <c r="W780" s="201"/>
      <c r="X780" s="201"/>
      <c r="Y780" s="201"/>
      <c r="Z780" s="201"/>
      <c r="AA780" s="201"/>
      <c r="AB780" s="201"/>
      <c r="AC780" s="201"/>
      <c r="AD780" s="201"/>
      <c r="AE780" s="201"/>
      <c r="AF780" s="201"/>
      <c r="AG780" s="201"/>
      <c r="AH780" s="201"/>
      <c r="AI780" s="201"/>
      <c r="AJ780" s="201"/>
      <c r="AN780" s="201"/>
      <c r="AO780" s="201"/>
      <c r="AP780" s="201"/>
      <c r="AZ780" s="201"/>
      <c r="BD780" s="201"/>
      <c r="BE780" s="201"/>
      <c r="BF780" s="201"/>
    </row>
    <row r="781" spans="1:58" x14ac:dyDescent="0.15">
      <c r="A781" s="201"/>
      <c r="B781" s="201"/>
      <c r="D781" s="201"/>
      <c r="I781" s="201"/>
      <c r="N781" s="201"/>
      <c r="O781" s="201"/>
      <c r="W781" s="201"/>
      <c r="X781" s="201"/>
      <c r="Y781" s="201"/>
      <c r="Z781" s="201"/>
      <c r="AA781" s="201"/>
      <c r="AB781" s="201"/>
      <c r="AC781" s="201"/>
      <c r="AD781" s="201"/>
      <c r="AE781" s="201"/>
      <c r="AF781" s="201"/>
      <c r="AG781" s="201"/>
      <c r="AH781" s="201"/>
      <c r="AI781" s="201"/>
      <c r="AJ781" s="201"/>
      <c r="AN781" s="201"/>
      <c r="AO781" s="201"/>
      <c r="AP781" s="201"/>
      <c r="AZ781" s="201"/>
      <c r="BD781" s="201"/>
      <c r="BE781" s="201"/>
      <c r="BF781" s="201"/>
    </row>
    <row r="782" spans="1:58" x14ac:dyDescent="0.15">
      <c r="A782" s="201"/>
      <c r="B782" s="201"/>
      <c r="D782" s="201"/>
      <c r="I782" s="201"/>
      <c r="N782" s="201"/>
      <c r="O782" s="201"/>
      <c r="W782" s="201"/>
      <c r="X782" s="201"/>
      <c r="Y782" s="201"/>
      <c r="Z782" s="201"/>
      <c r="AA782" s="201"/>
      <c r="AB782" s="201"/>
      <c r="AC782" s="201"/>
      <c r="AD782" s="201"/>
      <c r="AE782" s="201"/>
      <c r="AF782" s="201"/>
      <c r="AG782" s="201"/>
      <c r="AH782" s="201"/>
      <c r="AI782" s="201"/>
      <c r="AJ782" s="201"/>
      <c r="AN782" s="201"/>
      <c r="AO782" s="201"/>
      <c r="AP782" s="201"/>
      <c r="AZ782" s="201"/>
      <c r="BD782" s="201"/>
      <c r="BE782" s="201"/>
      <c r="BF782" s="201"/>
    </row>
    <row r="783" spans="1:58" x14ac:dyDescent="0.15">
      <c r="A783" s="201"/>
      <c r="B783" s="201"/>
      <c r="D783" s="201"/>
      <c r="I783" s="201"/>
      <c r="N783" s="201"/>
      <c r="O783" s="201"/>
      <c r="W783" s="201"/>
      <c r="X783" s="201"/>
      <c r="Y783" s="201"/>
      <c r="Z783" s="201"/>
      <c r="AA783" s="201"/>
      <c r="AB783" s="201"/>
      <c r="AC783" s="201"/>
      <c r="AD783" s="201"/>
      <c r="AE783" s="201"/>
      <c r="AF783" s="201"/>
      <c r="AG783" s="201"/>
      <c r="AH783" s="201"/>
      <c r="AI783" s="201"/>
      <c r="AJ783" s="201"/>
      <c r="AN783" s="201"/>
      <c r="AO783" s="201"/>
      <c r="AP783" s="201"/>
      <c r="AZ783" s="201"/>
      <c r="BD783" s="201"/>
      <c r="BE783" s="201"/>
      <c r="BF783" s="201"/>
    </row>
    <row r="784" spans="1:58" x14ac:dyDescent="0.15">
      <c r="A784" s="201"/>
      <c r="B784" s="201"/>
      <c r="D784" s="201"/>
      <c r="I784" s="201"/>
      <c r="N784" s="201"/>
      <c r="O784" s="201"/>
      <c r="W784" s="201"/>
      <c r="X784" s="201"/>
      <c r="Y784" s="201"/>
      <c r="Z784" s="201"/>
      <c r="AA784" s="201"/>
      <c r="AB784" s="201"/>
      <c r="AC784" s="201"/>
      <c r="AD784" s="201"/>
      <c r="AE784" s="201"/>
      <c r="AF784" s="201"/>
      <c r="AG784" s="201"/>
      <c r="AH784" s="201"/>
      <c r="AI784" s="201"/>
      <c r="AJ784" s="201"/>
      <c r="AN784" s="201"/>
      <c r="AO784" s="201"/>
      <c r="AP784" s="201"/>
      <c r="AZ784" s="201"/>
      <c r="BD784" s="201"/>
      <c r="BE784" s="201"/>
      <c r="BF784" s="201"/>
    </row>
    <row r="785" spans="1:58" x14ac:dyDescent="0.15">
      <c r="A785" s="201"/>
      <c r="B785" s="201"/>
      <c r="D785" s="201"/>
      <c r="I785" s="201"/>
      <c r="N785" s="201"/>
      <c r="O785" s="201"/>
      <c r="W785" s="201"/>
      <c r="X785" s="201"/>
      <c r="Y785" s="201"/>
      <c r="Z785" s="201"/>
      <c r="AA785" s="201"/>
      <c r="AB785" s="201"/>
      <c r="AC785" s="201"/>
      <c r="AD785" s="201"/>
      <c r="AE785" s="201"/>
      <c r="AF785" s="201"/>
      <c r="AG785" s="201"/>
      <c r="AH785" s="201"/>
      <c r="AI785" s="201"/>
      <c r="AJ785" s="201"/>
      <c r="AN785" s="201"/>
      <c r="AO785" s="201"/>
      <c r="AP785" s="201"/>
      <c r="AZ785" s="201"/>
      <c r="BD785" s="201"/>
      <c r="BE785" s="201"/>
      <c r="BF785" s="201"/>
    </row>
    <row r="786" spans="1:58" x14ac:dyDescent="0.15">
      <c r="A786" s="201"/>
      <c r="B786" s="201"/>
      <c r="D786" s="201"/>
      <c r="I786" s="201"/>
      <c r="N786" s="201"/>
      <c r="O786" s="201"/>
      <c r="W786" s="201"/>
      <c r="X786" s="201"/>
      <c r="Y786" s="201"/>
      <c r="Z786" s="201"/>
      <c r="AA786" s="201"/>
      <c r="AB786" s="201"/>
      <c r="AC786" s="201"/>
      <c r="AD786" s="201"/>
      <c r="AE786" s="201"/>
      <c r="AF786" s="201"/>
      <c r="AG786" s="201"/>
      <c r="AH786" s="201"/>
      <c r="AI786" s="201"/>
      <c r="AJ786" s="201"/>
      <c r="AN786" s="201"/>
      <c r="AO786" s="201"/>
      <c r="AP786" s="201"/>
      <c r="AZ786" s="201"/>
      <c r="BD786" s="201"/>
      <c r="BE786" s="201"/>
      <c r="BF786" s="201"/>
    </row>
    <row r="787" spans="1:58" x14ac:dyDescent="0.15">
      <c r="A787" s="201"/>
      <c r="B787" s="201"/>
      <c r="D787" s="201"/>
      <c r="I787" s="201"/>
      <c r="N787" s="201"/>
      <c r="O787" s="201"/>
      <c r="W787" s="201"/>
      <c r="X787" s="201"/>
      <c r="Y787" s="201"/>
      <c r="Z787" s="201"/>
      <c r="AA787" s="201"/>
      <c r="AB787" s="201"/>
      <c r="AC787" s="201"/>
      <c r="AD787" s="201"/>
      <c r="AE787" s="201"/>
      <c r="AF787" s="201"/>
      <c r="AG787" s="201"/>
      <c r="AH787" s="201"/>
      <c r="AI787" s="201"/>
      <c r="AJ787" s="201"/>
      <c r="AN787" s="201"/>
      <c r="AO787" s="201"/>
      <c r="AP787" s="201"/>
      <c r="AZ787" s="201"/>
      <c r="BD787" s="201"/>
      <c r="BE787" s="201"/>
      <c r="BF787" s="201"/>
    </row>
    <row r="788" spans="1:58" x14ac:dyDescent="0.15">
      <c r="A788" s="201"/>
      <c r="B788" s="201"/>
      <c r="D788" s="201"/>
      <c r="I788" s="201"/>
      <c r="N788" s="201"/>
      <c r="O788" s="201"/>
      <c r="W788" s="201"/>
      <c r="X788" s="201"/>
      <c r="Y788" s="201"/>
      <c r="Z788" s="201"/>
      <c r="AA788" s="201"/>
      <c r="AB788" s="201"/>
      <c r="AC788" s="201"/>
      <c r="AD788" s="201"/>
      <c r="AE788" s="201"/>
      <c r="AF788" s="201"/>
      <c r="AG788" s="201"/>
      <c r="AH788" s="201"/>
      <c r="AI788" s="201"/>
      <c r="AJ788" s="201"/>
      <c r="AN788" s="201"/>
      <c r="AO788" s="201"/>
      <c r="AP788" s="201"/>
      <c r="AZ788" s="201"/>
      <c r="BD788" s="201"/>
      <c r="BE788" s="201"/>
      <c r="BF788" s="201"/>
    </row>
    <row r="789" spans="1:58" x14ac:dyDescent="0.15">
      <c r="A789" s="201"/>
      <c r="B789" s="201"/>
      <c r="D789" s="201"/>
      <c r="I789" s="201"/>
      <c r="N789" s="201"/>
      <c r="O789" s="201"/>
      <c r="W789" s="201"/>
      <c r="X789" s="201"/>
      <c r="Y789" s="201"/>
      <c r="Z789" s="201"/>
      <c r="AA789" s="201"/>
      <c r="AB789" s="201"/>
      <c r="AC789" s="201"/>
      <c r="AD789" s="201"/>
      <c r="AE789" s="201"/>
      <c r="AF789" s="201"/>
      <c r="AG789" s="201"/>
      <c r="AH789" s="201"/>
      <c r="AI789" s="201"/>
      <c r="AJ789" s="201"/>
      <c r="AN789" s="201"/>
      <c r="AO789" s="201"/>
      <c r="AP789" s="201"/>
      <c r="AZ789" s="201"/>
      <c r="BD789" s="201"/>
      <c r="BE789" s="201"/>
      <c r="BF789" s="201"/>
    </row>
    <row r="790" spans="1:58" x14ac:dyDescent="0.15">
      <c r="A790" s="201"/>
      <c r="B790" s="201"/>
      <c r="D790" s="201"/>
      <c r="I790" s="201"/>
      <c r="N790" s="201"/>
      <c r="O790" s="201"/>
      <c r="W790" s="201"/>
      <c r="X790" s="201"/>
      <c r="Y790" s="201"/>
      <c r="Z790" s="201"/>
      <c r="AA790" s="201"/>
      <c r="AB790" s="201"/>
      <c r="AC790" s="201"/>
      <c r="AD790" s="201"/>
      <c r="AE790" s="201"/>
      <c r="AF790" s="201"/>
      <c r="AG790" s="201"/>
      <c r="AH790" s="201"/>
      <c r="AI790" s="201"/>
      <c r="AJ790" s="201"/>
      <c r="AN790" s="201"/>
      <c r="AO790" s="201"/>
      <c r="AP790" s="201"/>
      <c r="AZ790" s="201"/>
      <c r="BD790" s="201"/>
      <c r="BE790" s="201"/>
      <c r="BF790" s="201"/>
    </row>
    <row r="791" spans="1:58" x14ac:dyDescent="0.15">
      <c r="A791" s="201"/>
      <c r="B791" s="201"/>
      <c r="D791" s="201"/>
      <c r="I791" s="201"/>
      <c r="N791" s="201"/>
      <c r="O791" s="201"/>
      <c r="W791" s="201"/>
      <c r="X791" s="201"/>
      <c r="Y791" s="201"/>
      <c r="Z791" s="201"/>
      <c r="AA791" s="201"/>
      <c r="AB791" s="201"/>
      <c r="AC791" s="201"/>
      <c r="AD791" s="201"/>
      <c r="AE791" s="201"/>
      <c r="AF791" s="201"/>
      <c r="AG791" s="201"/>
      <c r="AH791" s="201"/>
      <c r="AI791" s="201"/>
      <c r="AJ791" s="201"/>
      <c r="AN791" s="201"/>
      <c r="AO791" s="201"/>
      <c r="AP791" s="201"/>
      <c r="AZ791" s="201"/>
      <c r="BD791" s="201"/>
      <c r="BE791" s="201"/>
      <c r="BF791" s="201"/>
    </row>
    <row r="792" spans="1:58" x14ac:dyDescent="0.15">
      <c r="A792" s="201"/>
      <c r="B792" s="201"/>
      <c r="D792" s="201"/>
      <c r="I792" s="201"/>
      <c r="N792" s="201"/>
      <c r="O792" s="201"/>
      <c r="W792" s="201"/>
      <c r="X792" s="201"/>
      <c r="Y792" s="201"/>
      <c r="Z792" s="201"/>
      <c r="AA792" s="201"/>
      <c r="AB792" s="201"/>
      <c r="AC792" s="201"/>
      <c r="AD792" s="201"/>
      <c r="AE792" s="201"/>
      <c r="AF792" s="201"/>
      <c r="AG792" s="201"/>
      <c r="AH792" s="201"/>
      <c r="AI792" s="201"/>
      <c r="AJ792" s="201"/>
      <c r="AN792" s="201"/>
      <c r="AO792" s="201"/>
      <c r="AP792" s="201"/>
      <c r="AZ792" s="201"/>
      <c r="BD792" s="201"/>
      <c r="BE792" s="201"/>
      <c r="BF792" s="201"/>
    </row>
    <row r="793" spans="1:58" x14ac:dyDescent="0.15">
      <c r="A793" s="201"/>
      <c r="B793" s="201"/>
      <c r="D793" s="201"/>
      <c r="I793" s="201"/>
      <c r="N793" s="201"/>
      <c r="O793" s="201"/>
      <c r="W793" s="201"/>
      <c r="X793" s="201"/>
      <c r="Y793" s="201"/>
      <c r="Z793" s="201"/>
      <c r="AA793" s="201"/>
      <c r="AB793" s="201"/>
      <c r="AC793" s="201"/>
      <c r="AD793" s="201"/>
      <c r="AE793" s="201"/>
      <c r="AF793" s="201"/>
      <c r="AG793" s="201"/>
      <c r="AH793" s="201"/>
      <c r="AI793" s="201"/>
      <c r="AJ793" s="201"/>
      <c r="AN793" s="201"/>
      <c r="AO793" s="201"/>
      <c r="AP793" s="201"/>
      <c r="AZ793" s="201"/>
      <c r="BD793" s="201"/>
      <c r="BE793" s="201"/>
      <c r="BF793" s="201"/>
    </row>
    <row r="794" spans="1:58" x14ac:dyDescent="0.15">
      <c r="A794" s="201"/>
      <c r="B794" s="201"/>
      <c r="D794" s="201"/>
      <c r="I794" s="201"/>
      <c r="N794" s="201"/>
      <c r="O794" s="201"/>
      <c r="W794" s="201"/>
      <c r="X794" s="201"/>
      <c r="Y794" s="201"/>
      <c r="Z794" s="201"/>
      <c r="AA794" s="201"/>
      <c r="AB794" s="201"/>
      <c r="AC794" s="201"/>
      <c r="AD794" s="201"/>
      <c r="AE794" s="201"/>
      <c r="AF794" s="201"/>
      <c r="AG794" s="201"/>
      <c r="AH794" s="201"/>
      <c r="AI794" s="201"/>
      <c r="AJ794" s="201"/>
      <c r="AN794" s="201"/>
      <c r="AO794" s="201"/>
      <c r="AP794" s="201"/>
      <c r="AZ794" s="201"/>
      <c r="BD794" s="201"/>
      <c r="BE794" s="201"/>
      <c r="BF794" s="201"/>
    </row>
    <row r="795" spans="1:58" x14ac:dyDescent="0.15">
      <c r="A795" s="201"/>
      <c r="B795" s="201"/>
      <c r="D795" s="201"/>
      <c r="I795" s="201"/>
      <c r="N795" s="201"/>
      <c r="O795" s="201"/>
      <c r="W795" s="201"/>
      <c r="X795" s="201"/>
      <c r="Y795" s="201"/>
      <c r="Z795" s="201"/>
      <c r="AA795" s="201"/>
      <c r="AB795" s="201"/>
      <c r="AC795" s="201"/>
      <c r="AD795" s="201"/>
      <c r="AE795" s="201"/>
      <c r="AF795" s="201"/>
      <c r="AG795" s="201"/>
      <c r="AH795" s="201"/>
      <c r="AI795" s="201"/>
      <c r="AJ795" s="201"/>
      <c r="AN795" s="201"/>
      <c r="AO795" s="201"/>
      <c r="AP795" s="201"/>
      <c r="AZ795" s="201"/>
      <c r="BD795" s="201"/>
      <c r="BE795" s="201"/>
      <c r="BF795" s="201"/>
    </row>
    <row r="796" spans="1:58" x14ac:dyDescent="0.15">
      <c r="A796" s="201"/>
      <c r="B796" s="201"/>
      <c r="D796" s="201"/>
      <c r="I796" s="201"/>
      <c r="N796" s="201"/>
      <c r="O796" s="201"/>
      <c r="W796" s="201"/>
      <c r="X796" s="201"/>
      <c r="Y796" s="201"/>
      <c r="Z796" s="201"/>
      <c r="AA796" s="201"/>
      <c r="AB796" s="201"/>
      <c r="AC796" s="201"/>
      <c r="AD796" s="201"/>
      <c r="AE796" s="201"/>
      <c r="AF796" s="201"/>
      <c r="AG796" s="201"/>
      <c r="AH796" s="201"/>
      <c r="AI796" s="201"/>
      <c r="AJ796" s="201"/>
      <c r="AN796" s="201"/>
      <c r="AO796" s="201"/>
      <c r="AP796" s="201"/>
      <c r="AZ796" s="201"/>
      <c r="BD796" s="201"/>
      <c r="BE796" s="201"/>
      <c r="BF796" s="201"/>
    </row>
    <row r="797" spans="1:58" x14ac:dyDescent="0.15">
      <c r="A797" s="201"/>
      <c r="B797" s="201"/>
      <c r="D797" s="201"/>
      <c r="I797" s="201"/>
      <c r="N797" s="201"/>
      <c r="O797" s="201"/>
      <c r="W797" s="201"/>
      <c r="X797" s="201"/>
      <c r="Y797" s="201"/>
      <c r="Z797" s="201"/>
      <c r="AA797" s="201"/>
      <c r="AB797" s="201"/>
      <c r="AC797" s="201"/>
      <c r="AD797" s="201"/>
      <c r="AE797" s="201"/>
      <c r="AF797" s="201"/>
      <c r="AG797" s="201"/>
      <c r="AH797" s="201"/>
      <c r="AI797" s="201"/>
      <c r="AJ797" s="201"/>
      <c r="AN797" s="201"/>
      <c r="AO797" s="201"/>
      <c r="AP797" s="201"/>
      <c r="AZ797" s="201"/>
      <c r="BD797" s="201"/>
      <c r="BE797" s="201"/>
      <c r="BF797" s="201"/>
    </row>
    <row r="798" spans="1:58" x14ac:dyDescent="0.15">
      <c r="A798" s="201"/>
      <c r="B798" s="201"/>
      <c r="D798" s="201"/>
      <c r="I798" s="201"/>
      <c r="N798" s="201"/>
      <c r="O798" s="201"/>
      <c r="W798" s="201"/>
      <c r="X798" s="201"/>
      <c r="Y798" s="201"/>
      <c r="Z798" s="201"/>
      <c r="AA798" s="201"/>
      <c r="AB798" s="201"/>
      <c r="AC798" s="201"/>
      <c r="AD798" s="201"/>
      <c r="AE798" s="201"/>
      <c r="AF798" s="201"/>
      <c r="AG798" s="201"/>
      <c r="AH798" s="201"/>
      <c r="AI798" s="201"/>
      <c r="AJ798" s="201"/>
      <c r="AN798" s="201"/>
      <c r="AO798" s="201"/>
      <c r="AP798" s="201"/>
      <c r="AZ798" s="201"/>
      <c r="BD798" s="201"/>
      <c r="BE798" s="201"/>
      <c r="BF798" s="201"/>
    </row>
    <row r="799" spans="1:58" x14ac:dyDescent="0.15">
      <c r="A799" s="201"/>
      <c r="B799" s="201"/>
      <c r="D799" s="201"/>
      <c r="I799" s="201"/>
      <c r="N799" s="201"/>
      <c r="O799" s="201"/>
      <c r="W799" s="201"/>
      <c r="X799" s="201"/>
      <c r="Y799" s="201"/>
      <c r="Z799" s="201"/>
      <c r="AA799" s="201"/>
      <c r="AB799" s="201"/>
      <c r="AC799" s="201"/>
      <c r="AD799" s="201"/>
      <c r="AE799" s="201"/>
      <c r="AF799" s="201"/>
      <c r="AG799" s="201"/>
      <c r="AH799" s="201"/>
      <c r="AI799" s="201"/>
      <c r="AJ799" s="201"/>
      <c r="AN799" s="201"/>
      <c r="AO799" s="201"/>
      <c r="AP799" s="201"/>
      <c r="AZ799" s="201"/>
      <c r="BD799" s="201"/>
      <c r="BE799" s="201"/>
      <c r="BF799" s="201"/>
    </row>
    <row r="800" spans="1:58" x14ac:dyDescent="0.15">
      <c r="A800" s="201"/>
      <c r="B800" s="201"/>
      <c r="D800" s="201"/>
      <c r="I800" s="201"/>
      <c r="N800" s="201"/>
      <c r="O800" s="201"/>
      <c r="W800" s="201"/>
      <c r="X800" s="201"/>
      <c r="Y800" s="201"/>
      <c r="Z800" s="201"/>
      <c r="AA800" s="201"/>
      <c r="AB800" s="201"/>
      <c r="AC800" s="201"/>
      <c r="AD800" s="201"/>
      <c r="AE800" s="201"/>
      <c r="AF800" s="201"/>
      <c r="AG800" s="201"/>
      <c r="AH800" s="201"/>
      <c r="AI800" s="201"/>
      <c r="AJ800" s="201"/>
      <c r="AN800" s="201"/>
      <c r="AO800" s="201"/>
      <c r="AP800" s="201"/>
      <c r="AZ800" s="201"/>
      <c r="BD800" s="201"/>
      <c r="BE800" s="201"/>
      <c r="BF800" s="201"/>
    </row>
    <row r="801" spans="1:58" x14ac:dyDescent="0.15">
      <c r="A801" s="201"/>
      <c r="B801" s="201"/>
      <c r="D801" s="201"/>
      <c r="I801" s="201"/>
      <c r="N801" s="201"/>
      <c r="O801" s="201"/>
      <c r="W801" s="201"/>
      <c r="X801" s="201"/>
      <c r="Y801" s="201"/>
      <c r="Z801" s="201"/>
      <c r="AA801" s="201"/>
      <c r="AB801" s="201"/>
      <c r="AC801" s="201"/>
      <c r="AD801" s="201"/>
      <c r="AE801" s="201"/>
      <c r="AF801" s="201"/>
      <c r="AG801" s="201"/>
      <c r="AH801" s="201"/>
      <c r="AI801" s="201"/>
      <c r="AJ801" s="201"/>
      <c r="AN801" s="201"/>
      <c r="AO801" s="201"/>
      <c r="AP801" s="201"/>
      <c r="AZ801" s="201"/>
      <c r="BD801" s="201"/>
      <c r="BE801" s="201"/>
      <c r="BF801" s="201"/>
    </row>
    <row r="802" spans="1:58" x14ac:dyDescent="0.15">
      <c r="A802" s="201"/>
      <c r="B802" s="201"/>
      <c r="D802" s="201"/>
      <c r="I802" s="201"/>
      <c r="N802" s="201"/>
      <c r="O802" s="201"/>
      <c r="W802" s="201"/>
      <c r="X802" s="201"/>
      <c r="Y802" s="201"/>
      <c r="Z802" s="201"/>
      <c r="AA802" s="201"/>
      <c r="AB802" s="201"/>
      <c r="AC802" s="201"/>
      <c r="AD802" s="201"/>
      <c r="AE802" s="201"/>
      <c r="AF802" s="201"/>
      <c r="AG802" s="201"/>
      <c r="AH802" s="201"/>
      <c r="AI802" s="201"/>
      <c r="AJ802" s="201"/>
      <c r="AN802" s="201"/>
      <c r="AO802" s="201"/>
      <c r="AP802" s="201"/>
      <c r="AZ802" s="201"/>
      <c r="BD802" s="201"/>
      <c r="BE802" s="201"/>
      <c r="BF802" s="201"/>
    </row>
    <row r="803" spans="1:58" x14ac:dyDescent="0.15">
      <c r="A803" s="201"/>
      <c r="B803" s="201"/>
      <c r="D803" s="201"/>
      <c r="I803" s="201"/>
      <c r="N803" s="201"/>
      <c r="O803" s="201"/>
      <c r="W803" s="201"/>
      <c r="X803" s="201"/>
      <c r="Y803" s="201"/>
      <c r="Z803" s="201"/>
      <c r="AA803" s="201"/>
      <c r="AB803" s="201"/>
      <c r="AC803" s="201"/>
      <c r="AD803" s="201"/>
      <c r="AE803" s="201"/>
      <c r="AF803" s="201"/>
      <c r="AG803" s="201"/>
      <c r="AH803" s="201"/>
      <c r="AI803" s="201"/>
      <c r="AJ803" s="201"/>
      <c r="AN803" s="201"/>
      <c r="AO803" s="201"/>
      <c r="AP803" s="201"/>
      <c r="AZ803" s="201"/>
      <c r="BD803" s="201"/>
      <c r="BE803" s="201"/>
      <c r="BF803" s="201"/>
    </row>
    <row r="804" spans="1:58" x14ac:dyDescent="0.15">
      <c r="A804" s="201"/>
      <c r="B804" s="201"/>
      <c r="D804" s="201"/>
      <c r="I804" s="201"/>
      <c r="N804" s="201"/>
      <c r="O804" s="201"/>
      <c r="W804" s="201"/>
      <c r="X804" s="201"/>
      <c r="Y804" s="201"/>
      <c r="Z804" s="201"/>
      <c r="AA804" s="201"/>
      <c r="AB804" s="201"/>
      <c r="AC804" s="201"/>
      <c r="AD804" s="201"/>
      <c r="AE804" s="201"/>
      <c r="AF804" s="201"/>
      <c r="AG804" s="201"/>
      <c r="AH804" s="201"/>
      <c r="AI804" s="201"/>
      <c r="AJ804" s="201"/>
      <c r="AN804" s="201"/>
      <c r="AO804" s="201"/>
      <c r="AP804" s="201"/>
      <c r="AZ804" s="201"/>
      <c r="BD804" s="201"/>
      <c r="BE804" s="201"/>
      <c r="BF804" s="201"/>
    </row>
    <row r="805" spans="1:58" x14ac:dyDescent="0.15">
      <c r="A805" s="201"/>
      <c r="B805" s="201"/>
      <c r="D805" s="201"/>
      <c r="I805" s="201"/>
      <c r="N805" s="201"/>
      <c r="O805" s="201"/>
      <c r="W805" s="201"/>
      <c r="X805" s="201"/>
      <c r="Y805" s="201"/>
      <c r="Z805" s="201"/>
      <c r="AA805" s="201"/>
      <c r="AB805" s="201"/>
      <c r="AC805" s="201"/>
      <c r="AD805" s="201"/>
      <c r="AE805" s="201"/>
      <c r="AF805" s="201"/>
      <c r="AG805" s="201"/>
      <c r="AH805" s="201"/>
      <c r="AI805" s="201"/>
      <c r="AJ805" s="201"/>
      <c r="AN805" s="201"/>
      <c r="AO805" s="201"/>
      <c r="AP805" s="201"/>
      <c r="AZ805" s="201"/>
      <c r="BD805" s="201"/>
      <c r="BE805" s="201"/>
      <c r="BF805" s="201"/>
    </row>
    <row r="806" spans="1:58" x14ac:dyDescent="0.15">
      <c r="A806" s="201"/>
      <c r="B806" s="201"/>
      <c r="D806" s="201"/>
      <c r="I806" s="201"/>
      <c r="N806" s="201"/>
      <c r="O806" s="201"/>
      <c r="W806" s="201"/>
      <c r="X806" s="201"/>
      <c r="Y806" s="201"/>
      <c r="Z806" s="201"/>
      <c r="AA806" s="201"/>
      <c r="AB806" s="201"/>
      <c r="AC806" s="201"/>
      <c r="AD806" s="201"/>
      <c r="AE806" s="201"/>
      <c r="AF806" s="201"/>
      <c r="AG806" s="201"/>
      <c r="AH806" s="201"/>
      <c r="AI806" s="201"/>
      <c r="AJ806" s="201"/>
      <c r="AN806" s="201"/>
      <c r="AO806" s="201"/>
      <c r="AP806" s="201"/>
      <c r="AZ806" s="201"/>
      <c r="BD806" s="201"/>
      <c r="BE806" s="201"/>
      <c r="BF806" s="201"/>
    </row>
    <row r="807" spans="1:58" x14ac:dyDescent="0.15">
      <c r="A807" s="201"/>
      <c r="B807" s="201"/>
      <c r="D807" s="201"/>
      <c r="I807" s="201"/>
      <c r="N807" s="201"/>
      <c r="O807" s="201"/>
      <c r="W807" s="201"/>
      <c r="X807" s="201"/>
      <c r="Y807" s="201"/>
      <c r="Z807" s="201"/>
      <c r="AA807" s="201"/>
      <c r="AB807" s="201"/>
      <c r="AC807" s="201"/>
      <c r="AD807" s="201"/>
      <c r="AE807" s="201"/>
      <c r="AF807" s="201"/>
      <c r="AG807" s="201"/>
      <c r="AH807" s="201"/>
      <c r="AI807" s="201"/>
      <c r="AJ807" s="201"/>
      <c r="AN807" s="201"/>
      <c r="AO807" s="201"/>
      <c r="AP807" s="201"/>
      <c r="AZ807" s="201"/>
      <c r="BD807" s="201"/>
      <c r="BE807" s="201"/>
      <c r="BF807" s="201"/>
    </row>
    <row r="808" spans="1:58" x14ac:dyDescent="0.15">
      <c r="A808" s="201"/>
      <c r="B808" s="201"/>
      <c r="D808" s="201"/>
      <c r="I808" s="201"/>
      <c r="N808" s="201"/>
      <c r="O808" s="201"/>
      <c r="W808" s="201"/>
      <c r="X808" s="201"/>
      <c r="Y808" s="201"/>
      <c r="Z808" s="201"/>
      <c r="AA808" s="201"/>
      <c r="AB808" s="201"/>
      <c r="AC808" s="201"/>
      <c r="AD808" s="201"/>
      <c r="AE808" s="201"/>
      <c r="AF808" s="201"/>
      <c r="AG808" s="201"/>
      <c r="AH808" s="201"/>
      <c r="AI808" s="201"/>
      <c r="AJ808" s="201"/>
      <c r="AN808" s="201"/>
      <c r="AO808" s="201"/>
      <c r="AP808" s="201"/>
      <c r="AZ808" s="201"/>
      <c r="BD808" s="201"/>
      <c r="BE808" s="201"/>
      <c r="BF808" s="201"/>
    </row>
    <row r="809" spans="1:58" x14ac:dyDescent="0.15">
      <c r="A809" s="201"/>
      <c r="B809" s="201"/>
      <c r="D809" s="201"/>
      <c r="I809" s="201"/>
      <c r="N809" s="201"/>
      <c r="O809" s="201"/>
      <c r="W809" s="201"/>
      <c r="X809" s="201"/>
      <c r="Y809" s="201"/>
      <c r="Z809" s="201"/>
      <c r="AA809" s="201"/>
      <c r="AB809" s="201"/>
      <c r="AC809" s="201"/>
      <c r="AD809" s="201"/>
      <c r="AE809" s="201"/>
      <c r="AF809" s="201"/>
      <c r="AG809" s="201"/>
      <c r="AH809" s="201"/>
      <c r="AI809" s="201"/>
      <c r="AJ809" s="201"/>
      <c r="AN809" s="201"/>
      <c r="AO809" s="201"/>
      <c r="AP809" s="201"/>
      <c r="AZ809" s="201"/>
      <c r="BD809" s="201"/>
      <c r="BE809" s="201"/>
      <c r="BF809" s="201"/>
    </row>
    <row r="810" spans="1:58" x14ac:dyDescent="0.15">
      <c r="A810" s="201"/>
      <c r="B810" s="201"/>
      <c r="D810" s="201"/>
      <c r="I810" s="201"/>
      <c r="N810" s="201"/>
      <c r="O810" s="201"/>
      <c r="W810" s="201"/>
      <c r="X810" s="201"/>
      <c r="Y810" s="201"/>
      <c r="Z810" s="201"/>
      <c r="AA810" s="201"/>
      <c r="AB810" s="201"/>
      <c r="AC810" s="201"/>
      <c r="AD810" s="201"/>
      <c r="AE810" s="201"/>
      <c r="AF810" s="201"/>
      <c r="AG810" s="201"/>
      <c r="AH810" s="201"/>
      <c r="AI810" s="201"/>
      <c r="AJ810" s="201"/>
      <c r="AN810" s="201"/>
      <c r="AO810" s="201"/>
      <c r="AP810" s="201"/>
      <c r="AZ810" s="201"/>
      <c r="BD810" s="201"/>
      <c r="BE810" s="201"/>
      <c r="BF810" s="201"/>
    </row>
    <row r="811" spans="1:58" x14ac:dyDescent="0.15">
      <c r="A811" s="201"/>
      <c r="B811" s="201"/>
      <c r="D811" s="201"/>
      <c r="I811" s="201"/>
      <c r="N811" s="201"/>
      <c r="O811" s="201"/>
      <c r="W811" s="201"/>
      <c r="X811" s="201"/>
      <c r="Y811" s="201"/>
      <c r="Z811" s="201"/>
      <c r="AA811" s="201"/>
      <c r="AB811" s="201"/>
      <c r="AC811" s="201"/>
      <c r="AD811" s="201"/>
      <c r="AE811" s="201"/>
      <c r="AF811" s="201"/>
      <c r="AG811" s="201"/>
      <c r="AH811" s="201"/>
      <c r="AI811" s="201"/>
      <c r="AJ811" s="201"/>
      <c r="AN811" s="201"/>
      <c r="AO811" s="201"/>
      <c r="AP811" s="201"/>
      <c r="AZ811" s="201"/>
      <c r="BD811" s="201"/>
      <c r="BE811" s="201"/>
      <c r="BF811" s="201"/>
    </row>
    <row r="812" spans="1:58" x14ac:dyDescent="0.15">
      <c r="A812" s="201"/>
      <c r="B812" s="201"/>
      <c r="D812" s="201"/>
      <c r="I812" s="201"/>
      <c r="N812" s="201"/>
      <c r="O812" s="201"/>
      <c r="W812" s="201"/>
      <c r="X812" s="201"/>
      <c r="Y812" s="201"/>
      <c r="Z812" s="201"/>
      <c r="AA812" s="201"/>
      <c r="AB812" s="201"/>
      <c r="AC812" s="201"/>
      <c r="AD812" s="201"/>
      <c r="AE812" s="201"/>
      <c r="AF812" s="201"/>
      <c r="AG812" s="201"/>
      <c r="AH812" s="201"/>
      <c r="AI812" s="201"/>
      <c r="AJ812" s="201"/>
      <c r="AN812" s="201"/>
      <c r="AO812" s="201"/>
      <c r="AP812" s="201"/>
      <c r="AZ812" s="201"/>
      <c r="BD812" s="201"/>
      <c r="BE812" s="201"/>
      <c r="BF812" s="201"/>
    </row>
    <row r="813" spans="1:58" x14ac:dyDescent="0.15">
      <c r="A813" s="201"/>
      <c r="B813" s="201"/>
      <c r="D813" s="201"/>
      <c r="I813" s="201"/>
      <c r="N813" s="201"/>
      <c r="O813" s="201"/>
      <c r="W813" s="201"/>
      <c r="X813" s="201"/>
      <c r="Y813" s="201"/>
      <c r="Z813" s="201"/>
      <c r="AA813" s="201"/>
      <c r="AB813" s="201"/>
      <c r="AC813" s="201"/>
      <c r="AD813" s="201"/>
      <c r="AE813" s="201"/>
      <c r="AF813" s="201"/>
      <c r="AG813" s="201"/>
      <c r="AH813" s="201"/>
      <c r="AI813" s="201"/>
      <c r="AJ813" s="201"/>
      <c r="AN813" s="201"/>
      <c r="AO813" s="201"/>
      <c r="AP813" s="201"/>
      <c r="AZ813" s="201"/>
      <c r="BD813" s="201"/>
      <c r="BE813" s="201"/>
      <c r="BF813" s="201"/>
    </row>
    <row r="814" spans="1:58" x14ac:dyDescent="0.15">
      <c r="A814" s="201"/>
      <c r="B814" s="201"/>
      <c r="D814" s="201"/>
      <c r="I814" s="201"/>
      <c r="N814" s="201"/>
      <c r="O814" s="201"/>
      <c r="W814" s="201"/>
      <c r="X814" s="201"/>
      <c r="Y814" s="201"/>
      <c r="Z814" s="201"/>
      <c r="AA814" s="201"/>
      <c r="AB814" s="201"/>
      <c r="AC814" s="201"/>
      <c r="AD814" s="201"/>
      <c r="AE814" s="201"/>
      <c r="AF814" s="201"/>
      <c r="AG814" s="201"/>
      <c r="AH814" s="201"/>
      <c r="AI814" s="201"/>
      <c r="AJ814" s="201"/>
      <c r="AN814" s="201"/>
      <c r="AO814" s="201"/>
      <c r="AP814" s="201"/>
      <c r="AZ814" s="201"/>
      <c r="BD814" s="201"/>
      <c r="BE814" s="201"/>
      <c r="BF814" s="201"/>
    </row>
    <row r="815" spans="1:58" x14ac:dyDescent="0.15">
      <c r="A815" s="201"/>
      <c r="B815" s="201"/>
      <c r="D815" s="201"/>
      <c r="I815" s="201"/>
      <c r="N815" s="201"/>
      <c r="O815" s="201"/>
      <c r="W815" s="201"/>
      <c r="X815" s="201"/>
      <c r="Y815" s="201"/>
      <c r="Z815" s="201"/>
      <c r="AA815" s="201"/>
      <c r="AB815" s="201"/>
      <c r="AC815" s="201"/>
      <c r="AD815" s="201"/>
      <c r="AE815" s="201"/>
      <c r="AF815" s="201"/>
      <c r="AG815" s="201"/>
      <c r="AH815" s="201"/>
      <c r="AI815" s="201"/>
      <c r="AJ815" s="201"/>
      <c r="AN815" s="201"/>
      <c r="AO815" s="201"/>
      <c r="AP815" s="201"/>
      <c r="AZ815" s="201"/>
      <c r="BD815" s="201"/>
      <c r="BE815" s="201"/>
      <c r="BF815" s="201"/>
    </row>
    <row r="816" spans="1:58" x14ac:dyDescent="0.15">
      <c r="A816" s="201"/>
      <c r="B816" s="201"/>
      <c r="D816" s="201"/>
      <c r="I816" s="201"/>
      <c r="N816" s="201"/>
      <c r="O816" s="201"/>
      <c r="W816" s="201"/>
      <c r="X816" s="201"/>
      <c r="Y816" s="201"/>
      <c r="Z816" s="201"/>
      <c r="AA816" s="201"/>
      <c r="AB816" s="201"/>
      <c r="AC816" s="201"/>
      <c r="AD816" s="201"/>
      <c r="AE816" s="201"/>
      <c r="AF816" s="201"/>
      <c r="AG816" s="201"/>
      <c r="AH816" s="201"/>
      <c r="AI816" s="201"/>
      <c r="AJ816" s="201"/>
      <c r="AN816" s="201"/>
      <c r="AO816" s="201"/>
      <c r="AP816" s="201"/>
      <c r="AZ816" s="201"/>
      <c r="BD816" s="201"/>
      <c r="BE816" s="201"/>
      <c r="BF816" s="201"/>
    </row>
    <row r="817" spans="1:58" x14ac:dyDescent="0.15">
      <c r="A817" s="201"/>
      <c r="B817" s="201"/>
      <c r="D817" s="201"/>
      <c r="I817" s="201"/>
      <c r="N817" s="201"/>
      <c r="O817" s="201"/>
      <c r="W817" s="201"/>
      <c r="X817" s="201"/>
      <c r="Y817" s="201"/>
      <c r="Z817" s="201"/>
      <c r="AA817" s="201"/>
      <c r="AB817" s="201"/>
      <c r="AC817" s="201"/>
      <c r="AD817" s="201"/>
      <c r="AE817" s="201"/>
      <c r="AF817" s="201"/>
      <c r="AG817" s="201"/>
      <c r="AH817" s="201"/>
      <c r="AI817" s="201"/>
      <c r="AJ817" s="201"/>
      <c r="AN817" s="201"/>
      <c r="AO817" s="201"/>
      <c r="AP817" s="201"/>
      <c r="AZ817" s="201"/>
      <c r="BD817" s="201"/>
      <c r="BE817" s="201"/>
      <c r="BF817" s="201"/>
    </row>
    <row r="818" spans="1:58" x14ac:dyDescent="0.15">
      <c r="A818" s="201"/>
      <c r="B818" s="201"/>
      <c r="D818" s="201"/>
      <c r="I818" s="201"/>
      <c r="N818" s="201"/>
      <c r="O818" s="201"/>
      <c r="W818" s="201"/>
      <c r="X818" s="201"/>
      <c r="Y818" s="201"/>
      <c r="Z818" s="201"/>
      <c r="AA818" s="201"/>
      <c r="AB818" s="201"/>
      <c r="AC818" s="201"/>
      <c r="AD818" s="201"/>
      <c r="AE818" s="201"/>
      <c r="AF818" s="201"/>
      <c r="AG818" s="201"/>
      <c r="AH818" s="201"/>
      <c r="AI818" s="201"/>
      <c r="AJ818" s="201"/>
      <c r="AN818" s="201"/>
      <c r="AO818" s="201"/>
      <c r="AP818" s="201"/>
      <c r="AZ818" s="201"/>
      <c r="BD818" s="201"/>
      <c r="BE818" s="201"/>
      <c r="BF818" s="201"/>
    </row>
    <row r="819" spans="1:58" x14ac:dyDescent="0.15">
      <c r="A819" s="201"/>
      <c r="B819" s="201"/>
      <c r="D819" s="201"/>
      <c r="I819" s="201"/>
      <c r="N819" s="201"/>
      <c r="O819" s="201"/>
      <c r="W819" s="201"/>
      <c r="X819" s="201"/>
      <c r="Y819" s="201"/>
      <c r="Z819" s="201"/>
      <c r="AA819" s="201"/>
      <c r="AB819" s="201"/>
      <c r="AC819" s="201"/>
      <c r="AD819" s="201"/>
      <c r="AE819" s="201"/>
      <c r="AF819" s="201"/>
      <c r="AG819" s="201"/>
      <c r="AH819" s="201"/>
      <c r="AI819" s="201"/>
      <c r="AJ819" s="201"/>
      <c r="AN819" s="201"/>
      <c r="AO819" s="201"/>
      <c r="AP819" s="201"/>
      <c r="AZ819" s="201"/>
      <c r="BD819" s="201"/>
      <c r="BE819" s="201"/>
      <c r="BF819" s="201"/>
    </row>
    <row r="820" spans="1:58" x14ac:dyDescent="0.15">
      <c r="A820" s="201"/>
      <c r="B820" s="201"/>
      <c r="D820" s="201"/>
      <c r="I820" s="201"/>
      <c r="N820" s="201"/>
      <c r="O820" s="201"/>
      <c r="W820" s="201"/>
      <c r="X820" s="201"/>
      <c r="Y820" s="201"/>
      <c r="Z820" s="201"/>
      <c r="AA820" s="201"/>
      <c r="AB820" s="201"/>
      <c r="AC820" s="201"/>
      <c r="AD820" s="201"/>
      <c r="AE820" s="201"/>
      <c r="AF820" s="201"/>
      <c r="AG820" s="201"/>
      <c r="AH820" s="201"/>
      <c r="AI820" s="201"/>
      <c r="AJ820" s="201"/>
      <c r="AN820" s="201"/>
      <c r="AO820" s="201"/>
      <c r="AP820" s="201"/>
      <c r="AZ820" s="201"/>
      <c r="BD820" s="201"/>
      <c r="BE820" s="201"/>
      <c r="BF820" s="201"/>
    </row>
    <row r="821" spans="1:58" x14ac:dyDescent="0.15">
      <c r="A821" s="201"/>
      <c r="B821" s="201"/>
      <c r="D821" s="201"/>
      <c r="I821" s="201"/>
      <c r="N821" s="201"/>
      <c r="O821" s="201"/>
      <c r="W821" s="201"/>
      <c r="X821" s="201"/>
      <c r="Y821" s="201"/>
      <c r="Z821" s="201"/>
      <c r="AA821" s="201"/>
      <c r="AB821" s="201"/>
      <c r="AC821" s="201"/>
      <c r="AD821" s="201"/>
      <c r="AE821" s="201"/>
      <c r="AF821" s="201"/>
      <c r="AG821" s="201"/>
      <c r="AH821" s="201"/>
      <c r="AI821" s="201"/>
      <c r="AJ821" s="201"/>
      <c r="AN821" s="201"/>
      <c r="AO821" s="201"/>
      <c r="AP821" s="201"/>
      <c r="AZ821" s="201"/>
      <c r="BD821" s="201"/>
      <c r="BE821" s="201"/>
      <c r="BF821" s="201"/>
    </row>
    <row r="822" spans="1:58" x14ac:dyDescent="0.15">
      <c r="A822" s="201"/>
      <c r="B822" s="201"/>
      <c r="D822" s="201"/>
      <c r="I822" s="201"/>
      <c r="N822" s="201"/>
      <c r="O822" s="201"/>
      <c r="W822" s="201"/>
      <c r="X822" s="201"/>
      <c r="Y822" s="201"/>
      <c r="Z822" s="201"/>
      <c r="AA822" s="201"/>
      <c r="AB822" s="201"/>
      <c r="AC822" s="201"/>
      <c r="AD822" s="201"/>
      <c r="AE822" s="201"/>
      <c r="AF822" s="201"/>
      <c r="AG822" s="201"/>
      <c r="AH822" s="201"/>
      <c r="AI822" s="201"/>
      <c r="AJ822" s="201"/>
      <c r="AN822" s="201"/>
      <c r="AO822" s="201"/>
      <c r="AP822" s="201"/>
      <c r="AZ822" s="201"/>
      <c r="BD822" s="201"/>
      <c r="BE822" s="201"/>
      <c r="BF822" s="201"/>
    </row>
    <row r="823" spans="1:58" x14ac:dyDescent="0.15">
      <c r="A823" s="201"/>
      <c r="B823" s="201"/>
      <c r="D823" s="201"/>
      <c r="I823" s="201"/>
      <c r="N823" s="201"/>
      <c r="O823" s="201"/>
      <c r="W823" s="201"/>
      <c r="X823" s="201"/>
      <c r="Y823" s="201"/>
      <c r="Z823" s="201"/>
      <c r="AA823" s="201"/>
      <c r="AB823" s="201"/>
      <c r="AC823" s="201"/>
      <c r="AD823" s="201"/>
      <c r="AE823" s="201"/>
      <c r="AF823" s="201"/>
      <c r="AG823" s="201"/>
      <c r="AH823" s="201"/>
      <c r="AI823" s="201"/>
      <c r="AJ823" s="201"/>
      <c r="AN823" s="201"/>
      <c r="AO823" s="201"/>
      <c r="AP823" s="201"/>
      <c r="AZ823" s="201"/>
      <c r="BD823" s="201"/>
      <c r="BE823" s="201"/>
      <c r="BF823" s="201"/>
    </row>
    <row r="824" spans="1:58" x14ac:dyDescent="0.15">
      <c r="A824" s="201"/>
      <c r="B824" s="201"/>
      <c r="D824" s="201"/>
      <c r="I824" s="201"/>
      <c r="N824" s="201"/>
      <c r="O824" s="201"/>
      <c r="W824" s="201"/>
      <c r="X824" s="201"/>
      <c r="Y824" s="201"/>
      <c r="Z824" s="201"/>
      <c r="AA824" s="201"/>
      <c r="AB824" s="201"/>
      <c r="AC824" s="201"/>
      <c r="AD824" s="201"/>
      <c r="AE824" s="201"/>
      <c r="AF824" s="201"/>
      <c r="AG824" s="201"/>
      <c r="AH824" s="201"/>
      <c r="AI824" s="201"/>
      <c r="AJ824" s="201"/>
      <c r="AN824" s="201"/>
      <c r="AO824" s="201"/>
      <c r="AP824" s="201"/>
      <c r="AZ824" s="201"/>
      <c r="BD824" s="201"/>
      <c r="BE824" s="201"/>
      <c r="BF824" s="201"/>
    </row>
    <row r="825" spans="1:58" x14ac:dyDescent="0.15">
      <c r="A825" s="201"/>
      <c r="B825" s="201"/>
      <c r="D825" s="201"/>
      <c r="I825" s="201"/>
      <c r="N825" s="201"/>
      <c r="O825" s="201"/>
      <c r="W825" s="201"/>
      <c r="X825" s="201"/>
      <c r="Y825" s="201"/>
      <c r="Z825" s="201"/>
      <c r="AA825" s="201"/>
      <c r="AB825" s="201"/>
      <c r="AC825" s="201"/>
      <c r="AD825" s="201"/>
      <c r="AE825" s="201"/>
      <c r="AF825" s="201"/>
      <c r="AG825" s="201"/>
      <c r="AH825" s="201"/>
      <c r="AI825" s="201"/>
      <c r="AJ825" s="201"/>
      <c r="AN825" s="201"/>
      <c r="AO825" s="201"/>
      <c r="AP825" s="201"/>
      <c r="AZ825" s="201"/>
      <c r="BD825" s="201"/>
      <c r="BE825" s="201"/>
      <c r="BF825" s="201"/>
    </row>
    <row r="826" spans="1:58" x14ac:dyDescent="0.15">
      <c r="A826" s="201"/>
      <c r="B826" s="201"/>
      <c r="D826" s="201"/>
      <c r="I826" s="201"/>
      <c r="N826" s="201"/>
      <c r="O826" s="201"/>
      <c r="W826" s="201"/>
      <c r="X826" s="201"/>
      <c r="Y826" s="201"/>
      <c r="Z826" s="201"/>
      <c r="AA826" s="201"/>
      <c r="AB826" s="201"/>
      <c r="AC826" s="201"/>
      <c r="AD826" s="201"/>
      <c r="AE826" s="201"/>
      <c r="AF826" s="201"/>
      <c r="AG826" s="201"/>
      <c r="AH826" s="201"/>
      <c r="AI826" s="201"/>
      <c r="AJ826" s="201"/>
      <c r="AN826" s="201"/>
      <c r="AO826" s="201"/>
      <c r="AP826" s="201"/>
      <c r="AZ826" s="201"/>
      <c r="BD826" s="201"/>
      <c r="BE826" s="201"/>
      <c r="BF826" s="201"/>
    </row>
    <row r="827" spans="1:58" x14ac:dyDescent="0.15">
      <c r="A827" s="201"/>
      <c r="B827" s="201"/>
      <c r="D827" s="201"/>
      <c r="I827" s="201"/>
      <c r="N827" s="201"/>
      <c r="O827" s="201"/>
      <c r="W827" s="201"/>
      <c r="X827" s="201"/>
      <c r="Y827" s="201"/>
      <c r="Z827" s="201"/>
      <c r="AA827" s="201"/>
      <c r="AB827" s="201"/>
      <c r="AC827" s="201"/>
      <c r="AD827" s="201"/>
      <c r="AE827" s="201"/>
      <c r="AF827" s="201"/>
      <c r="AG827" s="201"/>
      <c r="AH827" s="201"/>
      <c r="AI827" s="201"/>
      <c r="AJ827" s="201"/>
      <c r="AN827" s="201"/>
      <c r="AO827" s="201"/>
      <c r="AP827" s="201"/>
      <c r="AZ827" s="201"/>
      <c r="BD827" s="201"/>
      <c r="BE827" s="201"/>
      <c r="BF827" s="201"/>
    </row>
    <row r="828" spans="1:58" x14ac:dyDescent="0.15">
      <c r="A828" s="201"/>
      <c r="B828" s="201"/>
      <c r="D828" s="201"/>
      <c r="I828" s="201"/>
      <c r="N828" s="201"/>
      <c r="O828" s="201"/>
      <c r="W828" s="201"/>
      <c r="X828" s="201"/>
      <c r="Y828" s="201"/>
      <c r="Z828" s="201"/>
      <c r="AA828" s="201"/>
      <c r="AB828" s="201"/>
      <c r="AC828" s="201"/>
      <c r="AD828" s="201"/>
      <c r="AE828" s="201"/>
      <c r="AF828" s="201"/>
      <c r="AG828" s="201"/>
      <c r="AH828" s="201"/>
      <c r="AI828" s="201"/>
      <c r="AJ828" s="201"/>
      <c r="AN828" s="201"/>
      <c r="AO828" s="201"/>
      <c r="AP828" s="201"/>
      <c r="AZ828" s="201"/>
      <c r="BD828" s="201"/>
      <c r="BE828" s="201"/>
      <c r="BF828" s="201"/>
    </row>
    <row r="829" spans="1:58" x14ac:dyDescent="0.15">
      <c r="A829" s="201"/>
      <c r="B829" s="201"/>
      <c r="D829" s="201"/>
      <c r="I829" s="201"/>
      <c r="N829" s="201"/>
      <c r="O829" s="201"/>
      <c r="W829" s="201"/>
      <c r="X829" s="201"/>
      <c r="Y829" s="201"/>
      <c r="Z829" s="201"/>
      <c r="AA829" s="201"/>
      <c r="AB829" s="201"/>
      <c r="AC829" s="201"/>
      <c r="AD829" s="201"/>
      <c r="AE829" s="201"/>
      <c r="AF829" s="201"/>
      <c r="AG829" s="201"/>
      <c r="AH829" s="201"/>
      <c r="AI829" s="201"/>
      <c r="AJ829" s="201"/>
      <c r="AN829" s="201"/>
      <c r="AO829" s="201"/>
      <c r="AP829" s="201"/>
      <c r="AZ829" s="201"/>
      <c r="BD829" s="201"/>
      <c r="BE829" s="201"/>
      <c r="BF829" s="201"/>
    </row>
    <row r="830" spans="1:58" x14ac:dyDescent="0.15">
      <c r="A830" s="201"/>
      <c r="B830" s="201"/>
      <c r="D830" s="201"/>
      <c r="I830" s="201"/>
      <c r="N830" s="201"/>
      <c r="O830" s="201"/>
      <c r="W830" s="201"/>
      <c r="X830" s="201"/>
      <c r="Y830" s="201"/>
      <c r="Z830" s="201"/>
      <c r="AA830" s="201"/>
      <c r="AB830" s="201"/>
      <c r="AC830" s="201"/>
      <c r="AD830" s="201"/>
      <c r="AE830" s="201"/>
      <c r="AF830" s="201"/>
      <c r="AG830" s="201"/>
      <c r="AH830" s="201"/>
      <c r="AI830" s="201"/>
      <c r="AJ830" s="201"/>
      <c r="AN830" s="201"/>
      <c r="AO830" s="201"/>
      <c r="AP830" s="201"/>
      <c r="AZ830" s="201"/>
      <c r="BD830" s="201"/>
      <c r="BE830" s="201"/>
      <c r="BF830" s="201"/>
    </row>
    <row r="831" spans="1:58" x14ac:dyDescent="0.15">
      <c r="A831" s="201"/>
      <c r="B831" s="201"/>
      <c r="D831" s="201"/>
      <c r="I831" s="201"/>
      <c r="N831" s="201"/>
      <c r="O831" s="201"/>
      <c r="W831" s="201"/>
      <c r="X831" s="201"/>
      <c r="Y831" s="201"/>
      <c r="Z831" s="201"/>
      <c r="AA831" s="201"/>
      <c r="AB831" s="201"/>
      <c r="AC831" s="201"/>
      <c r="AD831" s="201"/>
      <c r="AE831" s="201"/>
      <c r="AF831" s="201"/>
      <c r="AG831" s="201"/>
      <c r="AH831" s="201"/>
      <c r="AI831" s="201"/>
      <c r="AJ831" s="201"/>
      <c r="AN831" s="201"/>
      <c r="AO831" s="201"/>
      <c r="AP831" s="201"/>
      <c r="AZ831" s="201"/>
      <c r="BD831" s="201"/>
      <c r="BE831" s="201"/>
      <c r="BF831" s="201"/>
    </row>
    <row r="832" spans="1:58" x14ac:dyDescent="0.15">
      <c r="A832" s="201"/>
      <c r="B832" s="201"/>
      <c r="D832" s="201"/>
      <c r="I832" s="201"/>
      <c r="N832" s="201"/>
      <c r="O832" s="201"/>
      <c r="W832" s="201"/>
      <c r="X832" s="201"/>
      <c r="Y832" s="201"/>
      <c r="Z832" s="201"/>
      <c r="AA832" s="201"/>
      <c r="AB832" s="201"/>
      <c r="AC832" s="201"/>
      <c r="AD832" s="201"/>
      <c r="AE832" s="201"/>
      <c r="AF832" s="201"/>
      <c r="AG832" s="201"/>
      <c r="AH832" s="201"/>
      <c r="AI832" s="201"/>
      <c r="AJ832" s="201"/>
      <c r="AN832" s="201"/>
      <c r="AO832" s="201"/>
      <c r="AP832" s="201"/>
      <c r="AZ832" s="201"/>
      <c r="BD832" s="201"/>
      <c r="BE832" s="201"/>
      <c r="BF832" s="201"/>
    </row>
    <row r="833" spans="1:58" x14ac:dyDescent="0.15">
      <c r="A833" s="201"/>
      <c r="B833" s="201"/>
      <c r="D833" s="201"/>
      <c r="I833" s="201"/>
      <c r="N833" s="201"/>
      <c r="O833" s="201"/>
      <c r="W833" s="201"/>
      <c r="X833" s="201"/>
      <c r="Y833" s="201"/>
      <c r="Z833" s="201"/>
      <c r="AA833" s="201"/>
      <c r="AB833" s="201"/>
      <c r="AC833" s="201"/>
      <c r="AD833" s="201"/>
      <c r="AE833" s="201"/>
      <c r="AF833" s="201"/>
      <c r="AG833" s="201"/>
      <c r="AH833" s="201"/>
      <c r="AI833" s="201"/>
      <c r="AJ833" s="201"/>
      <c r="AN833" s="201"/>
      <c r="AO833" s="201"/>
      <c r="AP833" s="201"/>
      <c r="AZ833" s="201"/>
      <c r="BD833" s="201"/>
      <c r="BE833" s="201"/>
      <c r="BF833" s="201"/>
    </row>
    <row r="834" spans="1:58" x14ac:dyDescent="0.15">
      <c r="A834" s="201"/>
      <c r="B834" s="201"/>
      <c r="D834" s="201"/>
      <c r="I834" s="201"/>
      <c r="N834" s="201"/>
      <c r="O834" s="201"/>
      <c r="W834" s="201"/>
      <c r="X834" s="201"/>
      <c r="Y834" s="201"/>
      <c r="Z834" s="201"/>
      <c r="AA834" s="201"/>
      <c r="AB834" s="201"/>
      <c r="AC834" s="201"/>
      <c r="AD834" s="201"/>
      <c r="AE834" s="201"/>
      <c r="AF834" s="201"/>
      <c r="AG834" s="201"/>
      <c r="AH834" s="201"/>
      <c r="AI834" s="201"/>
      <c r="AJ834" s="201"/>
      <c r="AN834" s="201"/>
      <c r="AO834" s="201"/>
      <c r="AP834" s="201"/>
      <c r="AZ834" s="201"/>
      <c r="BD834" s="201"/>
      <c r="BE834" s="201"/>
      <c r="BF834" s="201"/>
    </row>
    <row r="835" spans="1:58" x14ac:dyDescent="0.15">
      <c r="A835" s="201"/>
      <c r="B835" s="201"/>
      <c r="D835" s="201"/>
      <c r="I835" s="201"/>
      <c r="N835" s="201"/>
      <c r="O835" s="201"/>
      <c r="W835" s="201"/>
      <c r="X835" s="201"/>
      <c r="Y835" s="201"/>
      <c r="Z835" s="201"/>
      <c r="AA835" s="201"/>
      <c r="AB835" s="201"/>
      <c r="AC835" s="201"/>
      <c r="AD835" s="201"/>
      <c r="AE835" s="201"/>
      <c r="AF835" s="201"/>
      <c r="AG835" s="201"/>
      <c r="AH835" s="201"/>
      <c r="AI835" s="201"/>
      <c r="AJ835" s="201"/>
      <c r="AN835" s="201"/>
      <c r="AO835" s="201"/>
      <c r="AP835" s="201"/>
      <c r="AZ835" s="201"/>
      <c r="BD835" s="201"/>
      <c r="BE835" s="201"/>
      <c r="BF835" s="201"/>
    </row>
    <row r="836" spans="1:58" x14ac:dyDescent="0.15">
      <c r="A836" s="201"/>
      <c r="B836" s="201"/>
      <c r="D836" s="201"/>
      <c r="I836" s="201"/>
      <c r="N836" s="201"/>
      <c r="O836" s="201"/>
      <c r="W836" s="201"/>
      <c r="X836" s="201"/>
      <c r="Y836" s="201"/>
      <c r="Z836" s="201"/>
      <c r="AA836" s="201"/>
      <c r="AB836" s="201"/>
      <c r="AC836" s="201"/>
      <c r="AD836" s="201"/>
      <c r="AE836" s="201"/>
      <c r="AF836" s="201"/>
      <c r="AG836" s="201"/>
      <c r="AH836" s="201"/>
      <c r="AI836" s="201"/>
      <c r="AJ836" s="201"/>
      <c r="AN836" s="201"/>
      <c r="AO836" s="201"/>
      <c r="AP836" s="201"/>
      <c r="AZ836" s="201"/>
      <c r="BD836" s="201"/>
      <c r="BE836" s="201"/>
      <c r="BF836" s="201"/>
    </row>
    <row r="837" spans="1:58" x14ac:dyDescent="0.15">
      <c r="A837" s="201"/>
      <c r="B837" s="201"/>
      <c r="D837" s="201"/>
      <c r="I837" s="201"/>
      <c r="N837" s="201"/>
      <c r="O837" s="201"/>
      <c r="W837" s="201"/>
      <c r="X837" s="201"/>
      <c r="Y837" s="201"/>
      <c r="Z837" s="201"/>
      <c r="AA837" s="201"/>
      <c r="AB837" s="201"/>
      <c r="AC837" s="201"/>
      <c r="AD837" s="201"/>
      <c r="AE837" s="201"/>
      <c r="AF837" s="201"/>
      <c r="AG837" s="201"/>
      <c r="AH837" s="201"/>
      <c r="AI837" s="201"/>
      <c r="AJ837" s="201"/>
      <c r="AN837" s="201"/>
      <c r="AO837" s="201"/>
      <c r="AP837" s="201"/>
      <c r="AZ837" s="201"/>
      <c r="BD837" s="201"/>
      <c r="BE837" s="201"/>
      <c r="BF837" s="201"/>
    </row>
    <row r="838" spans="1:58" x14ac:dyDescent="0.15">
      <c r="A838" s="201"/>
      <c r="B838" s="201"/>
      <c r="D838" s="201"/>
      <c r="I838" s="201"/>
      <c r="N838" s="201"/>
      <c r="O838" s="201"/>
      <c r="W838" s="201"/>
      <c r="X838" s="201"/>
      <c r="Y838" s="201"/>
      <c r="Z838" s="201"/>
      <c r="AA838" s="201"/>
      <c r="AB838" s="201"/>
      <c r="AC838" s="201"/>
      <c r="AD838" s="201"/>
      <c r="AE838" s="201"/>
      <c r="AF838" s="201"/>
      <c r="AG838" s="201"/>
      <c r="AH838" s="201"/>
      <c r="AI838" s="201"/>
      <c r="AJ838" s="201"/>
      <c r="AN838" s="201"/>
      <c r="AO838" s="201"/>
      <c r="AP838" s="201"/>
      <c r="AZ838" s="201"/>
      <c r="BD838" s="201"/>
      <c r="BE838" s="201"/>
      <c r="BF838" s="201"/>
    </row>
    <row r="839" spans="1:58" x14ac:dyDescent="0.15">
      <c r="A839" s="201"/>
      <c r="B839" s="201"/>
      <c r="D839" s="201"/>
      <c r="I839" s="201"/>
      <c r="N839" s="201"/>
      <c r="O839" s="201"/>
      <c r="W839" s="201"/>
      <c r="X839" s="201"/>
      <c r="Y839" s="201"/>
      <c r="Z839" s="201"/>
      <c r="AA839" s="201"/>
      <c r="AB839" s="201"/>
      <c r="AC839" s="201"/>
      <c r="AD839" s="201"/>
      <c r="AE839" s="201"/>
      <c r="AF839" s="201"/>
      <c r="AG839" s="201"/>
      <c r="AH839" s="201"/>
      <c r="AI839" s="201"/>
      <c r="AJ839" s="201"/>
      <c r="AN839" s="201"/>
      <c r="AO839" s="201"/>
      <c r="AP839" s="201"/>
      <c r="AZ839" s="201"/>
      <c r="BD839" s="201"/>
      <c r="BE839" s="201"/>
      <c r="BF839" s="201"/>
    </row>
    <row r="840" spans="1:58" x14ac:dyDescent="0.15">
      <c r="A840" s="201"/>
      <c r="B840" s="201"/>
      <c r="D840" s="201"/>
      <c r="I840" s="201"/>
      <c r="N840" s="201"/>
      <c r="O840" s="201"/>
      <c r="W840" s="201"/>
      <c r="X840" s="201"/>
      <c r="Y840" s="201"/>
      <c r="Z840" s="201"/>
      <c r="AA840" s="201"/>
      <c r="AB840" s="201"/>
      <c r="AC840" s="201"/>
      <c r="AD840" s="201"/>
      <c r="AE840" s="201"/>
      <c r="AF840" s="201"/>
      <c r="AG840" s="201"/>
      <c r="AH840" s="201"/>
      <c r="AI840" s="201"/>
      <c r="AJ840" s="201"/>
      <c r="AN840" s="201"/>
      <c r="AO840" s="201"/>
      <c r="AP840" s="201"/>
      <c r="AZ840" s="201"/>
      <c r="BD840" s="201"/>
      <c r="BE840" s="201"/>
      <c r="BF840" s="201"/>
    </row>
    <row r="841" spans="1:58" x14ac:dyDescent="0.15">
      <c r="A841" s="201"/>
      <c r="B841" s="201"/>
      <c r="D841" s="201"/>
      <c r="I841" s="201"/>
      <c r="N841" s="201"/>
      <c r="O841" s="201"/>
      <c r="W841" s="201"/>
      <c r="X841" s="201"/>
      <c r="Y841" s="201"/>
      <c r="Z841" s="201"/>
      <c r="AA841" s="201"/>
      <c r="AB841" s="201"/>
      <c r="AC841" s="201"/>
      <c r="AD841" s="201"/>
      <c r="AE841" s="201"/>
      <c r="AF841" s="201"/>
      <c r="AG841" s="201"/>
      <c r="AH841" s="201"/>
      <c r="AI841" s="201"/>
      <c r="AJ841" s="201"/>
      <c r="AN841" s="201"/>
      <c r="AO841" s="201"/>
      <c r="AP841" s="201"/>
      <c r="AZ841" s="201"/>
      <c r="BD841" s="201"/>
      <c r="BE841" s="201"/>
      <c r="BF841" s="201"/>
    </row>
    <row r="842" spans="1:58" x14ac:dyDescent="0.15">
      <c r="A842" s="201"/>
      <c r="B842" s="201"/>
      <c r="D842" s="201"/>
      <c r="I842" s="201"/>
      <c r="N842" s="201"/>
      <c r="O842" s="201"/>
      <c r="W842" s="201"/>
      <c r="X842" s="201"/>
      <c r="Y842" s="201"/>
      <c r="Z842" s="201"/>
      <c r="AA842" s="201"/>
      <c r="AB842" s="201"/>
      <c r="AC842" s="201"/>
      <c r="AD842" s="201"/>
      <c r="AE842" s="201"/>
      <c r="AF842" s="201"/>
      <c r="AG842" s="201"/>
      <c r="AH842" s="201"/>
      <c r="AI842" s="201"/>
      <c r="AJ842" s="201"/>
      <c r="AN842" s="201"/>
      <c r="AO842" s="201"/>
      <c r="AP842" s="201"/>
      <c r="AZ842" s="201"/>
      <c r="BD842" s="201"/>
      <c r="BE842" s="201"/>
      <c r="BF842" s="201"/>
    </row>
    <row r="843" spans="1:58" x14ac:dyDescent="0.15">
      <c r="A843" s="201"/>
      <c r="B843" s="201"/>
      <c r="D843" s="201"/>
      <c r="I843" s="201"/>
      <c r="N843" s="201"/>
      <c r="O843" s="201"/>
      <c r="W843" s="201"/>
      <c r="X843" s="201"/>
      <c r="Y843" s="201"/>
      <c r="Z843" s="201"/>
      <c r="AA843" s="201"/>
      <c r="AB843" s="201"/>
      <c r="AC843" s="201"/>
      <c r="AD843" s="201"/>
      <c r="AE843" s="201"/>
      <c r="AF843" s="201"/>
      <c r="AG843" s="201"/>
      <c r="AH843" s="201"/>
      <c r="AI843" s="201"/>
      <c r="AJ843" s="201"/>
      <c r="AN843" s="201"/>
      <c r="AO843" s="201"/>
      <c r="AP843" s="201"/>
      <c r="AZ843" s="201"/>
      <c r="BD843" s="201"/>
      <c r="BE843" s="201"/>
      <c r="BF843" s="201"/>
    </row>
    <row r="844" spans="1:58" x14ac:dyDescent="0.15">
      <c r="A844" s="201"/>
      <c r="B844" s="201"/>
      <c r="D844" s="201"/>
      <c r="I844" s="201"/>
      <c r="N844" s="201"/>
      <c r="O844" s="201"/>
      <c r="W844" s="201"/>
      <c r="X844" s="201"/>
      <c r="Y844" s="201"/>
      <c r="Z844" s="201"/>
      <c r="AA844" s="201"/>
      <c r="AB844" s="201"/>
      <c r="AC844" s="201"/>
      <c r="AD844" s="201"/>
      <c r="AE844" s="201"/>
      <c r="AF844" s="201"/>
      <c r="AG844" s="201"/>
      <c r="AH844" s="201"/>
      <c r="AI844" s="201"/>
      <c r="AJ844" s="201"/>
      <c r="AN844" s="201"/>
      <c r="AO844" s="201"/>
      <c r="AP844" s="201"/>
      <c r="AZ844" s="201"/>
      <c r="BD844" s="201"/>
      <c r="BE844" s="201"/>
      <c r="BF844" s="201"/>
    </row>
    <row r="845" spans="1:58" x14ac:dyDescent="0.15">
      <c r="A845" s="201"/>
      <c r="B845" s="201"/>
      <c r="D845" s="201"/>
      <c r="I845" s="201"/>
      <c r="N845" s="201"/>
      <c r="O845" s="201"/>
      <c r="W845" s="201"/>
      <c r="X845" s="201"/>
      <c r="Y845" s="201"/>
      <c r="Z845" s="201"/>
      <c r="AA845" s="201"/>
      <c r="AB845" s="201"/>
      <c r="AC845" s="201"/>
      <c r="AD845" s="201"/>
      <c r="AE845" s="201"/>
      <c r="AF845" s="201"/>
      <c r="AG845" s="201"/>
      <c r="AH845" s="201"/>
      <c r="AI845" s="201"/>
      <c r="AJ845" s="201"/>
      <c r="AN845" s="201"/>
      <c r="AO845" s="201"/>
      <c r="AP845" s="201"/>
      <c r="AZ845" s="201"/>
      <c r="BD845" s="201"/>
      <c r="BE845" s="201"/>
      <c r="BF845" s="201"/>
    </row>
    <row r="846" spans="1:58" x14ac:dyDescent="0.15">
      <c r="A846" s="201"/>
      <c r="B846" s="201"/>
      <c r="D846" s="201"/>
      <c r="I846" s="201"/>
      <c r="N846" s="201"/>
      <c r="O846" s="201"/>
      <c r="W846" s="201"/>
      <c r="X846" s="201"/>
      <c r="Y846" s="201"/>
      <c r="Z846" s="201"/>
      <c r="AA846" s="201"/>
      <c r="AB846" s="201"/>
      <c r="AC846" s="201"/>
      <c r="AD846" s="201"/>
      <c r="AE846" s="201"/>
      <c r="AF846" s="201"/>
      <c r="AG846" s="201"/>
      <c r="AH846" s="201"/>
      <c r="AI846" s="201"/>
      <c r="AJ846" s="201"/>
      <c r="AN846" s="201"/>
      <c r="AO846" s="201"/>
      <c r="AP846" s="201"/>
      <c r="AZ846" s="201"/>
      <c r="BD846" s="201"/>
      <c r="BE846" s="201"/>
      <c r="BF846" s="201"/>
    </row>
    <row r="847" spans="1:58" x14ac:dyDescent="0.15">
      <c r="A847" s="201"/>
      <c r="B847" s="201"/>
      <c r="D847" s="201"/>
      <c r="I847" s="201"/>
      <c r="N847" s="201"/>
      <c r="O847" s="201"/>
      <c r="W847" s="201"/>
      <c r="X847" s="201"/>
      <c r="Y847" s="201"/>
      <c r="Z847" s="201"/>
      <c r="AA847" s="201"/>
      <c r="AB847" s="201"/>
      <c r="AC847" s="201"/>
      <c r="AD847" s="201"/>
      <c r="AE847" s="201"/>
      <c r="AF847" s="201"/>
      <c r="AG847" s="201"/>
      <c r="AH847" s="201"/>
      <c r="AI847" s="201"/>
      <c r="AJ847" s="201"/>
      <c r="AN847" s="201"/>
      <c r="AO847" s="201"/>
      <c r="AP847" s="201"/>
      <c r="AZ847" s="201"/>
      <c r="BD847" s="201"/>
      <c r="BE847" s="201"/>
      <c r="BF847" s="201"/>
    </row>
    <row r="848" spans="1:58" x14ac:dyDescent="0.15">
      <c r="A848" s="201"/>
      <c r="B848" s="201"/>
      <c r="D848" s="201"/>
      <c r="I848" s="201"/>
      <c r="N848" s="201"/>
      <c r="O848" s="201"/>
      <c r="W848" s="201"/>
      <c r="X848" s="201"/>
      <c r="Y848" s="201"/>
      <c r="Z848" s="201"/>
      <c r="AA848" s="201"/>
      <c r="AB848" s="201"/>
      <c r="AC848" s="201"/>
      <c r="AD848" s="201"/>
      <c r="AE848" s="201"/>
      <c r="AF848" s="201"/>
      <c r="AG848" s="201"/>
      <c r="AH848" s="201"/>
      <c r="AI848" s="201"/>
      <c r="AJ848" s="201"/>
      <c r="AN848" s="201"/>
      <c r="AO848" s="201"/>
      <c r="AP848" s="201"/>
      <c r="AZ848" s="201"/>
      <c r="BD848" s="201"/>
      <c r="BE848" s="201"/>
      <c r="BF848" s="201"/>
    </row>
    <row r="849" spans="1:58" x14ac:dyDescent="0.15">
      <c r="A849" s="201"/>
      <c r="B849" s="201"/>
      <c r="D849" s="201"/>
      <c r="I849" s="201"/>
      <c r="N849" s="201"/>
      <c r="O849" s="201"/>
      <c r="W849" s="201"/>
      <c r="X849" s="201"/>
      <c r="Y849" s="201"/>
      <c r="Z849" s="201"/>
      <c r="AA849" s="201"/>
      <c r="AB849" s="201"/>
      <c r="AC849" s="201"/>
      <c r="AD849" s="201"/>
      <c r="AE849" s="201"/>
      <c r="AF849" s="201"/>
      <c r="AG849" s="201"/>
      <c r="AH849" s="201"/>
      <c r="AI849" s="201"/>
      <c r="AJ849" s="201"/>
      <c r="AN849" s="201"/>
      <c r="AO849" s="201"/>
      <c r="AP849" s="201"/>
      <c r="AZ849" s="201"/>
      <c r="BD849" s="201"/>
      <c r="BE849" s="201"/>
      <c r="BF849" s="201"/>
    </row>
    <row r="850" spans="1:58" x14ac:dyDescent="0.15">
      <c r="A850" s="201"/>
      <c r="B850" s="201"/>
      <c r="D850" s="201"/>
      <c r="I850" s="201"/>
      <c r="N850" s="201"/>
      <c r="O850" s="201"/>
      <c r="W850" s="201"/>
      <c r="X850" s="201"/>
      <c r="Y850" s="201"/>
      <c r="Z850" s="201"/>
      <c r="AA850" s="201"/>
      <c r="AB850" s="201"/>
      <c r="AC850" s="201"/>
      <c r="AD850" s="201"/>
      <c r="AE850" s="201"/>
      <c r="AF850" s="201"/>
      <c r="AG850" s="201"/>
      <c r="AH850" s="201"/>
      <c r="AI850" s="201"/>
      <c r="AJ850" s="201"/>
      <c r="AN850" s="201"/>
      <c r="AO850" s="201"/>
      <c r="AP850" s="201"/>
      <c r="AZ850" s="201"/>
      <c r="BD850" s="201"/>
      <c r="BE850" s="201"/>
      <c r="BF850" s="201"/>
    </row>
    <row r="851" spans="1:58" x14ac:dyDescent="0.15">
      <c r="A851" s="201"/>
      <c r="B851" s="201"/>
      <c r="D851" s="201"/>
      <c r="I851" s="201"/>
      <c r="N851" s="201"/>
      <c r="O851" s="201"/>
      <c r="W851" s="201"/>
      <c r="X851" s="201"/>
      <c r="Y851" s="201"/>
      <c r="Z851" s="201"/>
      <c r="AA851" s="201"/>
      <c r="AB851" s="201"/>
      <c r="AC851" s="201"/>
      <c r="AD851" s="201"/>
      <c r="AE851" s="201"/>
      <c r="AF851" s="201"/>
      <c r="AG851" s="201"/>
      <c r="AH851" s="201"/>
      <c r="AI851" s="201"/>
      <c r="AJ851" s="201"/>
      <c r="AN851" s="201"/>
      <c r="AO851" s="201"/>
      <c r="AP851" s="201"/>
      <c r="AZ851" s="201"/>
      <c r="BD851" s="201"/>
      <c r="BE851" s="201"/>
      <c r="BF851" s="201"/>
    </row>
    <row r="852" spans="1:58" x14ac:dyDescent="0.15">
      <c r="A852" s="201"/>
      <c r="B852" s="201"/>
      <c r="D852" s="201"/>
      <c r="I852" s="201"/>
      <c r="N852" s="201"/>
      <c r="O852" s="201"/>
      <c r="W852" s="201"/>
      <c r="X852" s="201"/>
      <c r="Y852" s="201"/>
      <c r="Z852" s="201"/>
      <c r="AA852" s="201"/>
      <c r="AB852" s="201"/>
      <c r="AC852" s="201"/>
      <c r="AD852" s="201"/>
      <c r="AE852" s="201"/>
      <c r="AF852" s="201"/>
      <c r="AG852" s="201"/>
      <c r="AH852" s="201"/>
      <c r="AI852" s="201"/>
      <c r="AJ852" s="201"/>
      <c r="AN852" s="201"/>
      <c r="AO852" s="201"/>
      <c r="AP852" s="201"/>
      <c r="AZ852" s="201"/>
      <c r="BD852" s="201"/>
      <c r="BE852" s="201"/>
      <c r="BF852" s="201"/>
    </row>
    <row r="853" spans="1:58" x14ac:dyDescent="0.15">
      <c r="A853" s="201"/>
      <c r="B853" s="201"/>
      <c r="D853" s="201"/>
      <c r="I853" s="201"/>
      <c r="N853" s="201"/>
      <c r="O853" s="201"/>
      <c r="W853" s="201"/>
      <c r="X853" s="201"/>
      <c r="Y853" s="201"/>
      <c r="Z853" s="201"/>
      <c r="AA853" s="201"/>
      <c r="AB853" s="201"/>
      <c r="AC853" s="201"/>
      <c r="AD853" s="201"/>
      <c r="AE853" s="201"/>
      <c r="AF853" s="201"/>
      <c r="AG853" s="201"/>
      <c r="AH853" s="201"/>
      <c r="AI853" s="201"/>
      <c r="AJ853" s="201"/>
      <c r="AN853" s="201"/>
      <c r="AO853" s="201"/>
      <c r="AP853" s="201"/>
      <c r="AZ853" s="201"/>
      <c r="BD853" s="201"/>
      <c r="BE853" s="201"/>
      <c r="BF853" s="201"/>
    </row>
    <row r="854" spans="1:58" x14ac:dyDescent="0.15">
      <c r="A854" s="201"/>
      <c r="B854" s="201"/>
      <c r="D854" s="201"/>
      <c r="I854" s="201"/>
      <c r="N854" s="201"/>
      <c r="O854" s="201"/>
      <c r="W854" s="201"/>
      <c r="X854" s="201"/>
      <c r="Y854" s="201"/>
      <c r="Z854" s="201"/>
      <c r="AA854" s="201"/>
      <c r="AB854" s="201"/>
      <c r="AC854" s="201"/>
      <c r="AD854" s="201"/>
      <c r="AE854" s="201"/>
      <c r="AF854" s="201"/>
      <c r="AG854" s="201"/>
      <c r="AH854" s="201"/>
      <c r="AI854" s="201"/>
      <c r="AJ854" s="201"/>
      <c r="AN854" s="201"/>
      <c r="AO854" s="201"/>
      <c r="AP854" s="201"/>
      <c r="AZ854" s="201"/>
      <c r="BD854" s="201"/>
      <c r="BE854" s="201"/>
      <c r="BF854" s="201"/>
    </row>
    <row r="855" spans="1:58" x14ac:dyDescent="0.15">
      <c r="A855" s="201"/>
      <c r="B855" s="201"/>
      <c r="D855" s="201"/>
      <c r="I855" s="201"/>
      <c r="N855" s="201"/>
      <c r="O855" s="201"/>
      <c r="W855" s="201"/>
      <c r="X855" s="201"/>
      <c r="Y855" s="201"/>
      <c r="Z855" s="201"/>
      <c r="AA855" s="201"/>
      <c r="AB855" s="201"/>
      <c r="AC855" s="201"/>
      <c r="AD855" s="201"/>
      <c r="AE855" s="201"/>
      <c r="AF855" s="201"/>
      <c r="AG855" s="201"/>
      <c r="AH855" s="201"/>
      <c r="AI855" s="201"/>
      <c r="AJ855" s="201"/>
      <c r="AN855" s="201"/>
      <c r="AO855" s="201"/>
      <c r="AP855" s="201"/>
      <c r="AZ855" s="201"/>
      <c r="BD855" s="201"/>
      <c r="BE855" s="201"/>
      <c r="BF855" s="201"/>
    </row>
    <row r="856" spans="1:58" x14ac:dyDescent="0.15">
      <c r="A856" s="201"/>
      <c r="B856" s="201"/>
      <c r="D856" s="201"/>
      <c r="I856" s="201"/>
      <c r="N856" s="201"/>
      <c r="O856" s="201"/>
      <c r="W856" s="201"/>
      <c r="X856" s="201"/>
      <c r="Y856" s="201"/>
      <c r="Z856" s="201"/>
      <c r="AA856" s="201"/>
      <c r="AB856" s="201"/>
      <c r="AC856" s="201"/>
      <c r="AD856" s="201"/>
      <c r="AE856" s="201"/>
      <c r="AF856" s="201"/>
      <c r="AG856" s="201"/>
      <c r="AH856" s="201"/>
      <c r="AI856" s="201"/>
      <c r="AJ856" s="201"/>
      <c r="AN856" s="201"/>
      <c r="AO856" s="201"/>
      <c r="AP856" s="201"/>
      <c r="AZ856" s="201"/>
      <c r="BD856" s="201"/>
      <c r="BE856" s="201"/>
      <c r="BF856" s="201"/>
    </row>
    <row r="857" spans="1:58" x14ac:dyDescent="0.15">
      <c r="A857" s="201"/>
      <c r="B857" s="201"/>
      <c r="D857" s="201"/>
      <c r="I857" s="201"/>
      <c r="N857" s="201"/>
      <c r="O857" s="201"/>
      <c r="W857" s="201"/>
      <c r="X857" s="201"/>
      <c r="Y857" s="201"/>
      <c r="Z857" s="201"/>
      <c r="AA857" s="201"/>
      <c r="AB857" s="201"/>
      <c r="AC857" s="201"/>
      <c r="AD857" s="201"/>
      <c r="AE857" s="201"/>
      <c r="AF857" s="201"/>
      <c r="AG857" s="201"/>
      <c r="AH857" s="201"/>
      <c r="AI857" s="201"/>
      <c r="AJ857" s="201"/>
      <c r="AN857" s="201"/>
      <c r="AO857" s="201"/>
      <c r="AP857" s="201"/>
      <c r="AZ857" s="201"/>
      <c r="BD857" s="201"/>
      <c r="BE857" s="201"/>
      <c r="BF857" s="201"/>
    </row>
    <row r="858" spans="1:58" x14ac:dyDescent="0.15">
      <c r="A858" s="201"/>
      <c r="B858" s="201"/>
      <c r="D858" s="201"/>
      <c r="I858" s="201"/>
      <c r="N858" s="201"/>
      <c r="O858" s="201"/>
      <c r="W858" s="201"/>
      <c r="X858" s="201"/>
      <c r="Y858" s="201"/>
      <c r="Z858" s="201"/>
      <c r="AA858" s="201"/>
      <c r="AB858" s="201"/>
      <c r="AC858" s="201"/>
      <c r="AD858" s="201"/>
      <c r="AE858" s="201"/>
      <c r="AF858" s="201"/>
      <c r="AG858" s="201"/>
      <c r="AH858" s="201"/>
      <c r="AI858" s="201"/>
      <c r="AJ858" s="201"/>
      <c r="AN858" s="201"/>
      <c r="AO858" s="201"/>
      <c r="AP858" s="201"/>
      <c r="AZ858" s="201"/>
      <c r="BD858" s="201"/>
      <c r="BE858" s="201"/>
      <c r="BF858" s="201"/>
    </row>
    <row r="859" spans="1:58" x14ac:dyDescent="0.15">
      <c r="A859" s="201"/>
      <c r="B859" s="201"/>
      <c r="D859" s="201"/>
      <c r="I859" s="201"/>
      <c r="N859" s="201"/>
      <c r="O859" s="201"/>
      <c r="W859" s="201"/>
      <c r="X859" s="201"/>
      <c r="Y859" s="201"/>
      <c r="Z859" s="201"/>
      <c r="AA859" s="201"/>
      <c r="AB859" s="201"/>
      <c r="AC859" s="201"/>
      <c r="AD859" s="201"/>
      <c r="AE859" s="201"/>
      <c r="AF859" s="201"/>
      <c r="AG859" s="201"/>
      <c r="AH859" s="201"/>
      <c r="AI859" s="201"/>
      <c r="AJ859" s="201"/>
      <c r="AN859" s="201"/>
      <c r="AO859" s="201"/>
      <c r="AP859" s="201"/>
      <c r="AZ859" s="201"/>
      <c r="BD859" s="201"/>
      <c r="BE859" s="201"/>
      <c r="BF859" s="201"/>
    </row>
    <row r="860" spans="1:58" x14ac:dyDescent="0.15">
      <c r="A860" s="201"/>
      <c r="B860" s="201"/>
      <c r="D860" s="201"/>
      <c r="I860" s="201"/>
      <c r="N860" s="201"/>
      <c r="O860" s="201"/>
      <c r="W860" s="201"/>
      <c r="X860" s="201"/>
      <c r="Y860" s="201"/>
      <c r="Z860" s="201"/>
      <c r="AA860" s="201"/>
      <c r="AB860" s="201"/>
      <c r="AC860" s="201"/>
      <c r="AD860" s="201"/>
      <c r="AE860" s="201"/>
      <c r="AF860" s="201"/>
      <c r="AG860" s="201"/>
      <c r="AH860" s="201"/>
      <c r="AI860" s="201"/>
      <c r="AJ860" s="201"/>
      <c r="AN860" s="201"/>
      <c r="AO860" s="201"/>
      <c r="AP860" s="201"/>
      <c r="AZ860" s="201"/>
      <c r="BD860" s="201"/>
      <c r="BE860" s="201"/>
      <c r="BF860" s="201"/>
    </row>
    <row r="861" spans="1:58" x14ac:dyDescent="0.15">
      <c r="A861" s="201"/>
      <c r="B861" s="201"/>
      <c r="D861" s="201"/>
      <c r="I861" s="201"/>
      <c r="N861" s="201"/>
      <c r="O861" s="201"/>
      <c r="W861" s="201"/>
      <c r="X861" s="201"/>
      <c r="Y861" s="201"/>
      <c r="Z861" s="201"/>
      <c r="AA861" s="201"/>
      <c r="AB861" s="201"/>
      <c r="AC861" s="201"/>
      <c r="AD861" s="201"/>
      <c r="AE861" s="201"/>
      <c r="AF861" s="201"/>
      <c r="AG861" s="201"/>
      <c r="AH861" s="201"/>
      <c r="AI861" s="201"/>
      <c r="AJ861" s="201"/>
      <c r="AN861" s="201"/>
      <c r="AO861" s="201"/>
      <c r="AP861" s="201"/>
      <c r="AZ861" s="201"/>
      <c r="BD861" s="201"/>
      <c r="BE861" s="201"/>
      <c r="BF861" s="201"/>
    </row>
    <row r="862" spans="1:58" x14ac:dyDescent="0.15">
      <c r="A862" s="201"/>
      <c r="B862" s="201"/>
      <c r="D862" s="201"/>
      <c r="I862" s="201"/>
      <c r="N862" s="201"/>
      <c r="O862" s="201"/>
      <c r="W862" s="201"/>
      <c r="X862" s="201"/>
      <c r="Y862" s="201"/>
      <c r="Z862" s="201"/>
      <c r="AA862" s="201"/>
      <c r="AB862" s="201"/>
      <c r="AC862" s="201"/>
      <c r="AD862" s="201"/>
      <c r="AE862" s="201"/>
      <c r="AF862" s="201"/>
      <c r="AG862" s="201"/>
      <c r="AH862" s="201"/>
      <c r="AI862" s="201"/>
      <c r="AJ862" s="201"/>
      <c r="AN862" s="201"/>
      <c r="AO862" s="201"/>
      <c r="AP862" s="201"/>
      <c r="AZ862" s="201"/>
      <c r="BD862" s="201"/>
      <c r="BE862" s="201"/>
      <c r="BF862" s="201"/>
    </row>
    <row r="863" spans="1:58" x14ac:dyDescent="0.15">
      <c r="A863" s="201"/>
      <c r="B863" s="201"/>
      <c r="D863" s="201"/>
      <c r="I863" s="201"/>
      <c r="N863" s="201"/>
      <c r="O863" s="201"/>
      <c r="W863" s="201"/>
      <c r="X863" s="201"/>
      <c r="Y863" s="201"/>
      <c r="Z863" s="201"/>
      <c r="AA863" s="201"/>
      <c r="AB863" s="201"/>
      <c r="AC863" s="201"/>
      <c r="AD863" s="201"/>
      <c r="AE863" s="201"/>
      <c r="AF863" s="201"/>
      <c r="AG863" s="201"/>
      <c r="AH863" s="201"/>
      <c r="AI863" s="201"/>
      <c r="AJ863" s="201"/>
      <c r="AN863" s="201"/>
      <c r="AO863" s="201"/>
      <c r="AP863" s="201"/>
      <c r="AZ863" s="201"/>
      <c r="BD863" s="201"/>
      <c r="BE863" s="201"/>
      <c r="BF863" s="201"/>
    </row>
    <row r="864" spans="1:58" x14ac:dyDescent="0.15">
      <c r="A864" s="201"/>
      <c r="B864" s="201"/>
      <c r="D864" s="201"/>
      <c r="I864" s="201"/>
      <c r="N864" s="201"/>
      <c r="O864" s="201"/>
      <c r="W864" s="201"/>
      <c r="X864" s="201"/>
      <c r="Y864" s="201"/>
      <c r="Z864" s="201"/>
      <c r="AA864" s="201"/>
      <c r="AB864" s="201"/>
      <c r="AC864" s="201"/>
      <c r="AD864" s="201"/>
      <c r="AE864" s="201"/>
      <c r="AF864" s="201"/>
      <c r="AG864" s="201"/>
      <c r="AH864" s="201"/>
      <c r="AI864" s="201"/>
      <c r="AJ864" s="201"/>
      <c r="AN864" s="201"/>
      <c r="AO864" s="201"/>
      <c r="AP864" s="201"/>
      <c r="AZ864" s="201"/>
      <c r="BD864" s="201"/>
      <c r="BE864" s="201"/>
      <c r="BF864" s="201"/>
    </row>
    <row r="865" spans="1:58" x14ac:dyDescent="0.15">
      <c r="A865" s="201"/>
      <c r="B865" s="201"/>
      <c r="D865" s="201"/>
      <c r="I865" s="201"/>
      <c r="N865" s="201"/>
      <c r="O865" s="201"/>
      <c r="W865" s="201"/>
      <c r="X865" s="201"/>
      <c r="Y865" s="201"/>
      <c r="Z865" s="201"/>
      <c r="AA865" s="201"/>
      <c r="AB865" s="201"/>
      <c r="AC865" s="201"/>
      <c r="AD865" s="201"/>
      <c r="AE865" s="201"/>
      <c r="AF865" s="201"/>
      <c r="AG865" s="201"/>
      <c r="AH865" s="201"/>
      <c r="AI865" s="201"/>
      <c r="AJ865" s="201"/>
      <c r="AN865" s="201"/>
      <c r="AO865" s="201"/>
      <c r="AP865" s="201"/>
      <c r="AZ865" s="201"/>
      <c r="BD865" s="201"/>
      <c r="BE865" s="201"/>
      <c r="BF865" s="201"/>
    </row>
    <row r="866" spans="1:58" x14ac:dyDescent="0.15">
      <c r="A866" s="201"/>
      <c r="B866" s="201"/>
      <c r="D866" s="201"/>
      <c r="I866" s="201"/>
      <c r="N866" s="201"/>
      <c r="O866" s="201"/>
      <c r="W866" s="201"/>
      <c r="X866" s="201"/>
      <c r="Y866" s="201"/>
      <c r="Z866" s="201"/>
      <c r="AA866" s="201"/>
      <c r="AB866" s="201"/>
      <c r="AC866" s="201"/>
      <c r="AD866" s="201"/>
      <c r="AE866" s="201"/>
      <c r="AF866" s="201"/>
      <c r="AG866" s="201"/>
      <c r="AH866" s="201"/>
      <c r="AI866" s="201"/>
      <c r="AJ866" s="201"/>
      <c r="AN866" s="201"/>
      <c r="AO866" s="201"/>
      <c r="AP866" s="201"/>
      <c r="AZ866" s="201"/>
      <c r="BD866" s="201"/>
      <c r="BE866" s="201"/>
      <c r="BF866" s="201"/>
    </row>
    <row r="867" spans="1:58" x14ac:dyDescent="0.15">
      <c r="A867" s="201"/>
      <c r="B867" s="201"/>
      <c r="D867" s="201"/>
      <c r="I867" s="201"/>
      <c r="N867" s="201"/>
      <c r="O867" s="201"/>
      <c r="W867" s="201"/>
      <c r="X867" s="201"/>
      <c r="Y867" s="201"/>
      <c r="Z867" s="201"/>
      <c r="AA867" s="201"/>
      <c r="AB867" s="201"/>
      <c r="AC867" s="201"/>
      <c r="AD867" s="201"/>
      <c r="AE867" s="201"/>
      <c r="AF867" s="201"/>
      <c r="AG867" s="201"/>
      <c r="AH867" s="201"/>
      <c r="AI867" s="201"/>
      <c r="AJ867" s="201"/>
      <c r="AN867" s="201"/>
      <c r="AO867" s="201"/>
      <c r="AP867" s="201"/>
      <c r="AZ867" s="201"/>
      <c r="BD867" s="201"/>
      <c r="BE867" s="201"/>
      <c r="BF867" s="201"/>
    </row>
    <row r="868" spans="1:58" x14ac:dyDescent="0.15">
      <c r="A868" s="201"/>
      <c r="B868" s="201"/>
      <c r="D868" s="201"/>
      <c r="I868" s="201"/>
      <c r="N868" s="201"/>
      <c r="O868" s="201"/>
      <c r="W868" s="201"/>
      <c r="X868" s="201"/>
      <c r="Y868" s="201"/>
      <c r="Z868" s="201"/>
      <c r="AA868" s="201"/>
      <c r="AB868" s="201"/>
      <c r="AC868" s="201"/>
      <c r="AD868" s="201"/>
      <c r="AE868" s="201"/>
      <c r="AF868" s="201"/>
      <c r="AG868" s="201"/>
      <c r="AH868" s="201"/>
      <c r="AI868" s="201"/>
      <c r="AJ868" s="201"/>
      <c r="AN868" s="201"/>
      <c r="AO868" s="201"/>
      <c r="AP868" s="201"/>
      <c r="AZ868" s="201"/>
      <c r="BD868" s="201"/>
      <c r="BE868" s="201"/>
      <c r="BF868" s="201"/>
    </row>
    <row r="869" spans="1:58" x14ac:dyDescent="0.15">
      <c r="A869" s="201"/>
      <c r="B869" s="201"/>
      <c r="D869" s="201"/>
      <c r="I869" s="201"/>
      <c r="N869" s="201"/>
      <c r="O869" s="201"/>
      <c r="W869" s="201"/>
      <c r="X869" s="201"/>
      <c r="Y869" s="201"/>
      <c r="Z869" s="201"/>
      <c r="AA869" s="201"/>
      <c r="AB869" s="201"/>
      <c r="AC869" s="201"/>
      <c r="AD869" s="201"/>
      <c r="AE869" s="201"/>
      <c r="AF869" s="201"/>
      <c r="AG869" s="201"/>
      <c r="AH869" s="201"/>
      <c r="AI869" s="201"/>
      <c r="AJ869" s="201"/>
      <c r="AN869" s="201"/>
      <c r="AO869" s="201"/>
      <c r="AP869" s="201"/>
      <c r="AZ869" s="201"/>
      <c r="BD869" s="201"/>
      <c r="BE869" s="201"/>
      <c r="BF869" s="201"/>
    </row>
    <row r="870" spans="1:58" x14ac:dyDescent="0.15">
      <c r="A870" s="201"/>
      <c r="B870" s="201"/>
      <c r="D870" s="201"/>
      <c r="I870" s="201"/>
      <c r="N870" s="201"/>
      <c r="O870" s="201"/>
      <c r="W870" s="201"/>
      <c r="X870" s="201"/>
      <c r="Y870" s="201"/>
      <c r="Z870" s="201"/>
      <c r="AA870" s="201"/>
      <c r="AB870" s="201"/>
      <c r="AC870" s="201"/>
      <c r="AD870" s="201"/>
      <c r="AE870" s="201"/>
      <c r="AF870" s="201"/>
      <c r="AG870" s="201"/>
      <c r="AH870" s="201"/>
      <c r="AI870" s="201"/>
      <c r="AJ870" s="201"/>
      <c r="AN870" s="201"/>
      <c r="AO870" s="201"/>
      <c r="AP870" s="201"/>
      <c r="AZ870" s="201"/>
      <c r="BD870" s="201"/>
      <c r="BE870" s="201"/>
      <c r="BF870" s="201"/>
    </row>
    <row r="871" spans="1:58" x14ac:dyDescent="0.15">
      <c r="A871" s="201"/>
      <c r="B871" s="201"/>
      <c r="D871" s="201"/>
      <c r="I871" s="201"/>
      <c r="N871" s="201"/>
      <c r="O871" s="201"/>
      <c r="W871" s="201"/>
      <c r="X871" s="201"/>
      <c r="Y871" s="201"/>
      <c r="Z871" s="201"/>
      <c r="AA871" s="201"/>
      <c r="AB871" s="201"/>
      <c r="AC871" s="201"/>
      <c r="AD871" s="201"/>
      <c r="AE871" s="201"/>
      <c r="AF871" s="201"/>
      <c r="AG871" s="201"/>
      <c r="AH871" s="201"/>
      <c r="AI871" s="201"/>
      <c r="AJ871" s="201"/>
      <c r="AN871" s="201"/>
      <c r="AO871" s="201"/>
      <c r="AP871" s="201"/>
      <c r="AZ871" s="201"/>
      <c r="BD871" s="201"/>
      <c r="BE871" s="201"/>
      <c r="BF871" s="201"/>
    </row>
    <row r="872" spans="1:58" x14ac:dyDescent="0.15">
      <c r="A872" s="201"/>
      <c r="B872" s="201"/>
      <c r="D872" s="201"/>
      <c r="I872" s="201"/>
      <c r="N872" s="201"/>
      <c r="O872" s="201"/>
      <c r="W872" s="201"/>
      <c r="X872" s="201"/>
      <c r="Y872" s="201"/>
      <c r="Z872" s="201"/>
      <c r="AA872" s="201"/>
      <c r="AB872" s="201"/>
      <c r="AC872" s="201"/>
      <c r="AD872" s="201"/>
      <c r="AE872" s="201"/>
      <c r="AF872" s="201"/>
      <c r="AG872" s="201"/>
      <c r="AH872" s="201"/>
      <c r="AI872" s="201"/>
      <c r="AJ872" s="201"/>
      <c r="AN872" s="201"/>
      <c r="AO872" s="201"/>
      <c r="AP872" s="201"/>
      <c r="AZ872" s="201"/>
      <c r="BD872" s="201"/>
      <c r="BE872" s="201"/>
      <c r="BF872" s="201"/>
    </row>
    <row r="873" spans="1:58" x14ac:dyDescent="0.15">
      <c r="A873" s="201"/>
      <c r="B873" s="201"/>
      <c r="D873" s="201"/>
      <c r="I873" s="201"/>
      <c r="N873" s="201"/>
      <c r="O873" s="201"/>
      <c r="W873" s="201"/>
      <c r="X873" s="201"/>
      <c r="Y873" s="201"/>
      <c r="Z873" s="201"/>
      <c r="AA873" s="201"/>
      <c r="AB873" s="201"/>
      <c r="AC873" s="201"/>
      <c r="AD873" s="201"/>
      <c r="AE873" s="201"/>
      <c r="AF873" s="201"/>
      <c r="AG873" s="201"/>
      <c r="AH873" s="201"/>
      <c r="AI873" s="201"/>
      <c r="AJ873" s="201"/>
      <c r="AN873" s="201"/>
      <c r="AO873" s="201"/>
      <c r="AP873" s="201"/>
      <c r="AZ873" s="201"/>
      <c r="BD873" s="201"/>
      <c r="BE873" s="201"/>
      <c r="BF873" s="201"/>
    </row>
    <row r="874" spans="1:58" x14ac:dyDescent="0.15">
      <c r="A874" s="201"/>
      <c r="B874" s="201"/>
      <c r="D874" s="201"/>
      <c r="I874" s="201"/>
      <c r="N874" s="201"/>
      <c r="O874" s="201"/>
      <c r="W874" s="201"/>
      <c r="X874" s="201"/>
      <c r="Y874" s="201"/>
      <c r="Z874" s="201"/>
      <c r="AA874" s="201"/>
      <c r="AB874" s="201"/>
      <c r="AC874" s="201"/>
      <c r="AD874" s="201"/>
      <c r="AE874" s="201"/>
      <c r="AF874" s="201"/>
      <c r="AG874" s="201"/>
      <c r="AH874" s="201"/>
      <c r="AI874" s="201"/>
      <c r="AJ874" s="201"/>
      <c r="AN874" s="201"/>
      <c r="AO874" s="201"/>
      <c r="AP874" s="201"/>
      <c r="AZ874" s="201"/>
      <c r="BD874" s="201"/>
      <c r="BE874" s="201"/>
      <c r="BF874" s="201"/>
    </row>
    <row r="875" spans="1:58" x14ac:dyDescent="0.15">
      <c r="A875" s="201"/>
      <c r="B875" s="201"/>
      <c r="D875" s="201"/>
      <c r="I875" s="201"/>
      <c r="N875" s="201"/>
      <c r="O875" s="201"/>
      <c r="W875" s="201"/>
      <c r="X875" s="201"/>
      <c r="Y875" s="201"/>
      <c r="Z875" s="201"/>
      <c r="AA875" s="201"/>
      <c r="AB875" s="201"/>
      <c r="AC875" s="201"/>
      <c r="AD875" s="201"/>
      <c r="AE875" s="201"/>
      <c r="AF875" s="201"/>
      <c r="AG875" s="201"/>
      <c r="AH875" s="201"/>
      <c r="AI875" s="201"/>
      <c r="AJ875" s="201"/>
      <c r="AN875" s="201"/>
      <c r="AO875" s="201"/>
      <c r="AP875" s="201"/>
      <c r="AZ875" s="201"/>
      <c r="BD875" s="201"/>
      <c r="BE875" s="201"/>
      <c r="BF875" s="201"/>
    </row>
    <row r="876" spans="1:58" x14ac:dyDescent="0.15">
      <c r="A876" s="201"/>
      <c r="B876" s="201"/>
      <c r="D876" s="201"/>
      <c r="I876" s="201"/>
      <c r="N876" s="201"/>
      <c r="O876" s="201"/>
      <c r="W876" s="201"/>
      <c r="X876" s="201"/>
      <c r="Y876" s="201"/>
      <c r="Z876" s="201"/>
      <c r="AA876" s="201"/>
      <c r="AB876" s="201"/>
      <c r="AC876" s="201"/>
      <c r="AD876" s="201"/>
      <c r="AE876" s="201"/>
      <c r="AF876" s="201"/>
      <c r="AG876" s="201"/>
      <c r="AH876" s="201"/>
      <c r="AI876" s="201"/>
      <c r="AJ876" s="201"/>
      <c r="AN876" s="201"/>
      <c r="AO876" s="201"/>
      <c r="AP876" s="201"/>
      <c r="AZ876" s="201"/>
      <c r="BD876" s="201"/>
      <c r="BE876" s="201"/>
      <c r="BF876" s="201"/>
    </row>
    <row r="877" spans="1:58" x14ac:dyDescent="0.15">
      <c r="A877" s="201"/>
      <c r="B877" s="201"/>
      <c r="D877" s="201"/>
      <c r="I877" s="201"/>
      <c r="N877" s="201"/>
      <c r="O877" s="201"/>
      <c r="W877" s="201"/>
      <c r="X877" s="201"/>
      <c r="Y877" s="201"/>
      <c r="Z877" s="201"/>
      <c r="AA877" s="201"/>
      <c r="AB877" s="201"/>
      <c r="AC877" s="201"/>
      <c r="AD877" s="201"/>
      <c r="AE877" s="201"/>
      <c r="AF877" s="201"/>
      <c r="AG877" s="201"/>
      <c r="AH877" s="201"/>
      <c r="AI877" s="201"/>
      <c r="AJ877" s="201"/>
      <c r="AN877" s="201"/>
      <c r="AO877" s="201"/>
      <c r="AP877" s="201"/>
      <c r="AZ877" s="201"/>
      <c r="BD877" s="201"/>
      <c r="BE877" s="201"/>
      <c r="BF877" s="201"/>
    </row>
    <row r="878" spans="1:58" x14ac:dyDescent="0.15">
      <c r="A878" s="201"/>
      <c r="B878" s="201"/>
      <c r="D878" s="201"/>
      <c r="I878" s="201"/>
      <c r="N878" s="201"/>
      <c r="O878" s="201"/>
      <c r="W878" s="201"/>
      <c r="X878" s="201"/>
      <c r="Y878" s="201"/>
      <c r="Z878" s="201"/>
      <c r="AA878" s="201"/>
      <c r="AB878" s="201"/>
      <c r="AC878" s="201"/>
      <c r="AD878" s="201"/>
      <c r="AE878" s="201"/>
      <c r="AF878" s="201"/>
      <c r="AG878" s="201"/>
      <c r="AH878" s="201"/>
      <c r="AI878" s="201"/>
      <c r="AJ878" s="201"/>
      <c r="AN878" s="201"/>
      <c r="AO878" s="201"/>
      <c r="AP878" s="201"/>
      <c r="AZ878" s="201"/>
      <c r="BD878" s="201"/>
      <c r="BE878" s="201"/>
      <c r="BF878" s="201"/>
    </row>
    <row r="879" spans="1:58" x14ac:dyDescent="0.15">
      <c r="A879" s="201"/>
      <c r="B879" s="201"/>
      <c r="D879" s="201"/>
      <c r="I879" s="201"/>
      <c r="N879" s="201"/>
      <c r="O879" s="201"/>
      <c r="W879" s="201"/>
      <c r="X879" s="201"/>
      <c r="Y879" s="201"/>
      <c r="Z879" s="201"/>
      <c r="AA879" s="201"/>
      <c r="AB879" s="201"/>
      <c r="AC879" s="201"/>
      <c r="AD879" s="201"/>
      <c r="AE879" s="201"/>
      <c r="AF879" s="201"/>
      <c r="AG879" s="201"/>
      <c r="AH879" s="201"/>
      <c r="AI879" s="201"/>
      <c r="AJ879" s="201"/>
      <c r="AN879" s="201"/>
      <c r="AO879" s="201"/>
      <c r="AP879" s="201"/>
      <c r="AZ879" s="201"/>
      <c r="BD879" s="201"/>
      <c r="BE879" s="201"/>
      <c r="BF879" s="201"/>
    </row>
    <row r="880" spans="1:58" x14ac:dyDescent="0.15">
      <c r="A880" s="201"/>
      <c r="B880" s="201"/>
      <c r="D880" s="201"/>
      <c r="I880" s="201"/>
      <c r="N880" s="201"/>
      <c r="O880" s="201"/>
      <c r="W880" s="201"/>
      <c r="X880" s="201"/>
      <c r="Y880" s="201"/>
      <c r="Z880" s="201"/>
      <c r="AA880" s="201"/>
      <c r="AB880" s="201"/>
      <c r="AC880" s="201"/>
      <c r="AD880" s="201"/>
      <c r="AE880" s="201"/>
      <c r="AF880" s="201"/>
      <c r="AG880" s="201"/>
      <c r="AH880" s="201"/>
      <c r="AI880" s="201"/>
      <c r="AJ880" s="201"/>
      <c r="AN880" s="201"/>
      <c r="AO880" s="201"/>
      <c r="AP880" s="201"/>
      <c r="AZ880" s="201"/>
      <c r="BD880" s="201"/>
      <c r="BE880" s="201"/>
      <c r="BF880" s="201"/>
    </row>
    <row r="881" spans="1:58" x14ac:dyDescent="0.15">
      <c r="A881" s="201"/>
      <c r="B881" s="201"/>
      <c r="D881" s="201"/>
      <c r="I881" s="201"/>
      <c r="N881" s="201"/>
      <c r="O881" s="201"/>
      <c r="W881" s="201"/>
      <c r="X881" s="201"/>
      <c r="Y881" s="201"/>
      <c r="Z881" s="201"/>
      <c r="AA881" s="201"/>
      <c r="AB881" s="201"/>
      <c r="AC881" s="201"/>
      <c r="AD881" s="201"/>
      <c r="AE881" s="201"/>
      <c r="AF881" s="201"/>
      <c r="AG881" s="201"/>
      <c r="AH881" s="201"/>
      <c r="AI881" s="201"/>
      <c r="AJ881" s="201"/>
      <c r="AN881" s="201"/>
      <c r="AO881" s="201"/>
      <c r="AP881" s="201"/>
      <c r="AZ881" s="201"/>
      <c r="BD881" s="201"/>
      <c r="BE881" s="201"/>
      <c r="BF881" s="201"/>
    </row>
    <row r="882" spans="1:58" x14ac:dyDescent="0.15">
      <c r="A882" s="201"/>
      <c r="B882" s="201"/>
      <c r="D882" s="201"/>
      <c r="I882" s="201"/>
      <c r="N882" s="201"/>
      <c r="O882" s="201"/>
      <c r="W882" s="201"/>
      <c r="X882" s="201"/>
      <c r="Y882" s="201"/>
      <c r="Z882" s="201"/>
      <c r="AA882" s="201"/>
      <c r="AB882" s="201"/>
      <c r="AC882" s="201"/>
      <c r="AD882" s="201"/>
      <c r="AE882" s="201"/>
      <c r="AF882" s="201"/>
      <c r="AG882" s="201"/>
      <c r="AH882" s="201"/>
      <c r="AI882" s="201"/>
      <c r="AJ882" s="201"/>
      <c r="AN882" s="201"/>
      <c r="AO882" s="201"/>
      <c r="AP882" s="201"/>
      <c r="AZ882" s="201"/>
      <c r="BD882" s="201"/>
      <c r="BE882" s="201"/>
      <c r="BF882" s="201"/>
    </row>
    <row r="883" spans="1:58" x14ac:dyDescent="0.15">
      <c r="A883" s="201"/>
      <c r="B883" s="201"/>
      <c r="D883" s="201"/>
      <c r="I883" s="201"/>
      <c r="N883" s="201"/>
      <c r="O883" s="201"/>
      <c r="W883" s="201"/>
      <c r="X883" s="201"/>
      <c r="Y883" s="201"/>
      <c r="Z883" s="201"/>
      <c r="AA883" s="201"/>
      <c r="AB883" s="201"/>
      <c r="AC883" s="201"/>
      <c r="AD883" s="201"/>
      <c r="AE883" s="201"/>
      <c r="AF883" s="201"/>
      <c r="AG883" s="201"/>
      <c r="AH883" s="201"/>
      <c r="AI883" s="201"/>
      <c r="AJ883" s="201"/>
      <c r="AN883" s="201"/>
      <c r="AO883" s="201"/>
      <c r="AP883" s="201"/>
      <c r="AZ883" s="201"/>
      <c r="BD883" s="201"/>
      <c r="BE883" s="201"/>
      <c r="BF883" s="201"/>
    </row>
    <row r="884" spans="1:58" x14ac:dyDescent="0.15">
      <c r="A884" s="201"/>
      <c r="B884" s="201"/>
      <c r="D884" s="201"/>
      <c r="I884" s="201"/>
      <c r="N884" s="201"/>
      <c r="O884" s="201"/>
      <c r="W884" s="201"/>
      <c r="X884" s="201"/>
      <c r="Y884" s="201"/>
      <c r="Z884" s="201"/>
      <c r="AA884" s="201"/>
      <c r="AB884" s="201"/>
      <c r="AC884" s="201"/>
      <c r="AD884" s="201"/>
      <c r="AE884" s="201"/>
      <c r="AF884" s="201"/>
      <c r="AG884" s="201"/>
      <c r="AH884" s="201"/>
      <c r="AI884" s="201"/>
      <c r="AJ884" s="201"/>
      <c r="AN884" s="201"/>
      <c r="AO884" s="201"/>
      <c r="AP884" s="201"/>
      <c r="AZ884" s="201"/>
      <c r="BD884" s="201"/>
      <c r="BE884" s="201"/>
      <c r="BF884" s="201"/>
    </row>
    <row r="885" spans="1:58" x14ac:dyDescent="0.15">
      <c r="A885" s="201"/>
      <c r="B885" s="201"/>
      <c r="D885" s="201"/>
      <c r="I885" s="201"/>
      <c r="N885" s="201"/>
      <c r="O885" s="201"/>
      <c r="W885" s="201"/>
      <c r="X885" s="201"/>
      <c r="Y885" s="201"/>
      <c r="Z885" s="201"/>
      <c r="AA885" s="201"/>
      <c r="AB885" s="201"/>
      <c r="AC885" s="201"/>
      <c r="AD885" s="201"/>
      <c r="AE885" s="201"/>
      <c r="AF885" s="201"/>
      <c r="AG885" s="201"/>
      <c r="AH885" s="201"/>
      <c r="AI885" s="201"/>
      <c r="AJ885" s="201"/>
      <c r="AN885" s="201"/>
      <c r="AO885" s="201"/>
      <c r="AP885" s="201"/>
      <c r="AZ885" s="201"/>
      <c r="BD885" s="201"/>
      <c r="BE885" s="201"/>
      <c r="BF885" s="201"/>
    </row>
    <row r="886" spans="1:58" x14ac:dyDescent="0.15">
      <c r="A886" s="201"/>
      <c r="B886" s="201"/>
      <c r="D886" s="201"/>
      <c r="I886" s="201"/>
      <c r="N886" s="201"/>
      <c r="O886" s="201"/>
      <c r="W886" s="201"/>
      <c r="X886" s="201"/>
      <c r="Y886" s="201"/>
      <c r="Z886" s="201"/>
      <c r="AA886" s="201"/>
      <c r="AB886" s="201"/>
      <c r="AC886" s="201"/>
      <c r="AD886" s="201"/>
      <c r="AE886" s="201"/>
      <c r="AF886" s="201"/>
      <c r="AG886" s="201"/>
      <c r="AH886" s="201"/>
      <c r="AI886" s="201"/>
      <c r="AJ886" s="201"/>
      <c r="AN886" s="201"/>
      <c r="AO886" s="201"/>
      <c r="AP886" s="201"/>
      <c r="AZ886" s="201"/>
      <c r="BD886" s="201"/>
      <c r="BE886" s="201"/>
      <c r="BF886" s="201"/>
    </row>
    <row r="887" spans="1:58" x14ac:dyDescent="0.15">
      <c r="A887" s="201"/>
      <c r="B887" s="201"/>
      <c r="D887" s="201"/>
      <c r="I887" s="201"/>
      <c r="N887" s="201"/>
      <c r="O887" s="201"/>
      <c r="W887" s="201"/>
      <c r="X887" s="201"/>
      <c r="Y887" s="201"/>
      <c r="Z887" s="201"/>
      <c r="AA887" s="201"/>
      <c r="AB887" s="201"/>
      <c r="AC887" s="201"/>
      <c r="AD887" s="201"/>
      <c r="AE887" s="201"/>
      <c r="AF887" s="201"/>
      <c r="AG887" s="201"/>
      <c r="AH887" s="201"/>
      <c r="AI887" s="201"/>
      <c r="AJ887" s="201"/>
      <c r="AN887" s="201"/>
      <c r="AO887" s="201"/>
      <c r="AP887" s="201"/>
      <c r="AZ887" s="201"/>
      <c r="BD887" s="201"/>
      <c r="BE887" s="201"/>
      <c r="BF887" s="201"/>
    </row>
    <row r="888" spans="1:58" x14ac:dyDescent="0.15">
      <c r="A888" s="201"/>
      <c r="B888" s="201"/>
      <c r="D888" s="201"/>
      <c r="I888" s="201"/>
      <c r="N888" s="201"/>
      <c r="O888" s="201"/>
      <c r="W888" s="201"/>
      <c r="X888" s="201"/>
      <c r="Y888" s="201"/>
      <c r="Z888" s="201"/>
      <c r="AA888" s="201"/>
      <c r="AB888" s="201"/>
      <c r="AC888" s="201"/>
      <c r="AD888" s="201"/>
      <c r="AE888" s="201"/>
      <c r="AF888" s="201"/>
      <c r="AG888" s="201"/>
      <c r="AH888" s="201"/>
      <c r="AI888" s="201"/>
      <c r="AJ888" s="201"/>
      <c r="AN888" s="201"/>
      <c r="AO888" s="201"/>
      <c r="AP888" s="201"/>
      <c r="AZ888" s="201"/>
      <c r="BD888" s="201"/>
      <c r="BE888" s="201"/>
      <c r="BF888" s="201"/>
    </row>
    <row r="889" spans="1:58" x14ac:dyDescent="0.15">
      <c r="A889" s="201"/>
      <c r="B889" s="201"/>
      <c r="D889" s="201"/>
      <c r="I889" s="201"/>
      <c r="N889" s="201"/>
      <c r="O889" s="201"/>
      <c r="W889" s="201"/>
      <c r="X889" s="201"/>
      <c r="Y889" s="201"/>
      <c r="Z889" s="201"/>
      <c r="AA889" s="201"/>
      <c r="AB889" s="201"/>
      <c r="AC889" s="201"/>
      <c r="AD889" s="201"/>
      <c r="AE889" s="201"/>
      <c r="AF889" s="201"/>
      <c r="AG889" s="201"/>
      <c r="AH889" s="201"/>
      <c r="AI889" s="201"/>
      <c r="AJ889" s="201"/>
      <c r="AN889" s="201"/>
      <c r="AO889" s="201"/>
      <c r="AP889" s="201"/>
      <c r="AZ889" s="201"/>
      <c r="BD889" s="201"/>
      <c r="BE889" s="201"/>
      <c r="BF889" s="201"/>
    </row>
    <row r="890" spans="1:58" x14ac:dyDescent="0.15">
      <c r="A890" s="201"/>
      <c r="B890" s="201"/>
      <c r="D890" s="201"/>
      <c r="I890" s="201"/>
      <c r="N890" s="201"/>
      <c r="O890" s="201"/>
      <c r="W890" s="201"/>
      <c r="X890" s="201"/>
      <c r="Y890" s="201"/>
      <c r="Z890" s="201"/>
      <c r="AA890" s="201"/>
      <c r="AB890" s="201"/>
      <c r="AC890" s="201"/>
      <c r="AD890" s="201"/>
      <c r="AE890" s="201"/>
      <c r="AF890" s="201"/>
      <c r="AG890" s="201"/>
      <c r="AH890" s="201"/>
      <c r="AI890" s="201"/>
      <c r="AJ890" s="201"/>
      <c r="AN890" s="201"/>
      <c r="AO890" s="201"/>
      <c r="AP890" s="201"/>
      <c r="AZ890" s="201"/>
      <c r="BD890" s="201"/>
      <c r="BE890" s="201"/>
      <c r="BF890" s="201"/>
    </row>
    <row r="891" spans="1:58" x14ac:dyDescent="0.15">
      <c r="A891" s="201"/>
      <c r="B891" s="201"/>
      <c r="D891" s="201"/>
      <c r="I891" s="201"/>
      <c r="N891" s="201"/>
      <c r="O891" s="201"/>
      <c r="W891" s="201"/>
      <c r="X891" s="201"/>
      <c r="Y891" s="201"/>
      <c r="Z891" s="201"/>
      <c r="AA891" s="201"/>
      <c r="AB891" s="201"/>
      <c r="AC891" s="201"/>
      <c r="AD891" s="201"/>
      <c r="AE891" s="201"/>
      <c r="AF891" s="201"/>
      <c r="AG891" s="201"/>
      <c r="AH891" s="201"/>
      <c r="AI891" s="201"/>
      <c r="AJ891" s="201"/>
      <c r="AN891" s="201"/>
      <c r="AO891" s="201"/>
      <c r="AP891" s="201"/>
      <c r="AZ891" s="201"/>
      <c r="BD891" s="201"/>
      <c r="BE891" s="201"/>
      <c r="BF891" s="201"/>
    </row>
    <row r="892" spans="1:58" x14ac:dyDescent="0.15">
      <c r="A892" s="201"/>
      <c r="B892" s="201"/>
      <c r="D892" s="201"/>
      <c r="I892" s="201"/>
      <c r="N892" s="201"/>
      <c r="O892" s="201"/>
      <c r="W892" s="201"/>
      <c r="X892" s="201"/>
      <c r="Y892" s="201"/>
      <c r="Z892" s="201"/>
      <c r="AA892" s="201"/>
      <c r="AB892" s="201"/>
      <c r="AC892" s="201"/>
      <c r="AD892" s="201"/>
      <c r="AE892" s="201"/>
      <c r="AF892" s="201"/>
      <c r="AG892" s="201"/>
      <c r="AH892" s="201"/>
      <c r="AI892" s="201"/>
      <c r="AJ892" s="201"/>
      <c r="AN892" s="201"/>
      <c r="AO892" s="201"/>
      <c r="AP892" s="201"/>
      <c r="AZ892" s="201"/>
      <c r="BD892" s="201"/>
      <c r="BE892" s="201"/>
      <c r="BF892" s="201"/>
    </row>
    <row r="893" spans="1:58" x14ac:dyDescent="0.15">
      <c r="A893" s="201"/>
      <c r="B893" s="201"/>
      <c r="D893" s="201"/>
      <c r="I893" s="201"/>
      <c r="N893" s="201"/>
      <c r="O893" s="201"/>
      <c r="W893" s="201"/>
      <c r="X893" s="201"/>
      <c r="Y893" s="201"/>
      <c r="Z893" s="201"/>
      <c r="AA893" s="201"/>
      <c r="AB893" s="201"/>
      <c r="AC893" s="201"/>
      <c r="AD893" s="201"/>
      <c r="AE893" s="201"/>
      <c r="AF893" s="201"/>
      <c r="AG893" s="201"/>
      <c r="AH893" s="201"/>
      <c r="AI893" s="201"/>
      <c r="AJ893" s="201"/>
      <c r="AN893" s="201"/>
      <c r="AO893" s="201"/>
      <c r="AP893" s="201"/>
      <c r="AZ893" s="201"/>
      <c r="BD893" s="201"/>
      <c r="BE893" s="201"/>
      <c r="BF893" s="201"/>
    </row>
    <row r="894" spans="1:58" x14ac:dyDescent="0.15">
      <c r="A894" s="201"/>
      <c r="B894" s="201"/>
      <c r="D894" s="201"/>
      <c r="I894" s="201"/>
      <c r="N894" s="201"/>
      <c r="O894" s="201"/>
      <c r="W894" s="201"/>
      <c r="X894" s="201"/>
      <c r="Y894" s="201"/>
      <c r="Z894" s="201"/>
      <c r="AA894" s="201"/>
      <c r="AB894" s="201"/>
      <c r="AC894" s="201"/>
      <c r="AD894" s="201"/>
      <c r="AE894" s="201"/>
      <c r="AF894" s="201"/>
      <c r="AG894" s="201"/>
      <c r="AH894" s="201"/>
      <c r="AI894" s="201"/>
      <c r="AJ894" s="201"/>
      <c r="AN894" s="201"/>
      <c r="AO894" s="201"/>
      <c r="AP894" s="201"/>
      <c r="AZ894" s="201"/>
      <c r="BD894" s="201"/>
      <c r="BE894" s="201"/>
      <c r="BF894" s="201"/>
    </row>
    <row r="895" spans="1:58" x14ac:dyDescent="0.15">
      <c r="A895" s="201"/>
      <c r="B895" s="201"/>
      <c r="D895" s="201"/>
      <c r="I895" s="201"/>
      <c r="N895" s="201"/>
      <c r="O895" s="201"/>
      <c r="W895" s="201"/>
      <c r="X895" s="201"/>
      <c r="Y895" s="201"/>
      <c r="Z895" s="201"/>
      <c r="AA895" s="201"/>
      <c r="AB895" s="201"/>
      <c r="AC895" s="201"/>
      <c r="AD895" s="201"/>
      <c r="AE895" s="201"/>
      <c r="AF895" s="201"/>
      <c r="AG895" s="201"/>
      <c r="AH895" s="201"/>
      <c r="AI895" s="201"/>
      <c r="AJ895" s="201"/>
      <c r="AN895" s="201"/>
      <c r="AO895" s="201"/>
      <c r="AP895" s="201"/>
      <c r="AZ895" s="201"/>
      <c r="BD895" s="201"/>
      <c r="BE895" s="201"/>
      <c r="BF895" s="201"/>
    </row>
    <row r="896" spans="1:58" x14ac:dyDescent="0.15">
      <c r="A896" s="201"/>
      <c r="B896" s="201"/>
      <c r="D896" s="201"/>
      <c r="I896" s="201"/>
      <c r="N896" s="201"/>
      <c r="O896" s="201"/>
      <c r="W896" s="201"/>
      <c r="X896" s="201"/>
      <c r="Y896" s="201"/>
      <c r="Z896" s="201"/>
      <c r="AA896" s="201"/>
      <c r="AB896" s="201"/>
      <c r="AC896" s="201"/>
      <c r="AD896" s="201"/>
      <c r="AE896" s="201"/>
      <c r="AF896" s="201"/>
      <c r="AG896" s="201"/>
      <c r="AH896" s="201"/>
      <c r="AI896" s="201"/>
      <c r="AJ896" s="201"/>
      <c r="AN896" s="201"/>
      <c r="AO896" s="201"/>
      <c r="AP896" s="201"/>
      <c r="AZ896" s="201"/>
      <c r="BD896" s="201"/>
      <c r="BE896" s="201"/>
      <c r="BF896" s="201"/>
    </row>
    <row r="897" spans="1:58" x14ac:dyDescent="0.15">
      <c r="A897" s="201"/>
      <c r="B897" s="201"/>
      <c r="D897" s="201"/>
      <c r="I897" s="201"/>
      <c r="N897" s="201"/>
      <c r="O897" s="201"/>
      <c r="W897" s="201"/>
      <c r="X897" s="201"/>
      <c r="Y897" s="201"/>
      <c r="Z897" s="201"/>
      <c r="AA897" s="201"/>
      <c r="AB897" s="201"/>
      <c r="AC897" s="201"/>
      <c r="AD897" s="201"/>
      <c r="AE897" s="201"/>
      <c r="AF897" s="201"/>
      <c r="AG897" s="201"/>
      <c r="AH897" s="201"/>
      <c r="AI897" s="201"/>
      <c r="AJ897" s="201"/>
      <c r="AN897" s="201"/>
      <c r="AO897" s="201"/>
      <c r="AP897" s="201"/>
      <c r="AZ897" s="201"/>
      <c r="BD897" s="201"/>
      <c r="BE897" s="201"/>
      <c r="BF897" s="201"/>
    </row>
    <row r="898" spans="1:58" x14ac:dyDescent="0.15">
      <c r="A898" s="201"/>
      <c r="B898" s="201"/>
      <c r="D898" s="201"/>
      <c r="I898" s="201"/>
      <c r="N898" s="201"/>
      <c r="O898" s="201"/>
      <c r="W898" s="201"/>
      <c r="X898" s="201"/>
      <c r="Y898" s="201"/>
      <c r="Z898" s="201"/>
      <c r="AA898" s="201"/>
      <c r="AB898" s="201"/>
      <c r="AC898" s="201"/>
      <c r="AD898" s="201"/>
      <c r="AE898" s="201"/>
      <c r="AF898" s="201"/>
      <c r="AG898" s="201"/>
      <c r="AH898" s="201"/>
      <c r="AI898" s="201"/>
      <c r="AJ898" s="201"/>
      <c r="AN898" s="201"/>
      <c r="AO898" s="201"/>
      <c r="AP898" s="201"/>
      <c r="AZ898" s="201"/>
      <c r="BD898" s="201"/>
      <c r="BE898" s="201"/>
      <c r="BF898" s="201"/>
    </row>
    <row r="899" spans="1:58" x14ac:dyDescent="0.15">
      <c r="A899" s="201"/>
      <c r="B899" s="201"/>
      <c r="D899" s="201"/>
      <c r="I899" s="201"/>
      <c r="N899" s="201"/>
      <c r="O899" s="201"/>
      <c r="W899" s="201"/>
      <c r="X899" s="201"/>
      <c r="Y899" s="201"/>
      <c r="Z899" s="201"/>
      <c r="AA899" s="201"/>
      <c r="AB899" s="201"/>
      <c r="AC899" s="201"/>
      <c r="AD899" s="201"/>
      <c r="AE899" s="201"/>
      <c r="AF899" s="201"/>
      <c r="AG899" s="201"/>
      <c r="AH899" s="201"/>
      <c r="AI899" s="201"/>
      <c r="AJ899" s="201"/>
      <c r="AN899" s="201"/>
      <c r="AO899" s="201"/>
      <c r="AP899" s="201"/>
      <c r="AZ899" s="201"/>
      <c r="BD899" s="201"/>
      <c r="BE899" s="201"/>
      <c r="BF899" s="201"/>
    </row>
    <row r="900" spans="1:58" x14ac:dyDescent="0.15">
      <c r="A900" s="201"/>
      <c r="B900" s="201"/>
      <c r="D900" s="201"/>
      <c r="I900" s="201"/>
      <c r="N900" s="201"/>
      <c r="O900" s="201"/>
      <c r="W900" s="201"/>
      <c r="X900" s="201"/>
      <c r="Y900" s="201"/>
      <c r="Z900" s="201"/>
      <c r="AA900" s="201"/>
      <c r="AB900" s="201"/>
      <c r="AC900" s="201"/>
      <c r="AD900" s="201"/>
      <c r="AE900" s="201"/>
      <c r="AF900" s="201"/>
      <c r="AG900" s="201"/>
      <c r="AH900" s="201"/>
      <c r="AI900" s="201"/>
      <c r="AJ900" s="201"/>
      <c r="AN900" s="201"/>
      <c r="AO900" s="201"/>
      <c r="AP900" s="201"/>
      <c r="AZ900" s="201"/>
      <c r="BD900" s="201"/>
      <c r="BE900" s="201"/>
      <c r="BF900" s="201"/>
    </row>
    <row r="901" spans="1:58" x14ac:dyDescent="0.15">
      <c r="A901" s="201"/>
      <c r="B901" s="201"/>
      <c r="D901" s="201"/>
      <c r="I901" s="201"/>
      <c r="N901" s="201"/>
      <c r="O901" s="201"/>
      <c r="W901" s="201"/>
      <c r="X901" s="201"/>
      <c r="Y901" s="201"/>
      <c r="Z901" s="201"/>
      <c r="AA901" s="201"/>
      <c r="AB901" s="201"/>
      <c r="AC901" s="201"/>
      <c r="AD901" s="201"/>
      <c r="AE901" s="201"/>
      <c r="AF901" s="201"/>
      <c r="AG901" s="201"/>
      <c r="AH901" s="201"/>
      <c r="AI901" s="201"/>
      <c r="AJ901" s="201"/>
      <c r="AN901" s="201"/>
      <c r="AO901" s="201"/>
      <c r="AP901" s="201"/>
      <c r="AZ901" s="201"/>
      <c r="BD901" s="201"/>
      <c r="BE901" s="201"/>
      <c r="BF901" s="201"/>
    </row>
    <row r="902" spans="1:58" x14ac:dyDescent="0.15">
      <c r="A902" s="201"/>
      <c r="B902" s="201"/>
      <c r="D902" s="201"/>
      <c r="I902" s="201"/>
      <c r="N902" s="201"/>
      <c r="O902" s="201"/>
      <c r="W902" s="201"/>
      <c r="X902" s="201"/>
      <c r="Y902" s="201"/>
      <c r="Z902" s="201"/>
      <c r="AA902" s="201"/>
      <c r="AB902" s="201"/>
      <c r="AC902" s="201"/>
      <c r="AD902" s="201"/>
      <c r="AE902" s="201"/>
      <c r="AF902" s="201"/>
      <c r="AG902" s="201"/>
      <c r="AH902" s="201"/>
      <c r="AI902" s="201"/>
      <c r="AJ902" s="201"/>
      <c r="AN902" s="201"/>
      <c r="AO902" s="201"/>
      <c r="AP902" s="201"/>
      <c r="AZ902" s="201"/>
      <c r="BD902" s="201"/>
      <c r="BE902" s="201"/>
      <c r="BF902" s="201"/>
    </row>
    <row r="903" spans="1:58" x14ac:dyDescent="0.15">
      <c r="A903" s="201"/>
      <c r="B903" s="201"/>
      <c r="D903" s="201"/>
      <c r="I903" s="201"/>
      <c r="N903" s="201"/>
      <c r="O903" s="201"/>
      <c r="W903" s="201"/>
      <c r="X903" s="201"/>
      <c r="Y903" s="201"/>
      <c r="Z903" s="201"/>
      <c r="AA903" s="201"/>
      <c r="AB903" s="201"/>
      <c r="AC903" s="201"/>
      <c r="AD903" s="201"/>
      <c r="AE903" s="201"/>
      <c r="AF903" s="201"/>
      <c r="AG903" s="201"/>
      <c r="AH903" s="201"/>
      <c r="AI903" s="201"/>
      <c r="AJ903" s="201"/>
      <c r="AN903" s="201"/>
      <c r="AO903" s="201"/>
      <c r="AP903" s="201"/>
      <c r="AZ903" s="201"/>
      <c r="BD903" s="201"/>
      <c r="BE903" s="201"/>
      <c r="BF903" s="201"/>
    </row>
    <row r="904" spans="1:58" x14ac:dyDescent="0.15">
      <c r="A904" s="201"/>
      <c r="B904" s="201"/>
      <c r="D904" s="201"/>
      <c r="I904" s="201"/>
      <c r="N904" s="201"/>
      <c r="O904" s="201"/>
      <c r="W904" s="201"/>
      <c r="X904" s="201"/>
      <c r="Y904" s="201"/>
      <c r="Z904" s="201"/>
      <c r="AA904" s="201"/>
      <c r="AB904" s="201"/>
      <c r="AC904" s="201"/>
      <c r="AD904" s="201"/>
      <c r="AE904" s="201"/>
      <c r="AF904" s="201"/>
      <c r="AG904" s="201"/>
      <c r="AH904" s="201"/>
      <c r="AI904" s="201"/>
      <c r="AJ904" s="201"/>
      <c r="AN904" s="201"/>
      <c r="AO904" s="201"/>
      <c r="AP904" s="201"/>
      <c r="AZ904" s="201"/>
      <c r="BD904" s="201"/>
      <c r="BE904" s="201"/>
      <c r="BF904" s="201"/>
    </row>
    <row r="905" spans="1:58" x14ac:dyDescent="0.15">
      <c r="A905" s="201"/>
      <c r="B905" s="201"/>
      <c r="D905" s="201"/>
      <c r="I905" s="201"/>
      <c r="N905" s="201"/>
      <c r="O905" s="201"/>
      <c r="W905" s="201"/>
      <c r="X905" s="201"/>
      <c r="Y905" s="201"/>
      <c r="Z905" s="201"/>
      <c r="AA905" s="201"/>
      <c r="AB905" s="201"/>
      <c r="AC905" s="201"/>
      <c r="AD905" s="201"/>
      <c r="AE905" s="201"/>
      <c r="AF905" s="201"/>
      <c r="AG905" s="201"/>
      <c r="AH905" s="201"/>
      <c r="AI905" s="201"/>
      <c r="AJ905" s="201"/>
      <c r="AN905" s="201"/>
      <c r="AO905" s="201"/>
      <c r="AP905" s="201"/>
      <c r="AZ905" s="201"/>
      <c r="BD905" s="201"/>
      <c r="BE905" s="201"/>
      <c r="BF905" s="201"/>
    </row>
    <row r="906" spans="1:58" x14ac:dyDescent="0.15">
      <c r="A906" s="201"/>
      <c r="B906" s="201"/>
      <c r="D906" s="201"/>
      <c r="I906" s="201"/>
      <c r="N906" s="201"/>
      <c r="O906" s="201"/>
      <c r="W906" s="201"/>
      <c r="X906" s="201"/>
      <c r="Y906" s="201"/>
      <c r="Z906" s="201"/>
      <c r="AA906" s="201"/>
      <c r="AB906" s="201"/>
      <c r="AC906" s="201"/>
      <c r="AD906" s="201"/>
      <c r="AE906" s="201"/>
      <c r="AF906" s="201"/>
      <c r="AG906" s="201"/>
      <c r="AH906" s="201"/>
      <c r="AI906" s="201"/>
      <c r="AJ906" s="201"/>
      <c r="AN906" s="201"/>
      <c r="AO906" s="201"/>
      <c r="AP906" s="201"/>
      <c r="AZ906" s="201"/>
      <c r="BD906" s="201"/>
      <c r="BE906" s="201"/>
      <c r="BF906" s="201"/>
    </row>
    <row r="907" spans="1:58" x14ac:dyDescent="0.15">
      <c r="A907" s="201"/>
      <c r="B907" s="201"/>
      <c r="D907" s="201"/>
      <c r="I907" s="201"/>
      <c r="N907" s="201"/>
      <c r="O907" s="201"/>
      <c r="W907" s="201"/>
      <c r="X907" s="201"/>
      <c r="Y907" s="201"/>
      <c r="Z907" s="201"/>
      <c r="AA907" s="201"/>
      <c r="AB907" s="201"/>
      <c r="AC907" s="201"/>
      <c r="AD907" s="201"/>
      <c r="AE907" s="201"/>
      <c r="AF907" s="201"/>
      <c r="AG907" s="201"/>
      <c r="AH907" s="201"/>
      <c r="AI907" s="201"/>
      <c r="AJ907" s="201"/>
      <c r="AN907" s="201"/>
      <c r="AO907" s="201"/>
      <c r="AP907" s="201"/>
      <c r="AZ907" s="201"/>
      <c r="BD907" s="201"/>
      <c r="BE907" s="201"/>
      <c r="BF907" s="201"/>
    </row>
    <row r="908" spans="1:58" x14ac:dyDescent="0.15">
      <c r="A908" s="201"/>
      <c r="B908" s="201"/>
      <c r="D908" s="201"/>
      <c r="I908" s="201"/>
      <c r="N908" s="201"/>
      <c r="O908" s="201"/>
      <c r="W908" s="201"/>
      <c r="X908" s="201"/>
      <c r="Y908" s="201"/>
      <c r="Z908" s="201"/>
      <c r="AA908" s="201"/>
      <c r="AB908" s="201"/>
      <c r="AC908" s="201"/>
      <c r="AD908" s="201"/>
      <c r="AE908" s="201"/>
      <c r="AF908" s="201"/>
      <c r="AG908" s="201"/>
      <c r="AH908" s="201"/>
      <c r="AI908" s="201"/>
      <c r="AJ908" s="201"/>
      <c r="AN908" s="201"/>
      <c r="AO908" s="201"/>
      <c r="AP908" s="201"/>
      <c r="AZ908" s="201"/>
      <c r="BD908" s="201"/>
      <c r="BE908" s="201"/>
      <c r="BF908" s="201"/>
    </row>
    <row r="909" spans="1:58" x14ac:dyDescent="0.15">
      <c r="A909" s="201"/>
      <c r="B909" s="201"/>
      <c r="D909" s="201"/>
      <c r="I909" s="201"/>
      <c r="N909" s="201"/>
      <c r="O909" s="201"/>
      <c r="W909" s="201"/>
      <c r="X909" s="201"/>
      <c r="Y909" s="201"/>
      <c r="Z909" s="201"/>
      <c r="AA909" s="201"/>
      <c r="AB909" s="201"/>
      <c r="AC909" s="201"/>
      <c r="AD909" s="201"/>
      <c r="AE909" s="201"/>
      <c r="AF909" s="201"/>
      <c r="AG909" s="201"/>
      <c r="AH909" s="201"/>
      <c r="AI909" s="201"/>
      <c r="AJ909" s="201"/>
      <c r="AN909" s="201"/>
      <c r="AO909" s="201"/>
      <c r="AP909" s="201"/>
      <c r="AZ909" s="201"/>
      <c r="BD909" s="201"/>
      <c r="BE909" s="201"/>
      <c r="BF909" s="201"/>
    </row>
    <row r="910" spans="1:58" x14ac:dyDescent="0.15">
      <c r="A910" s="201"/>
      <c r="B910" s="201"/>
      <c r="D910" s="201"/>
      <c r="I910" s="201"/>
      <c r="N910" s="201"/>
      <c r="O910" s="201"/>
      <c r="W910" s="201"/>
      <c r="X910" s="201"/>
      <c r="Y910" s="201"/>
      <c r="Z910" s="201"/>
      <c r="AA910" s="201"/>
      <c r="AB910" s="201"/>
      <c r="AC910" s="201"/>
      <c r="AD910" s="201"/>
      <c r="AE910" s="201"/>
      <c r="AF910" s="201"/>
      <c r="AG910" s="201"/>
      <c r="AH910" s="201"/>
      <c r="AI910" s="201"/>
      <c r="AJ910" s="201"/>
      <c r="AN910" s="201"/>
      <c r="AO910" s="201"/>
      <c r="AP910" s="201"/>
      <c r="AZ910" s="201"/>
      <c r="BD910" s="201"/>
      <c r="BE910" s="201"/>
      <c r="BF910" s="201"/>
    </row>
    <row r="911" spans="1:58" x14ac:dyDescent="0.15">
      <c r="A911" s="201"/>
      <c r="B911" s="201"/>
      <c r="D911" s="201"/>
      <c r="I911" s="201"/>
      <c r="N911" s="201"/>
      <c r="O911" s="201"/>
      <c r="W911" s="201"/>
      <c r="X911" s="201"/>
      <c r="Y911" s="201"/>
      <c r="Z911" s="201"/>
      <c r="AA911" s="201"/>
      <c r="AB911" s="201"/>
      <c r="AC911" s="201"/>
      <c r="AD911" s="201"/>
      <c r="AE911" s="201"/>
      <c r="AF911" s="201"/>
      <c r="AG911" s="201"/>
      <c r="AH911" s="201"/>
      <c r="AI911" s="201"/>
      <c r="AJ911" s="201"/>
      <c r="AN911" s="201"/>
      <c r="AO911" s="201"/>
      <c r="AP911" s="201"/>
      <c r="AZ911" s="201"/>
      <c r="BD911" s="201"/>
      <c r="BE911" s="201"/>
      <c r="BF911" s="201"/>
    </row>
    <row r="912" spans="1:58" x14ac:dyDescent="0.15">
      <c r="A912" s="201"/>
      <c r="B912" s="201"/>
      <c r="D912" s="201"/>
      <c r="I912" s="201"/>
      <c r="N912" s="201"/>
      <c r="O912" s="201"/>
      <c r="W912" s="201"/>
      <c r="X912" s="201"/>
      <c r="Y912" s="201"/>
      <c r="Z912" s="201"/>
      <c r="AA912" s="201"/>
      <c r="AB912" s="201"/>
      <c r="AC912" s="201"/>
      <c r="AD912" s="201"/>
      <c r="AE912" s="201"/>
      <c r="AF912" s="201"/>
      <c r="AG912" s="201"/>
      <c r="AH912" s="201"/>
      <c r="AI912" s="201"/>
      <c r="AJ912" s="201"/>
      <c r="AN912" s="201"/>
      <c r="AO912" s="201"/>
      <c r="AP912" s="201"/>
      <c r="AZ912" s="201"/>
      <c r="BD912" s="201"/>
      <c r="BE912" s="201"/>
      <c r="BF912" s="201"/>
    </row>
    <row r="913" spans="1:58" x14ac:dyDescent="0.15">
      <c r="A913" s="201"/>
      <c r="B913" s="201"/>
      <c r="D913" s="201"/>
      <c r="I913" s="201"/>
      <c r="N913" s="201"/>
      <c r="O913" s="201"/>
      <c r="W913" s="201"/>
      <c r="X913" s="201"/>
      <c r="Y913" s="201"/>
      <c r="Z913" s="201"/>
      <c r="AA913" s="201"/>
      <c r="AB913" s="201"/>
      <c r="AC913" s="201"/>
      <c r="AD913" s="201"/>
      <c r="AE913" s="201"/>
      <c r="AF913" s="201"/>
      <c r="AG913" s="201"/>
      <c r="AH913" s="201"/>
      <c r="AI913" s="201"/>
      <c r="AJ913" s="201"/>
      <c r="AN913" s="201"/>
      <c r="AO913" s="201"/>
      <c r="AP913" s="201"/>
      <c r="AZ913" s="201"/>
      <c r="BD913" s="201"/>
      <c r="BE913" s="201"/>
      <c r="BF913" s="201"/>
    </row>
    <row r="914" spans="1:58" x14ac:dyDescent="0.15">
      <c r="A914" s="201"/>
      <c r="B914" s="201"/>
      <c r="D914" s="201"/>
      <c r="I914" s="201"/>
      <c r="N914" s="201"/>
      <c r="O914" s="201"/>
      <c r="W914" s="201"/>
      <c r="X914" s="201"/>
      <c r="Y914" s="201"/>
      <c r="Z914" s="201"/>
      <c r="AA914" s="201"/>
      <c r="AB914" s="201"/>
      <c r="AC914" s="201"/>
      <c r="AD914" s="201"/>
      <c r="AE914" s="201"/>
      <c r="AF914" s="201"/>
      <c r="AG914" s="201"/>
      <c r="AH914" s="201"/>
      <c r="AI914" s="201"/>
      <c r="AJ914" s="201"/>
      <c r="AN914" s="201"/>
      <c r="AO914" s="201"/>
      <c r="AP914" s="201"/>
      <c r="AZ914" s="201"/>
      <c r="BD914" s="201"/>
      <c r="BE914" s="201"/>
      <c r="BF914" s="201"/>
    </row>
    <row r="915" spans="1:58" x14ac:dyDescent="0.15">
      <c r="A915" s="201"/>
      <c r="B915" s="201"/>
      <c r="D915" s="201"/>
      <c r="I915" s="201"/>
      <c r="N915" s="201"/>
      <c r="O915" s="201"/>
      <c r="W915" s="201"/>
      <c r="X915" s="201"/>
      <c r="Y915" s="201"/>
      <c r="Z915" s="201"/>
      <c r="AA915" s="201"/>
      <c r="AB915" s="201"/>
      <c r="AC915" s="201"/>
      <c r="AD915" s="201"/>
      <c r="AE915" s="201"/>
      <c r="AF915" s="201"/>
      <c r="AG915" s="201"/>
      <c r="AH915" s="201"/>
      <c r="AI915" s="201"/>
      <c r="AJ915" s="201"/>
      <c r="AN915" s="201"/>
      <c r="AO915" s="201"/>
      <c r="AP915" s="201"/>
      <c r="AZ915" s="201"/>
      <c r="BD915" s="201"/>
      <c r="BE915" s="201"/>
      <c r="BF915" s="201"/>
    </row>
    <row r="916" spans="1:58" x14ac:dyDescent="0.15">
      <c r="A916" s="201"/>
      <c r="B916" s="201"/>
      <c r="D916" s="201"/>
      <c r="I916" s="201"/>
      <c r="N916" s="201"/>
      <c r="O916" s="201"/>
      <c r="W916" s="201"/>
      <c r="X916" s="201"/>
      <c r="Y916" s="201"/>
      <c r="Z916" s="201"/>
      <c r="AA916" s="201"/>
      <c r="AB916" s="201"/>
      <c r="AC916" s="201"/>
      <c r="AD916" s="201"/>
      <c r="AE916" s="201"/>
      <c r="AF916" s="201"/>
      <c r="AG916" s="201"/>
      <c r="AH916" s="201"/>
      <c r="AI916" s="201"/>
      <c r="AJ916" s="201"/>
      <c r="AN916" s="201"/>
      <c r="AO916" s="201"/>
      <c r="AP916" s="201"/>
      <c r="AZ916" s="201"/>
      <c r="BD916" s="201"/>
      <c r="BE916" s="201"/>
      <c r="BF916" s="201"/>
    </row>
    <row r="917" spans="1:58" x14ac:dyDescent="0.15">
      <c r="A917" s="201"/>
      <c r="B917" s="201"/>
      <c r="D917" s="201"/>
      <c r="I917" s="201"/>
      <c r="N917" s="201"/>
      <c r="O917" s="201"/>
      <c r="W917" s="201"/>
      <c r="X917" s="201"/>
      <c r="Y917" s="201"/>
      <c r="Z917" s="201"/>
      <c r="AA917" s="201"/>
      <c r="AB917" s="201"/>
      <c r="AC917" s="201"/>
      <c r="AD917" s="201"/>
      <c r="AE917" s="201"/>
      <c r="AF917" s="201"/>
      <c r="AG917" s="201"/>
      <c r="AH917" s="201"/>
      <c r="AI917" s="201"/>
      <c r="AJ917" s="201"/>
      <c r="AN917" s="201"/>
      <c r="AO917" s="201"/>
      <c r="AP917" s="201"/>
      <c r="AZ917" s="201"/>
      <c r="BD917" s="201"/>
      <c r="BE917" s="201"/>
      <c r="BF917" s="201"/>
    </row>
    <row r="918" spans="1:58" x14ac:dyDescent="0.15">
      <c r="A918" s="201"/>
      <c r="B918" s="201"/>
      <c r="D918" s="201"/>
      <c r="I918" s="201"/>
      <c r="N918" s="201"/>
      <c r="O918" s="201"/>
      <c r="W918" s="201"/>
      <c r="X918" s="201"/>
      <c r="Y918" s="201"/>
      <c r="Z918" s="201"/>
      <c r="AA918" s="201"/>
      <c r="AB918" s="201"/>
      <c r="AC918" s="201"/>
      <c r="AD918" s="201"/>
      <c r="AE918" s="201"/>
      <c r="AF918" s="201"/>
      <c r="AG918" s="201"/>
      <c r="AH918" s="201"/>
      <c r="AI918" s="201"/>
      <c r="AJ918" s="201"/>
      <c r="AN918" s="201"/>
      <c r="AO918" s="201"/>
      <c r="AP918" s="201"/>
      <c r="AZ918" s="201"/>
      <c r="BD918" s="201"/>
      <c r="BE918" s="201"/>
      <c r="BF918" s="201"/>
    </row>
    <row r="919" spans="1:58" x14ac:dyDescent="0.15">
      <c r="A919" s="201"/>
      <c r="B919" s="201"/>
      <c r="D919" s="201"/>
      <c r="I919" s="201"/>
      <c r="N919" s="201"/>
      <c r="O919" s="201"/>
      <c r="W919" s="201"/>
      <c r="X919" s="201"/>
      <c r="Y919" s="201"/>
      <c r="Z919" s="201"/>
      <c r="AA919" s="201"/>
      <c r="AB919" s="201"/>
      <c r="AC919" s="201"/>
      <c r="AD919" s="201"/>
      <c r="AE919" s="201"/>
      <c r="AF919" s="201"/>
      <c r="AG919" s="201"/>
      <c r="AH919" s="201"/>
      <c r="AI919" s="201"/>
      <c r="AJ919" s="201"/>
      <c r="AN919" s="201"/>
      <c r="AO919" s="201"/>
      <c r="AP919" s="201"/>
      <c r="AZ919" s="201"/>
      <c r="BD919" s="201"/>
      <c r="BE919" s="201"/>
      <c r="BF919" s="201"/>
    </row>
    <row r="920" spans="1:58" x14ac:dyDescent="0.15">
      <c r="A920" s="201"/>
      <c r="B920" s="201"/>
      <c r="D920" s="201"/>
      <c r="I920" s="201"/>
      <c r="N920" s="201"/>
      <c r="O920" s="201"/>
      <c r="W920" s="201"/>
      <c r="X920" s="201"/>
      <c r="Y920" s="201"/>
      <c r="Z920" s="201"/>
      <c r="AA920" s="201"/>
      <c r="AB920" s="201"/>
      <c r="AC920" s="201"/>
      <c r="AD920" s="201"/>
      <c r="AE920" s="201"/>
      <c r="AF920" s="201"/>
      <c r="AG920" s="201"/>
      <c r="AH920" s="201"/>
      <c r="AI920" s="201"/>
      <c r="AJ920" s="201"/>
      <c r="AN920" s="201"/>
      <c r="AO920" s="201"/>
      <c r="AP920" s="201"/>
      <c r="AZ920" s="201"/>
      <c r="BD920" s="201"/>
      <c r="BE920" s="201"/>
      <c r="BF920" s="201"/>
    </row>
    <row r="921" spans="1:58" x14ac:dyDescent="0.15">
      <c r="A921" s="201"/>
      <c r="B921" s="201"/>
      <c r="D921" s="201"/>
      <c r="I921" s="201"/>
      <c r="N921" s="201"/>
      <c r="O921" s="201"/>
      <c r="W921" s="201"/>
      <c r="X921" s="201"/>
      <c r="Y921" s="201"/>
      <c r="Z921" s="201"/>
      <c r="AA921" s="201"/>
      <c r="AB921" s="201"/>
      <c r="AC921" s="201"/>
      <c r="AD921" s="201"/>
      <c r="AE921" s="201"/>
      <c r="AF921" s="201"/>
      <c r="AG921" s="201"/>
      <c r="AH921" s="201"/>
      <c r="AI921" s="201"/>
      <c r="AJ921" s="201"/>
      <c r="AN921" s="201"/>
      <c r="AO921" s="201"/>
      <c r="AP921" s="201"/>
      <c r="AZ921" s="201"/>
      <c r="BD921" s="201"/>
      <c r="BE921" s="201"/>
      <c r="BF921" s="201"/>
    </row>
    <row r="922" spans="1:58" x14ac:dyDescent="0.15">
      <c r="A922" s="201"/>
      <c r="B922" s="201"/>
      <c r="D922" s="201"/>
      <c r="I922" s="201"/>
      <c r="N922" s="201"/>
      <c r="O922" s="201"/>
      <c r="W922" s="201"/>
      <c r="X922" s="201"/>
      <c r="Y922" s="201"/>
      <c r="Z922" s="201"/>
      <c r="AA922" s="201"/>
      <c r="AB922" s="201"/>
      <c r="AC922" s="201"/>
      <c r="AD922" s="201"/>
      <c r="AE922" s="201"/>
      <c r="AF922" s="201"/>
      <c r="AG922" s="201"/>
      <c r="AH922" s="201"/>
      <c r="AI922" s="201"/>
      <c r="AJ922" s="201"/>
      <c r="AN922" s="201"/>
      <c r="AO922" s="201"/>
      <c r="AP922" s="201"/>
      <c r="AZ922" s="201"/>
      <c r="BD922" s="201"/>
      <c r="BE922" s="201"/>
      <c r="BF922" s="201"/>
    </row>
    <row r="923" spans="1:58" x14ac:dyDescent="0.15">
      <c r="A923" s="201"/>
      <c r="B923" s="201"/>
      <c r="D923" s="201"/>
      <c r="I923" s="201"/>
      <c r="N923" s="201"/>
      <c r="O923" s="201"/>
      <c r="W923" s="201"/>
      <c r="X923" s="201"/>
      <c r="Y923" s="201"/>
      <c r="Z923" s="201"/>
      <c r="AA923" s="201"/>
      <c r="AB923" s="201"/>
      <c r="AC923" s="201"/>
      <c r="AD923" s="201"/>
      <c r="AE923" s="201"/>
      <c r="AF923" s="201"/>
      <c r="AG923" s="201"/>
      <c r="AH923" s="201"/>
      <c r="AI923" s="201"/>
      <c r="AJ923" s="201"/>
      <c r="AN923" s="201"/>
      <c r="AO923" s="201"/>
      <c r="AP923" s="201"/>
      <c r="AZ923" s="201"/>
      <c r="BD923" s="201"/>
      <c r="BE923" s="201"/>
      <c r="BF923" s="201"/>
    </row>
    <row r="924" spans="1:58" x14ac:dyDescent="0.15">
      <c r="A924" s="201"/>
      <c r="B924" s="201"/>
      <c r="D924" s="201"/>
      <c r="I924" s="201"/>
      <c r="N924" s="201"/>
      <c r="O924" s="201"/>
      <c r="W924" s="201"/>
      <c r="X924" s="201"/>
      <c r="Y924" s="201"/>
      <c r="Z924" s="201"/>
      <c r="AA924" s="201"/>
      <c r="AB924" s="201"/>
      <c r="AC924" s="201"/>
      <c r="AD924" s="201"/>
      <c r="AE924" s="201"/>
      <c r="AF924" s="201"/>
      <c r="AG924" s="201"/>
      <c r="AH924" s="201"/>
      <c r="AI924" s="201"/>
      <c r="AJ924" s="201"/>
      <c r="AN924" s="201"/>
      <c r="AO924" s="201"/>
      <c r="AP924" s="201"/>
      <c r="AZ924" s="201"/>
      <c r="BD924" s="201"/>
      <c r="BE924" s="201"/>
      <c r="BF924" s="201"/>
    </row>
    <row r="925" spans="1:58" x14ac:dyDescent="0.15">
      <c r="A925" s="201"/>
      <c r="B925" s="201"/>
      <c r="D925" s="201"/>
      <c r="I925" s="201"/>
      <c r="N925" s="201"/>
      <c r="O925" s="201"/>
      <c r="W925" s="201"/>
      <c r="X925" s="201"/>
      <c r="Y925" s="201"/>
      <c r="Z925" s="201"/>
      <c r="AA925" s="201"/>
      <c r="AB925" s="201"/>
      <c r="AC925" s="201"/>
      <c r="AD925" s="201"/>
      <c r="AE925" s="201"/>
      <c r="AF925" s="201"/>
      <c r="AG925" s="201"/>
      <c r="AH925" s="201"/>
      <c r="AI925" s="201"/>
      <c r="AJ925" s="201"/>
      <c r="AN925" s="201"/>
      <c r="AO925" s="201"/>
      <c r="AP925" s="201"/>
      <c r="AZ925" s="201"/>
      <c r="BD925" s="201"/>
      <c r="BE925" s="201"/>
      <c r="BF925" s="201"/>
    </row>
    <row r="926" spans="1:58" x14ac:dyDescent="0.15">
      <c r="A926" s="201"/>
      <c r="B926" s="201"/>
      <c r="D926" s="201"/>
      <c r="I926" s="201"/>
      <c r="N926" s="201"/>
      <c r="O926" s="201"/>
      <c r="W926" s="201"/>
      <c r="X926" s="201"/>
      <c r="Y926" s="201"/>
      <c r="Z926" s="201"/>
      <c r="AA926" s="201"/>
      <c r="AB926" s="201"/>
      <c r="AC926" s="201"/>
      <c r="AD926" s="201"/>
      <c r="AE926" s="201"/>
      <c r="AF926" s="201"/>
      <c r="AG926" s="201"/>
      <c r="AH926" s="201"/>
      <c r="AI926" s="201"/>
      <c r="AJ926" s="201"/>
      <c r="AN926" s="201"/>
      <c r="AO926" s="201"/>
      <c r="AP926" s="201"/>
      <c r="AZ926" s="201"/>
      <c r="BD926" s="201"/>
      <c r="BE926" s="201"/>
      <c r="BF926" s="201"/>
    </row>
    <row r="927" spans="1:58" x14ac:dyDescent="0.15">
      <c r="A927" s="201"/>
      <c r="B927" s="201"/>
      <c r="D927" s="201"/>
      <c r="I927" s="201"/>
      <c r="N927" s="201"/>
      <c r="O927" s="201"/>
      <c r="W927" s="201"/>
      <c r="X927" s="201"/>
      <c r="Y927" s="201"/>
      <c r="Z927" s="201"/>
      <c r="AA927" s="201"/>
      <c r="AB927" s="201"/>
      <c r="AC927" s="201"/>
      <c r="AD927" s="201"/>
      <c r="AE927" s="201"/>
      <c r="AF927" s="201"/>
      <c r="AG927" s="201"/>
      <c r="AH927" s="201"/>
      <c r="AI927" s="201"/>
      <c r="AJ927" s="201"/>
      <c r="AN927" s="201"/>
      <c r="AO927" s="201"/>
      <c r="AP927" s="201"/>
      <c r="AZ927" s="201"/>
      <c r="BD927" s="201"/>
      <c r="BE927" s="201"/>
      <c r="BF927" s="201"/>
    </row>
    <row r="928" spans="1:58" x14ac:dyDescent="0.15">
      <c r="A928" s="201"/>
      <c r="B928" s="201"/>
      <c r="D928" s="201"/>
      <c r="I928" s="201"/>
      <c r="N928" s="201"/>
      <c r="O928" s="201"/>
      <c r="W928" s="201"/>
      <c r="X928" s="201"/>
      <c r="Y928" s="201"/>
      <c r="Z928" s="201"/>
      <c r="AA928" s="201"/>
      <c r="AB928" s="201"/>
      <c r="AC928" s="201"/>
      <c r="AD928" s="201"/>
      <c r="AE928" s="201"/>
      <c r="AF928" s="201"/>
      <c r="AG928" s="201"/>
      <c r="AH928" s="201"/>
      <c r="AI928" s="201"/>
      <c r="AJ928" s="201"/>
      <c r="AN928" s="201"/>
      <c r="AO928" s="201"/>
      <c r="AP928" s="201"/>
      <c r="AZ928" s="201"/>
      <c r="BD928" s="201"/>
      <c r="BE928" s="201"/>
      <c r="BF928" s="201"/>
    </row>
    <row r="929" spans="1:58" x14ac:dyDescent="0.15">
      <c r="A929" s="201"/>
      <c r="B929" s="201"/>
      <c r="D929" s="201"/>
      <c r="I929" s="201"/>
      <c r="N929" s="201"/>
      <c r="O929" s="201"/>
      <c r="W929" s="201"/>
      <c r="X929" s="201"/>
      <c r="Y929" s="201"/>
      <c r="Z929" s="201"/>
      <c r="AA929" s="201"/>
      <c r="AB929" s="201"/>
      <c r="AC929" s="201"/>
      <c r="AD929" s="201"/>
      <c r="AE929" s="201"/>
      <c r="AF929" s="201"/>
      <c r="AG929" s="201"/>
      <c r="AH929" s="201"/>
      <c r="AI929" s="201"/>
      <c r="AJ929" s="201"/>
      <c r="AN929" s="201"/>
      <c r="AO929" s="201"/>
      <c r="AP929" s="201"/>
      <c r="AZ929" s="201"/>
      <c r="BD929" s="201"/>
      <c r="BE929" s="201"/>
      <c r="BF929" s="201"/>
    </row>
    <row r="930" spans="1:58" x14ac:dyDescent="0.15">
      <c r="A930" s="201"/>
      <c r="B930" s="201"/>
      <c r="D930" s="201"/>
      <c r="I930" s="201"/>
      <c r="N930" s="201"/>
      <c r="O930" s="201"/>
      <c r="W930" s="201"/>
      <c r="X930" s="201"/>
      <c r="Y930" s="201"/>
      <c r="Z930" s="201"/>
      <c r="AA930" s="201"/>
      <c r="AB930" s="201"/>
      <c r="AC930" s="201"/>
      <c r="AD930" s="201"/>
      <c r="AE930" s="201"/>
      <c r="AF930" s="201"/>
      <c r="AG930" s="201"/>
      <c r="AH930" s="201"/>
      <c r="AI930" s="201"/>
      <c r="AJ930" s="201"/>
      <c r="AN930" s="201"/>
      <c r="AO930" s="201"/>
      <c r="AP930" s="201"/>
      <c r="AZ930" s="201"/>
      <c r="BD930" s="201"/>
      <c r="BE930" s="201"/>
      <c r="BF930" s="201"/>
    </row>
    <row r="931" spans="1:58" x14ac:dyDescent="0.15">
      <c r="A931" s="201"/>
      <c r="B931" s="201"/>
      <c r="D931" s="201"/>
      <c r="I931" s="201"/>
      <c r="N931" s="201"/>
      <c r="O931" s="201"/>
      <c r="W931" s="201"/>
      <c r="X931" s="201"/>
      <c r="Y931" s="201"/>
      <c r="Z931" s="201"/>
      <c r="AA931" s="201"/>
      <c r="AB931" s="201"/>
      <c r="AC931" s="201"/>
      <c r="AD931" s="201"/>
      <c r="AE931" s="201"/>
      <c r="AF931" s="201"/>
      <c r="AG931" s="201"/>
      <c r="AH931" s="201"/>
      <c r="AI931" s="201"/>
      <c r="AJ931" s="201"/>
      <c r="AN931" s="201"/>
      <c r="AO931" s="201"/>
      <c r="AP931" s="201"/>
      <c r="AZ931" s="201"/>
      <c r="BD931" s="201"/>
      <c r="BE931" s="201"/>
      <c r="BF931" s="201"/>
    </row>
    <row r="932" spans="1:58" x14ac:dyDescent="0.15">
      <c r="A932" s="201"/>
      <c r="B932" s="201"/>
      <c r="D932" s="201"/>
      <c r="I932" s="201"/>
      <c r="N932" s="201"/>
      <c r="O932" s="201"/>
      <c r="W932" s="201"/>
      <c r="X932" s="201"/>
      <c r="Y932" s="201"/>
      <c r="Z932" s="201"/>
      <c r="AA932" s="201"/>
      <c r="AB932" s="201"/>
      <c r="AC932" s="201"/>
      <c r="AD932" s="201"/>
      <c r="AE932" s="201"/>
      <c r="AF932" s="201"/>
      <c r="AG932" s="201"/>
      <c r="AH932" s="201"/>
      <c r="AI932" s="201"/>
      <c r="AJ932" s="201"/>
      <c r="AN932" s="201"/>
      <c r="AO932" s="201"/>
      <c r="AP932" s="201"/>
      <c r="AZ932" s="201"/>
      <c r="BD932" s="201"/>
      <c r="BE932" s="201"/>
      <c r="BF932" s="201"/>
    </row>
    <row r="933" spans="1:58" x14ac:dyDescent="0.15">
      <c r="A933" s="201"/>
      <c r="B933" s="201"/>
      <c r="D933" s="201"/>
      <c r="I933" s="201"/>
      <c r="N933" s="201"/>
      <c r="O933" s="201"/>
      <c r="W933" s="201"/>
      <c r="X933" s="201"/>
      <c r="Y933" s="201"/>
      <c r="Z933" s="201"/>
      <c r="AA933" s="201"/>
      <c r="AB933" s="201"/>
      <c r="AC933" s="201"/>
      <c r="AD933" s="201"/>
      <c r="AE933" s="201"/>
      <c r="AF933" s="201"/>
      <c r="AG933" s="201"/>
      <c r="AH933" s="201"/>
      <c r="AI933" s="201"/>
      <c r="AJ933" s="201"/>
      <c r="AN933" s="201"/>
      <c r="AO933" s="201"/>
      <c r="AP933" s="201"/>
      <c r="AZ933" s="201"/>
      <c r="BD933" s="201"/>
      <c r="BE933" s="201"/>
      <c r="BF933" s="201"/>
    </row>
    <row r="934" spans="1:58" x14ac:dyDescent="0.15">
      <c r="A934" s="201"/>
      <c r="B934" s="201"/>
      <c r="D934" s="201"/>
      <c r="I934" s="201"/>
      <c r="N934" s="201"/>
      <c r="O934" s="201"/>
      <c r="W934" s="201"/>
      <c r="X934" s="201"/>
      <c r="Y934" s="201"/>
      <c r="Z934" s="201"/>
      <c r="AA934" s="201"/>
      <c r="AB934" s="201"/>
      <c r="AC934" s="201"/>
      <c r="AD934" s="201"/>
      <c r="AE934" s="201"/>
      <c r="AF934" s="201"/>
      <c r="AG934" s="201"/>
      <c r="AH934" s="201"/>
      <c r="AI934" s="201"/>
      <c r="AJ934" s="201"/>
      <c r="AN934" s="201"/>
      <c r="AO934" s="201"/>
      <c r="AP934" s="201"/>
      <c r="AZ934" s="201"/>
      <c r="BD934" s="201"/>
      <c r="BE934" s="201"/>
      <c r="BF934" s="201"/>
    </row>
    <row r="935" spans="1:58" x14ac:dyDescent="0.15">
      <c r="A935" s="201"/>
      <c r="B935" s="201"/>
      <c r="D935" s="201"/>
      <c r="I935" s="201"/>
      <c r="N935" s="201"/>
      <c r="O935" s="201"/>
      <c r="W935" s="201"/>
      <c r="X935" s="201"/>
      <c r="Y935" s="201"/>
      <c r="Z935" s="201"/>
      <c r="AA935" s="201"/>
      <c r="AB935" s="201"/>
      <c r="AC935" s="201"/>
      <c r="AD935" s="201"/>
      <c r="AE935" s="201"/>
      <c r="AF935" s="201"/>
      <c r="AG935" s="201"/>
      <c r="AH935" s="201"/>
      <c r="AI935" s="201"/>
      <c r="AJ935" s="201"/>
      <c r="AN935" s="201"/>
      <c r="AO935" s="201"/>
      <c r="AP935" s="201"/>
      <c r="AZ935" s="201"/>
      <c r="BD935" s="201"/>
      <c r="BE935" s="201"/>
      <c r="BF935" s="201"/>
    </row>
    <row r="936" spans="1:58" x14ac:dyDescent="0.15">
      <c r="A936" s="201"/>
      <c r="B936" s="201"/>
      <c r="D936" s="201"/>
      <c r="I936" s="201"/>
      <c r="N936" s="201"/>
      <c r="O936" s="201"/>
      <c r="W936" s="201"/>
      <c r="X936" s="201"/>
      <c r="Y936" s="201"/>
      <c r="Z936" s="201"/>
      <c r="AA936" s="201"/>
      <c r="AB936" s="201"/>
      <c r="AC936" s="201"/>
      <c r="AD936" s="201"/>
      <c r="AE936" s="201"/>
      <c r="AF936" s="201"/>
      <c r="AG936" s="201"/>
      <c r="AH936" s="201"/>
      <c r="AI936" s="201"/>
      <c r="AJ936" s="201"/>
      <c r="AN936" s="201"/>
      <c r="AO936" s="201"/>
      <c r="AP936" s="201"/>
      <c r="AZ936" s="201"/>
      <c r="BD936" s="201"/>
      <c r="BE936" s="201"/>
      <c r="BF936" s="201"/>
    </row>
    <row r="937" spans="1:58" x14ac:dyDescent="0.15">
      <c r="A937" s="201"/>
      <c r="B937" s="201"/>
      <c r="D937" s="201"/>
      <c r="I937" s="201"/>
      <c r="N937" s="201"/>
      <c r="O937" s="201"/>
      <c r="W937" s="201"/>
      <c r="X937" s="201"/>
      <c r="Y937" s="201"/>
      <c r="Z937" s="201"/>
      <c r="AA937" s="201"/>
      <c r="AB937" s="201"/>
      <c r="AC937" s="201"/>
      <c r="AD937" s="201"/>
      <c r="AE937" s="201"/>
      <c r="AF937" s="201"/>
      <c r="AG937" s="201"/>
      <c r="AH937" s="201"/>
      <c r="AI937" s="201"/>
      <c r="AJ937" s="201"/>
      <c r="AN937" s="201"/>
      <c r="AO937" s="201"/>
      <c r="AP937" s="201"/>
      <c r="AZ937" s="201"/>
      <c r="BD937" s="201"/>
      <c r="BE937" s="201"/>
      <c r="BF937" s="201"/>
    </row>
    <row r="938" spans="1:58" x14ac:dyDescent="0.15">
      <c r="A938" s="201"/>
      <c r="B938" s="201"/>
      <c r="D938" s="201"/>
      <c r="I938" s="201"/>
      <c r="N938" s="201"/>
      <c r="O938" s="201"/>
      <c r="W938" s="201"/>
      <c r="X938" s="201"/>
      <c r="Y938" s="201"/>
      <c r="Z938" s="201"/>
      <c r="AA938" s="201"/>
      <c r="AB938" s="201"/>
      <c r="AC938" s="201"/>
      <c r="AD938" s="201"/>
      <c r="AE938" s="201"/>
      <c r="AF938" s="201"/>
      <c r="AG938" s="201"/>
      <c r="AH938" s="201"/>
      <c r="AI938" s="201"/>
      <c r="AJ938" s="201"/>
      <c r="AN938" s="201"/>
      <c r="AO938" s="201"/>
      <c r="AP938" s="201"/>
      <c r="AZ938" s="201"/>
      <c r="BD938" s="201"/>
      <c r="BE938" s="201"/>
      <c r="BF938" s="201"/>
    </row>
    <row r="939" spans="1:58" x14ac:dyDescent="0.15">
      <c r="A939" s="201"/>
      <c r="B939" s="201"/>
      <c r="D939" s="201"/>
      <c r="I939" s="201"/>
      <c r="N939" s="201"/>
      <c r="O939" s="201"/>
      <c r="W939" s="201"/>
      <c r="X939" s="201"/>
      <c r="Y939" s="201"/>
      <c r="Z939" s="201"/>
      <c r="AA939" s="201"/>
      <c r="AB939" s="201"/>
      <c r="AC939" s="201"/>
      <c r="AD939" s="201"/>
      <c r="AE939" s="201"/>
      <c r="AF939" s="201"/>
      <c r="AG939" s="201"/>
      <c r="AH939" s="201"/>
      <c r="AI939" s="201"/>
      <c r="AJ939" s="201"/>
      <c r="AN939" s="201"/>
      <c r="AO939" s="201"/>
      <c r="AP939" s="201"/>
      <c r="AZ939" s="201"/>
      <c r="BD939" s="201"/>
      <c r="BE939" s="201"/>
      <c r="BF939" s="201"/>
    </row>
    <row r="940" spans="1:58" x14ac:dyDescent="0.15">
      <c r="A940" s="201"/>
      <c r="B940" s="201"/>
      <c r="D940" s="201"/>
      <c r="I940" s="201"/>
      <c r="N940" s="201"/>
      <c r="O940" s="201"/>
      <c r="W940" s="201"/>
      <c r="X940" s="201"/>
      <c r="Y940" s="201"/>
      <c r="Z940" s="201"/>
      <c r="AA940" s="201"/>
      <c r="AB940" s="201"/>
      <c r="AC940" s="201"/>
      <c r="AD940" s="201"/>
      <c r="AE940" s="201"/>
      <c r="AF940" s="201"/>
      <c r="AG940" s="201"/>
      <c r="AH940" s="201"/>
      <c r="AI940" s="201"/>
      <c r="AJ940" s="201"/>
      <c r="AN940" s="201"/>
      <c r="AO940" s="201"/>
      <c r="AP940" s="201"/>
      <c r="AZ940" s="201"/>
      <c r="BD940" s="201"/>
      <c r="BE940" s="201"/>
      <c r="BF940" s="201"/>
    </row>
    <row r="941" spans="1:58" x14ac:dyDescent="0.15">
      <c r="A941" s="201"/>
      <c r="B941" s="201"/>
      <c r="D941" s="201"/>
      <c r="I941" s="201"/>
      <c r="N941" s="201"/>
      <c r="O941" s="201"/>
      <c r="W941" s="201"/>
      <c r="X941" s="201"/>
      <c r="Y941" s="201"/>
      <c r="Z941" s="201"/>
      <c r="AA941" s="201"/>
      <c r="AB941" s="201"/>
      <c r="AC941" s="201"/>
      <c r="AD941" s="201"/>
      <c r="AE941" s="201"/>
      <c r="AF941" s="201"/>
      <c r="AG941" s="201"/>
      <c r="AH941" s="201"/>
      <c r="AI941" s="201"/>
      <c r="AJ941" s="201"/>
      <c r="AN941" s="201"/>
      <c r="AO941" s="201"/>
      <c r="AP941" s="201"/>
      <c r="AZ941" s="201"/>
      <c r="BD941" s="201"/>
      <c r="BE941" s="201"/>
      <c r="BF941" s="201"/>
    </row>
    <row r="942" spans="1:58" x14ac:dyDescent="0.15">
      <c r="A942" s="201"/>
      <c r="B942" s="201"/>
      <c r="D942" s="201"/>
      <c r="I942" s="201"/>
      <c r="N942" s="201"/>
      <c r="O942" s="201"/>
      <c r="W942" s="201"/>
      <c r="X942" s="201"/>
      <c r="Y942" s="201"/>
      <c r="Z942" s="201"/>
      <c r="AA942" s="201"/>
      <c r="AB942" s="201"/>
      <c r="AC942" s="201"/>
      <c r="AD942" s="201"/>
      <c r="AE942" s="201"/>
      <c r="AF942" s="201"/>
      <c r="AG942" s="201"/>
      <c r="AH942" s="201"/>
      <c r="AI942" s="201"/>
      <c r="AJ942" s="201"/>
      <c r="AN942" s="201"/>
      <c r="AO942" s="201"/>
      <c r="AP942" s="201"/>
      <c r="AZ942" s="201"/>
      <c r="BD942" s="201"/>
      <c r="BE942" s="201"/>
      <c r="BF942" s="201"/>
    </row>
    <row r="943" spans="1:58" x14ac:dyDescent="0.15">
      <c r="A943" s="201"/>
      <c r="B943" s="201"/>
      <c r="D943" s="201"/>
      <c r="I943" s="201"/>
      <c r="N943" s="201"/>
      <c r="O943" s="201"/>
      <c r="W943" s="201"/>
      <c r="X943" s="201"/>
      <c r="Y943" s="201"/>
      <c r="Z943" s="201"/>
      <c r="AA943" s="201"/>
      <c r="AB943" s="201"/>
      <c r="AC943" s="201"/>
      <c r="AD943" s="201"/>
      <c r="AE943" s="201"/>
      <c r="AF943" s="201"/>
      <c r="AG943" s="201"/>
      <c r="AH943" s="201"/>
      <c r="AI943" s="201"/>
      <c r="AJ943" s="201"/>
      <c r="AN943" s="201"/>
      <c r="AO943" s="201"/>
      <c r="AP943" s="201"/>
      <c r="AZ943" s="201"/>
      <c r="BD943" s="201"/>
      <c r="BE943" s="201"/>
      <c r="BF943" s="201"/>
    </row>
    <row r="944" spans="1:58" x14ac:dyDescent="0.15">
      <c r="A944" s="201"/>
      <c r="B944" s="201"/>
      <c r="D944" s="201"/>
      <c r="I944" s="201"/>
      <c r="N944" s="201"/>
      <c r="O944" s="201"/>
      <c r="W944" s="201"/>
      <c r="X944" s="201"/>
      <c r="Y944" s="201"/>
      <c r="Z944" s="201"/>
      <c r="AA944" s="201"/>
      <c r="AB944" s="201"/>
      <c r="AC944" s="201"/>
      <c r="AD944" s="201"/>
      <c r="AE944" s="201"/>
      <c r="AF944" s="201"/>
      <c r="AG944" s="201"/>
      <c r="AH944" s="201"/>
      <c r="AI944" s="201"/>
      <c r="AJ944" s="201"/>
      <c r="AN944" s="201"/>
      <c r="AO944" s="201"/>
      <c r="AP944" s="201"/>
      <c r="AZ944" s="201"/>
      <c r="BD944" s="201"/>
      <c r="BE944" s="201"/>
      <c r="BF944" s="201"/>
    </row>
    <row r="945" spans="1:58" x14ac:dyDescent="0.15">
      <c r="A945" s="201"/>
      <c r="B945" s="201"/>
      <c r="D945" s="201"/>
      <c r="I945" s="201"/>
      <c r="N945" s="201"/>
      <c r="O945" s="201"/>
      <c r="W945" s="201"/>
      <c r="X945" s="201"/>
      <c r="Y945" s="201"/>
      <c r="Z945" s="201"/>
      <c r="AA945" s="201"/>
      <c r="AB945" s="201"/>
      <c r="AC945" s="201"/>
      <c r="AD945" s="201"/>
      <c r="AE945" s="201"/>
      <c r="AF945" s="201"/>
      <c r="AG945" s="201"/>
      <c r="AH945" s="201"/>
      <c r="AI945" s="201"/>
      <c r="AJ945" s="201"/>
      <c r="AN945" s="201"/>
      <c r="AO945" s="201"/>
      <c r="AP945" s="201"/>
      <c r="AZ945" s="201"/>
      <c r="BD945" s="201"/>
      <c r="BE945" s="201"/>
      <c r="BF945" s="201"/>
    </row>
    <row r="946" spans="1:58" x14ac:dyDescent="0.15">
      <c r="A946" s="201"/>
      <c r="B946" s="201"/>
      <c r="D946" s="201"/>
      <c r="I946" s="201"/>
      <c r="N946" s="201"/>
      <c r="O946" s="201"/>
      <c r="W946" s="201"/>
      <c r="X946" s="201"/>
      <c r="Y946" s="201"/>
      <c r="Z946" s="201"/>
      <c r="AA946" s="201"/>
      <c r="AB946" s="201"/>
      <c r="AC946" s="201"/>
      <c r="AD946" s="201"/>
      <c r="AE946" s="201"/>
      <c r="AF946" s="201"/>
      <c r="AG946" s="201"/>
      <c r="AH946" s="201"/>
      <c r="AI946" s="201"/>
      <c r="AJ946" s="201"/>
      <c r="AN946" s="201"/>
      <c r="AO946" s="201"/>
      <c r="AP946" s="201"/>
      <c r="AZ946" s="201"/>
      <c r="BD946" s="201"/>
      <c r="BE946" s="201"/>
      <c r="BF946" s="201"/>
    </row>
    <row r="947" spans="1:58" x14ac:dyDescent="0.15">
      <c r="A947" s="201"/>
      <c r="B947" s="201"/>
      <c r="D947" s="201"/>
      <c r="I947" s="201"/>
      <c r="N947" s="201"/>
      <c r="O947" s="201"/>
      <c r="W947" s="201"/>
      <c r="X947" s="201"/>
      <c r="Y947" s="201"/>
      <c r="Z947" s="201"/>
      <c r="AA947" s="201"/>
      <c r="AB947" s="201"/>
      <c r="AC947" s="201"/>
      <c r="AD947" s="201"/>
      <c r="AE947" s="201"/>
      <c r="AF947" s="201"/>
      <c r="AG947" s="201"/>
      <c r="AH947" s="201"/>
      <c r="AI947" s="201"/>
      <c r="AJ947" s="201"/>
      <c r="AN947" s="201"/>
      <c r="AO947" s="201"/>
      <c r="AP947" s="201"/>
      <c r="AZ947" s="201"/>
      <c r="BD947" s="201"/>
      <c r="BE947" s="201"/>
      <c r="BF947" s="201"/>
    </row>
    <row r="948" spans="1:58" x14ac:dyDescent="0.15">
      <c r="A948" s="201"/>
      <c r="B948" s="201"/>
      <c r="D948" s="201"/>
      <c r="I948" s="201"/>
      <c r="N948" s="201"/>
      <c r="O948" s="201"/>
      <c r="W948" s="201"/>
      <c r="X948" s="201"/>
      <c r="Y948" s="201"/>
      <c r="Z948" s="201"/>
      <c r="AA948" s="201"/>
      <c r="AB948" s="201"/>
      <c r="AC948" s="201"/>
      <c r="AD948" s="201"/>
      <c r="AE948" s="201"/>
      <c r="AF948" s="201"/>
      <c r="AG948" s="201"/>
      <c r="AH948" s="201"/>
      <c r="AI948" s="201"/>
      <c r="AJ948" s="201"/>
      <c r="AN948" s="201"/>
      <c r="AO948" s="201"/>
      <c r="AP948" s="201"/>
      <c r="AZ948" s="201"/>
      <c r="BD948" s="201"/>
      <c r="BE948" s="201"/>
      <c r="BF948" s="201"/>
    </row>
    <row r="949" spans="1:58" x14ac:dyDescent="0.15">
      <c r="A949" s="201"/>
      <c r="B949" s="201"/>
      <c r="D949" s="201"/>
      <c r="I949" s="201"/>
      <c r="N949" s="201"/>
      <c r="O949" s="201"/>
      <c r="W949" s="201"/>
      <c r="X949" s="201"/>
      <c r="Y949" s="201"/>
      <c r="Z949" s="201"/>
      <c r="AA949" s="201"/>
      <c r="AB949" s="201"/>
      <c r="AC949" s="201"/>
      <c r="AD949" s="201"/>
      <c r="AE949" s="201"/>
      <c r="AF949" s="201"/>
      <c r="AG949" s="201"/>
      <c r="AH949" s="201"/>
      <c r="AI949" s="201"/>
      <c r="AJ949" s="201"/>
      <c r="AN949" s="201"/>
      <c r="AO949" s="201"/>
      <c r="AP949" s="201"/>
      <c r="AZ949" s="201"/>
      <c r="BD949" s="201"/>
      <c r="BE949" s="201"/>
      <c r="BF949" s="201"/>
    </row>
    <row r="950" spans="1:58" x14ac:dyDescent="0.15">
      <c r="A950" s="201"/>
      <c r="B950" s="201"/>
      <c r="D950" s="201"/>
      <c r="I950" s="201"/>
      <c r="N950" s="201"/>
      <c r="O950" s="201"/>
      <c r="W950" s="201"/>
      <c r="X950" s="201"/>
      <c r="Y950" s="201"/>
      <c r="Z950" s="201"/>
      <c r="AA950" s="201"/>
      <c r="AB950" s="201"/>
      <c r="AC950" s="201"/>
      <c r="AD950" s="201"/>
      <c r="AE950" s="201"/>
      <c r="AF950" s="201"/>
      <c r="AG950" s="201"/>
      <c r="AH950" s="201"/>
      <c r="AI950" s="201"/>
      <c r="AJ950" s="201"/>
      <c r="AN950" s="201"/>
      <c r="AO950" s="201"/>
      <c r="AP950" s="201"/>
      <c r="AZ950" s="201"/>
      <c r="BD950" s="201"/>
      <c r="BE950" s="201"/>
      <c r="BF950" s="201"/>
    </row>
    <row r="951" spans="1:58" x14ac:dyDescent="0.15">
      <c r="A951" s="201"/>
      <c r="B951" s="201"/>
      <c r="D951" s="201"/>
      <c r="I951" s="201"/>
      <c r="N951" s="201"/>
      <c r="O951" s="201"/>
      <c r="W951" s="201"/>
      <c r="X951" s="201"/>
      <c r="Y951" s="201"/>
      <c r="Z951" s="201"/>
      <c r="AA951" s="201"/>
      <c r="AB951" s="201"/>
      <c r="AC951" s="201"/>
      <c r="AD951" s="201"/>
      <c r="AE951" s="201"/>
      <c r="AF951" s="201"/>
      <c r="AG951" s="201"/>
      <c r="AH951" s="201"/>
      <c r="AI951" s="201"/>
      <c r="AJ951" s="201"/>
      <c r="AN951" s="201"/>
      <c r="AO951" s="201"/>
      <c r="AP951" s="201"/>
      <c r="AZ951" s="201"/>
      <c r="BD951" s="201"/>
      <c r="BE951" s="201"/>
      <c r="BF951" s="201"/>
    </row>
    <row r="952" spans="1:58" x14ac:dyDescent="0.15">
      <c r="A952" s="201"/>
      <c r="B952" s="201"/>
      <c r="D952" s="201"/>
      <c r="I952" s="201"/>
      <c r="N952" s="201"/>
      <c r="O952" s="201"/>
      <c r="W952" s="201"/>
      <c r="X952" s="201"/>
      <c r="Y952" s="201"/>
      <c r="Z952" s="201"/>
      <c r="AA952" s="201"/>
      <c r="AB952" s="201"/>
      <c r="AC952" s="201"/>
      <c r="AD952" s="201"/>
      <c r="AE952" s="201"/>
      <c r="AF952" s="201"/>
      <c r="AG952" s="201"/>
      <c r="AH952" s="201"/>
      <c r="AI952" s="201"/>
      <c r="AJ952" s="201"/>
      <c r="AN952" s="201"/>
      <c r="AO952" s="201"/>
      <c r="AP952" s="201"/>
      <c r="AZ952" s="201"/>
      <c r="BD952" s="201"/>
      <c r="BE952" s="201"/>
      <c r="BF952" s="201"/>
    </row>
    <row r="953" spans="1:58" x14ac:dyDescent="0.15">
      <c r="A953" s="201"/>
      <c r="B953" s="201"/>
      <c r="D953" s="201"/>
      <c r="I953" s="201"/>
      <c r="N953" s="201"/>
      <c r="O953" s="201"/>
      <c r="W953" s="201"/>
      <c r="X953" s="201"/>
      <c r="Y953" s="201"/>
      <c r="Z953" s="201"/>
      <c r="AA953" s="201"/>
      <c r="AB953" s="201"/>
      <c r="AC953" s="201"/>
      <c r="AD953" s="201"/>
      <c r="AE953" s="201"/>
      <c r="AF953" s="201"/>
      <c r="AG953" s="201"/>
      <c r="AH953" s="201"/>
      <c r="AI953" s="201"/>
      <c r="AJ953" s="201"/>
      <c r="AN953" s="201"/>
      <c r="AO953" s="201"/>
      <c r="AP953" s="201"/>
      <c r="AZ953" s="201"/>
      <c r="BD953" s="201"/>
      <c r="BE953" s="201"/>
      <c r="BF953" s="201"/>
    </row>
    <row r="954" spans="1:58" x14ac:dyDescent="0.15">
      <c r="A954" s="201"/>
      <c r="B954" s="201"/>
      <c r="D954" s="201"/>
      <c r="I954" s="201"/>
      <c r="N954" s="201"/>
      <c r="O954" s="201"/>
      <c r="W954" s="201"/>
      <c r="X954" s="201"/>
      <c r="Y954" s="201"/>
      <c r="Z954" s="201"/>
      <c r="AA954" s="201"/>
      <c r="AB954" s="201"/>
      <c r="AC954" s="201"/>
      <c r="AD954" s="201"/>
      <c r="AE954" s="201"/>
      <c r="AF954" s="201"/>
      <c r="AG954" s="201"/>
      <c r="AH954" s="201"/>
      <c r="AI954" s="201"/>
      <c r="AJ954" s="201"/>
      <c r="AN954" s="201"/>
      <c r="AO954" s="201"/>
      <c r="AP954" s="201"/>
      <c r="AZ954" s="201"/>
      <c r="BD954" s="201"/>
      <c r="BE954" s="201"/>
      <c r="BF954" s="201"/>
    </row>
    <row r="955" spans="1:58" x14ac:dyDescent="0.15">
      <c r="A955" s="201"/>
      <c r="B955" s="201"/>
      <c r="D955" s="201"/>
      <c r="I955" s="201"/>
      <c r="N955" s="201"/>
      <c r="O955" s="201"/>
      <c r="W955" s="201"/>
      <c r="X955" s="201"/>
      <c r="Y955" s="201"/>
      <c r="Z955" s="201"/>
      <c r="AA955" s="201"/>
      <c r="AB955" s="201"/>
      <c r="AC955" s="201"/>
      <c r="AD955" s="201"/>
      <c r="AE955" s="201"/>
      <c r="AF955" s="201"/>
      <c r="AG955" s="201"/>
      <c r="AH955" s="201"/>
      <c r="AI955" s="201"/>
      <c r="AJ955" s="201"/>
      <c r="AN955" s="201"/>
      <c r="AO955" s="201"/>
      <c r="AP955" s="201"/>
      <c r="AZ955" s="201"/>
      <c r="BD955" s="201"/>
      <c r="BE955" s="201"/>
      <c r="BF955" s="201"/>
    </row>
    <row r="956" spans="1:58" x14ac:dyDescent="0.15">
      <c r="A956" s="201"/>
      <c r="B956" s="201"/>
      <c r="D956" s="201"/>
      <c r="I956" s="201"/>
      <c r="N956" s="201"/>
      <c r="O956" s="201"/>
      <c r="W956" s="201"/>
      <c r="X956" s="201"/>
      <c r="Y956" s="201"/>
      <c r="Z956" s="201"/>
      <c r="AA956" s="201"/>
      <c r="AB956" s="201"/>
      <c r="AC956" s="201"/>
      <c r="AD956" s="201"/>
      <c r="AE956" s="201"/>
      <c r="AF956" s="201"/>
      <c r="AG956" s="201"/>
      <c r="AH956" s="201"/>
      <c r="AI956" s="201"/>
      <c r="AJ956" s="201"/>
      <c r="AN956" s="201"/>
      <c r="AO956" s="201"/>
      <c r="AP956" s="201"/>
      <c r="AZ956" s="201"/>
      <c r="BD956" s="201"/>
      <c r="BE956" s="201"/>
      <c r="BF956" s="201"/>
    </row>
    <row r="957" spans="1:58" x14ac:dyDescent="0.15">
      <c r="A957" s="201"/>
      <c r="B957" s="201"/>
      <c r="D957" s="201"/>
      <c r="I957" s="201"/>
      <c r="N957" s="201"/>
      <c r="O957" s="201"/>
      <c r="W957" s="201"/>
      <c r="X957" s="201"/>
      <c r="Y957" s="201"/>
      <c r="Z957" s="201"/>
      <c r="AA957" s="201"/>
      <c r="AB957" s="201"/>
      <c r="AC957" s="201"/>
      <c r="AD957" s="201"/>
      <c r="AE957" s="201"/>
      <c r="AF957" s="201"/>
      <c r="AG957" s="201"/>
      <c r="AH957" s="201"/>
      <c r="AI957" s="201"/>
      <c r="AJ957" s="201"/>
      <c r="AN957" s="201"/>
      <c r="AO957" s="201"/>
      <c r="AP957" s="201"/>
      <c r="AZ957" s="201"/>
      <c r="BD957" s="201"/>
      <c r="BE957" s="201"/>
      <c r="BF957" s="201"/>
    </row>
    <row r="958" spans="1:58" x14ac:dyDescent="0.15">
      <c r="A958" s="201"/>
      <c r="B958" s="201"/>
      <c r="D958" s="201"/>
      <c r="I958" s="201"/>
      <c r="N958" s="201"/>
      <c r="O958" s="201"/>
      <c r="W958" s="201"/>
      <c r="X958" s="201"/>
      <c r="Y958" s="201"/>
      <c r="Z958" s="201"/>
      <c r="AA958" s="201"/>
      <c r="AB958" s="201"/>
      <c r="AC958" s="201"/>
      <c r="AD958" s="201"/>
      <c r="AE958" s="201"/>
      <c r="AF958" s="201"/>
      <c r="AG958" s="201"/>
      <c r="AH958" s="201"/>
      <c r="AI958" s="201"/>
      <c r="AJ958" s="201"/>
      <c r="AN958" s="201"/>
      <c r="AO958" s="201"/>
      <c r="AP958" s="201"/>
      <c r="AZ958" s="201"/>
      <c r="BD958" s="201"/>
      <c r="BE958" s="201"/>
      <c r="BF958" s="201"/>
    </row>
    <row r="959" spans="1:58" x14ac:dyDescent="0.15">
      <c r="A959" s="201"/>
      <c r="B959" s="201"/>
      <c r="D959" s="201"/>
      <c r="I959" s="201"/>
      <c r="N959" s="201"/>
      <c r="O959" s="201"/>
      <c r="W959" s="201"/>
      <c r="X959" s="201"/>
      <c r="Y959" s="201"/>
      <c r="Z959" s="201"/>
      <c r="AA959" s="201"/>
      <c r="AB959" s="201"/>
      <c r="AC959" s="201"/>
      <c r="AD959" s="201"/>
      <c r="AE959" s="201"/>
      <c r="AF959" s="201"/>
      <c r="AG959" s="201"/>
      <c r="AH959" s="201"/>
      <c r="AI959" s="201"/>
      <c r="AJ959" s="201"/>
      <c r="AN959" s="201"/>
      <c r="AO959" s="201"/>
      <c r="AP959" s="201"/>
      <c r="AZ959" s="201"/>
      <c r="BD959" s="201"/>
      <c r="BE959" s="201"/>
      <c r="BF959" s="201"/>
    </row>
    <row r="960" spans="1:58" x14ac:dyDescent="0.15">
      <c r="A960" s="201"/>
      <c r="B960" s="201"/>
      <c r="D960" s="201"/>
      <c r="I960" s="201"/>
      <c r="N960" s="201"/>
      <c r="O960" s="201"/>
      <c r="W960" s="201"/>
      <c r="X960" s="201"/>
      <c r="Y960" s="201"/>
      <c r="Z960" s="201"/>
      <c r="AA960" s="201"/>
      <c r="AB960" s="201"/>
      <c r="AC960" s="201"/>
      <c r="AD960" s="201"/>
      <c r="AE960" s="201"/>
      <c r="AF960" s="201"/>
      <c r="AG960" s="201"/>
      <c r="AH960" s="201"/>
      <c r="AI960" s="201"/>
      <c r="AJ960" s="201"/>
      <c r="AN960" s="201"/>
      <c r="AO960" s="201"/>
      <c r="AP960" s="201"/>
      <c r="AZ960" s="201"/>
      <c r="BD960" s="201"/>
      <c r="BE960" s="201"/>
      <c r="BF960" s="201"/>
    </row>
    <row r="961" spans="1:58" x14ac:dyDescent="0.15">
      <c r="A961" s="201"/>
      <c r="B961" s="201"/>
      <c r="D961" s="201"/>
      <c r="I961" s="201"/>
      <c r="N961" s="201"/>
      <c r="O961" s="201"/>
      <c r="W961" s="201"/>
      <c r="X961" s="201"/>
      <c r="Y961" s="201"/>
      <c r="Z961" s="201"/>
      <c r="AA961" s="201"/>
      <c r="AB961" s="201"/>
      <c r="AC961" s="201"/>
      <c r="AD961" s="201"/>
      <c r="AE961" s="201"/>
      <c r="AF961" s="201"/>
      <c r="AG961" s="201"/>
      <c r="AH961" s="201"/>
      <c r="AI961" s="201"/>
      <c r="AJ961" s="201"/>
      <c r="AN961" s="201"/>
      <c r="AO961" s="201"/>
      <c r="AP961" s="201"/>
      <c r="AZ961" s="201"/>
      <c r="BD961" s="201"/>
      <c r="BE961" s="201"/>
      <c r="BF961" s="201"/>
    </row>
    <row r="962" spans="1:58" x14ac:dyDescent="0.15">
      <c r="A962" s="201"/>
      <c r="B962" s="201"/>
      <c r="D962" s="201"/>
      <c r="I962" s="201"/>
      <c r="N962" s="201"/>
      <c r="O962" s="201"/>
      <c r="W962" s="201"/>
      <c r="X962" s="201"/>
      <c r="Y962" s="201"/>
      <c r="Z962" s="201"/>
      <c r="AA962" s="201"/>
      <c r="AB962" s="201"/>
      <c r="AC962" s="201"/>
      <c r="AD962" s="201"/>
      <c r="AE962" s="201"/>
      <c r="AF962" s="201"/>
      <c r="AG962" s="201"/>
      <c r="AH962" s="201"/>
      <c r="AI962" s="201"/>
      <c r="AJ962" s="201"/>
      <c r="AN962" s="201"/>
      <c r="AO962" s="201"/>
      <c r="AP962" s="201"/>
      <c r="AZ962" s="201"/>
      <c r="BD962" s="201"/>
      <c r="BE962" s="201"/>
      <c r="BF962" s="201"/>
    </row>
    <row r="963" spans="1:58" x14ac:dyDescent="0.15">
      <c r="A963" s="201"/>
      <c r="B963" s="201"/>
      <c r="D963" s="201"/>
      <c r="I963" s="201"/>
      <c r="N963" s="201"/>
      <c r="O963" s="201"/>
      <c r="W963" s="201"/>
      <c r="X963" s="201"/>
      <c r="Y963" s="201"/>
      <c r="Z963" s="201"/>
      <c r="AA963" s="201"/>
      <c r="AB963" s="201"/>
      <c r="AC963" s="201"/>
      <c r="AD963" s="201"/>
      <c r="AE963" s="201"/>
      <c r="AF963" s="201"/>
      <c r="AG963" s="201"/>
      <c r="AH963" s="201"/>
      <c r="AI963" s="201"/>
      <c r="AJ963" s="201"/>
      <c r="AN963" s="201"/>
      <c r="AO963" s="201"/>
      <c r="AP963" s="201"/>
      <c r="AZ963" s="201"/>
      <c r="BD963" s="201"/>
      <c r="BE963" s="201"/>
      <c r="BF963" s="201"/>
    </row>
    <row r="964" spans="1:58" x14ac:dyDescent="0.15">
      <c r="A964" s="201"/>
      <c r="B964" s="201"/>
      <c r="D964" s="201"/>
      <c r="I964" s="201"/>
      <c r="N964" s="201"/>
      <c r="O964" s="201"/>
      <c r="W964" s="201"/>
      <c r="X964" s="201"/>
      <c r="Y964" s="201"/>
      <c r="Z964" s="201"/>
      <c r="AA964" s="201"/>
      <c r="AB964" s="201"/>
      <c r="AC964" s="201"/>
      <c r="AD964" s="201"/>
      <c r="AE964" s="201"/>
      <c r="AF964" s="201"/>
      <c r="AG964" s="201"/>
      <c r="AH964" s="201"/>
      <c r="AI964" s="201"/>
      <c r="AJ964" s="201"/>
      <c r="AN964" s="201"/>
      <c r="AO964" s="201"/>
      <c r="AP964" s="201"/>
      <c r="AZ964" s="201"/>
      <c r="BD964" s="201"/>
      <c r="BE964" s="201"/>
      <c r="BF964" s="201"/>
    </row>
    <row r="965" spans="1:58" x14ac:dyDescent="0.15">
      <c r="A965" s="201"/>
      <c r="B965" s="201"/>
      <c r="D965" s="201"/>
      <c r="I965" s="201"/>
      <c r="N965" s="201"/>
      <c r="O965" s="201"/>
      <c r="W965" s="201"/>
      <c r="X965" s="201"/>
      <c r="Y965" s="201"/>
      <c r="Z965" s="201"/>
      <c r="AA965" s="201"/>
      <c r="AB965" s="201"/>
      <c r="AC965" s="201"/>
      <c r="AD965" s="201"/>
      <c r="AE965" s="201"/>
      <c r="AF965" s="201"/>
      <c r="AG965" s="201"/>
      <c r="AH965" s="201"/>
      <c r="AI965" s="201"/>
      <c r="AJ965" s="201"/>
      <c r="AN965" s="201"/>
      <c r="AO965" s="201"/>
      <c r="AP965" s="201"/>
      <c r="AZ965" s="201"/>
      <c r="BD965" s="201"/>
      <c r="BE965" s="201"/>
      <c r="BF965" s="201"/>
    </row>
    <row r="966" spans="1:58" x14ac:dyDescent="0.15">
      <c r="A966" s="201"/>
      <c r="B966" s="201"/>
      <c r="D966" s="201"/>
      <c r="I966" s="201"/>
      <c r="N966" s="201"/>
      <c r="O966" s="201"/>
      <c r="W966" s="201"/>
      <c r="X966" s="201"/>
      <c r="Y966" s="201"/>
      <c r="Z966" s="201"/>
      <c r="AA966" s="201"/>
      <c r="AB966" s="201"/>
      <c r="AC966" s="201"/>
      <c r="AD966" s="201"/>
      <c r="AE966" s="201"/>
      <c r="AF966" s="201"/>
      <c r="AG966" s="201"/>
      <c r="AH966" s="201"/>
      <c r="AI966" s="201"/>
      <c r="AJ966" s="201"/>
      <c r="AN966" s="201"/>
      <c r="AO966" s="201"/>
      <c r="AP966" s="201"/>
      <c r="AZ966" s="201"/>
      <c r="BD966" s="201"/>
      <c r="BE966" s="201"/>
      <c r="BF966" s="201"/>
    </row>
    <row r="967" spans="1:58" x14ac:dyDescent="0.15">
      <c r="A967" s="201"/>
      <c r="B967" s="201"/>
      <c r="D967" s="201"/>
      <c r="I967" s="201"/>
      <c r="N967" s="201"/>
      <c r="O967" s="201"/>
      <c r="W967" s="201"/>
      <c r="X967" s="201"/>
      <c r="Y967" s="201"/>
      <c r="Z967" s="201"/>
      <c r="AA967" s="201"/>
      <c r="AB967" s="201"/>
      <c r="AC967" s="201"/>
      <c r="AD967" s="201"/>
      <c r="AE967" s="201"/>
      <c r="AF967" s="201"/>
      <c r="AG967" s="201"/>
      <c r="AH967" s="201"/>
      <c r="AI967" s="201"/>
      <c r="AJ967" s="201"/>
      <c r="AN967" s="201"/>
      <c r="AO967" s="201"/>
      <c r="AP967" s="201"/>
      <c r="AZ967" s="201"/>
      <c r="BD967" s="201"/>
      <c r="BE967" s="201"/>
      <c r="BF967" s="201"/>
    </row>
    <row r="968" spans="1:58" x14ac:dyDescent="0.15">
      <c r="A968" s="201"/>
      <c r="B968" s="201"/>
      <c r="D968" s="201"/>
      <c r="I968" s="201"/>
      <c r="N968" s="201"/>
      <c r="O968" s="201"/>
      <c r="W968" s="201"/>
      <c r="X968" s="201"/>
      <c r="Y968" s="201"/>
      <c r="Z968" s="201"/>
      <c r="AA968" s="201"/>
      <c r="AB968" s="201"/>
      <c r="AC968" s="201"/>
      <c r="AD968" s="201"/>
      <c r="AE968" s="201"/>
      <c r="AF968" s="201"/>
      <c r="AG968" s="201"/>
      <c r="AH968" s="201"/>
      <c r="AI968" s="201"/>
      <c r="AJ968" s="201"/>
      <c r="AN968" s="201"/>
      <c r="AO968" s="201"/>
      <c r="AP968" s="201"/>
      <c r="AZ968" s="201"/>
      <c r="BD968" s="201"/>
      <c r="BE968" s="201"/>
      <c r="BF968" s="201"/>
    </row>
    <row r="969" spans="1:58" x14ac:dyDescent="0.15">
      <c r="A969" s="201"/>
      <c r="B969" s="201"/>
      <c r="D969" s="201"/>
      <c r="I969" s="201"/>
      <c r="N969" s="201"/>
      <c r="O969" s="201"/>
      <c r="W969" s="201"/>
      <c r="X969" s="201"/>
      <c r="Y969" s="201"/>
      <c r="Z969" s="201"/>
      <c r="AA969" s="201"/>
      <c r="AB969" s="201"/>
      <c r="AC969" s="201"/>
      <c r="AD969" s="201"/>
      <c r="AE969" s="201"/>
      <c r="AF969" s="201"/>
      <c r="AG969" s="201"/>
      <c r="AH969" s="201"/>
      <c r="AI969" s="201"/>
      <c r="AJ969" s="201"/>
      <c r="AN969" s="201"/>
      <c r="AO969" s="201"/>
      <c r="AP969" s="201"/>
      <c r="AZ969" s="201"/>
      <c r="BD969" s="201"/>
      <c r="BE969" s="201"/>
      <c r="BF969" s="201"/>
    </row>
    <row r="970" spans="1:58" x14ac:dyDescent="0.15">
      <c r="A970" s="201"/>
      <c r="B970" s="201"/>
      <c r="D970" s="201"/>
      <c r="I970" s="201"/>
      <c r="N970" s="201"/>
      <c r="O970" s="201"/>
      <c r="W970" s="201"/>
      <c r="X970" s="201"/>
      <c r="Y970" s="201"/>
      <c r="Z970" s="201"/>
      <c r="AA970" s="201"/>
      <c r="AB970" s="201"/>
      <c r="AC970" s="201"/>
      <c r="AD970" s="201"/>
      <c r="AE970" s="201"/>
      <c r="AF970" s="201"/>
      <c r="AG970" s="201"/>
      <c r="AH970" s="201"/>
      <c r="AI970" s="201"/>
      <c r="AJ970" s="201"/>
      <c r="AN970" s="201"/>
      <c r="AO970" s="201"/>
      <c r="AP970" s="201"/>
      <c r="AZ970" s="201"/>
      <c r="BD970" s="201"/>
      <c r="BE970" s="201"/>
      <c r="BF970" s="201"/>
    </row>
    <row r="971" spans="1:58" x14ac:dyDescent="0.15">
      <c r="A971" s="201"/>
      <c r="B971" s="201"/>
      <c r="D971" s="201"/>
      <c r="I971" s="201"/>
      <c r="N971" s="201"/>
      <c r="O971" s="201"/>
      <c r="W971" s="201"/>
      <c r="X971" s="201"/>
      <c r="Y971" s="201"/>
      <c r="Z971" s="201"/>
      <c r="AA971" s="201"/>
      <c r="AB971" s="201"/>
      <c r="AC971" s="201"/>
      <c r="AD971" s="201"/>
      <c r="AE971" s="201"/>
      <c r="AF971" s="201"/>
      <c r="AG971" s="201"/>
      <c r="AH971" s="201"/>
      <c r="AI971" s="201"/>
      <c r="AJ971" s="201"/>
      <c r="AN971" s="201"/>
      <c r="AO971" s="201"/>
      <c r="AP971" s="201"/>
      <c r="AZ971" s="201"/>
      <c r="BD971" s="201"/>
      <c r="BE971" s="201"/>
      <c r="BF971" s="201"/>
    </row>
    <row r="972" spans="1:58" x14ac:dyDescent="0.15">
      <c r="A972" s="201"/>
      <c r="B972" s="201"/>
      <c r="D972" s="201"/>
      <c r="I972" s="201"/>
      <c r="N972" s="201"/>
      <c r="O972" s="201"/>
      <c r="W972" s="201"/>
      <c r="X972" s="201"/>
      <c r="Y972" s="201"/>
      <c r="Z972" s="201"/>
      <c r="AA972" s="201"/>
      <c r="AB972" s="201"/>
      <c r="AC972" s="201"/>
      <c r="AD972" s="201"/>
      <c r="AE972" s="201"/>
      <c r="AF972" s="201"/>
      <c r="AG972" s="201"/>
      <c r="AH972" s="201"/>
      <c r="AI972" s="201"/>
      <c r="AJ972" s="201"/>
      <c r="AN972" s="201"/>
      <c r="AO972" s="201"/>
      <c r="AP972" s="201"/>
      <c r="AZ972" s="201"/>
      <c r="BD972" s="201"/>
      <c r="BE972" s="201"/>
      <c r="BF972" s="201"/>
    </row>
    <row r="973" spans="1:58" x14ac:dyDescent="0.15">
      <c r="A973" s="201"/>
      <c r="B973" s="201"/>
      <c r="D973" s="201"/>
      <c r="I973" s="201"/>
      <c r="N973" s="201"/>
      <c r="O973" s="201"/>
      <c r="W973" s="201"/>
      <c r="X973" s="201"/>
      <c r="Y973" s="201"/>
      <c r="Z973" s="201"/>
      <c r="AA973" s="201"/>
      <c r="AB973" s="201"/>
      <c r="AC973" s="201"/>
      <c r="AD973" s="201"/>
      <c r="AE973" s="201"/>
      <c r="AF973" s="201"/>
      <c r="AG973" s="201"/>
      <c r="AH973" s="201"/>
      <c r="AI973" s="201"/>
      <c r="AJ973" s="201"/>
      <c r="AN973" s="201"/>
      <c r="AO973" s="201"/>
      <c r="AP973" s="201"/>
      <c r="AZ973" s="201"/>
      <c r="BD973" s="201"/>
      <c r="BE973" s="201"/>
      <c r="BF973" s="201"/>
    </row>
    <row r="974" spans="1:58" x14ac:dyDescent="0.15">
      <c r="A974" s="201"/>
      <c r="B974" s="201"/>
      <c r="D974" s="201"/>
      <c r="I974" s="201"/>
      <c r="N974" s="201"/>
      <c r="O974" s="201"/>
      <c r="W974" s="201"/>
      <c r="X974" s="201"/>
      <c r="Y974" s="201"/>
      <c r="Z974" s="201"/>
      <c r="AA974" s="201"/>
      <c r="AB974" s="201"/>
      <c r="AC974" s="201"/>
      <c r="AD974" s="201"/>
      <c r="AE974" s="201"/>
      <c r="AF974" s="201"/>
      <c r="AG974" s="201"/>
      <c r="AH974" s="201"/>
      <c r="AI974" s="201"/>
      <c r="AJ974" s="201"/>
      <c r="AN974" s="201"/>
      <c r="AO974" s="201"/>
      <c r="AP974" s="201"/>
      <c r="AZ974" s="201"/>
      <c r="BD974" s="201"/>
      <c r="BE974" s="201"/>
      <c r="BF974" s="201"/>
    </row>
    <row r="975" spans="1:58" x14ac:dyDescent="0.15">
      <c r="A975" s="201"/>
      <c r="B975" s="201"/>
      <c r="D975" s="201"/>
      <c r="I975" s="201"/>
      <c r="N975" s="201"/>
      <c r="O975" s="201"/>
      <c r="W975" s="201"/>
      <c r="X975" s="201"/>
      <c r="Y975" s="201"/>
      <c r="Z975" s="201"/>
      <c r="AA975" s="201"/>
      <c r="AB975" s="201"/>
      <c r="AC975" s="201"/>
      <c r="AD975" s="201"/>
      <c r="AE975" s="201"/>
      <c r="AF975" s="201"/>
      <c r="AG975" s="201"/>
      <c r="AH975" s="201"/>
      <c r="AI975" s="201"/>
      <c r="AJ975" s="201"/>
      <c r="AN975" s="201"/>
      <c r="AO975" s="201"/>
      <c r="AP975" s="201"/>
      <c r="AZ975" s="201"/>
      <c r="BD975" s="201"/>
      <c r="BE975" s="201"/>
      <c r="BF975" s="201"/>
    </row>
    <row r="976" spans="1:58" x14ac:dyDescent="0.15">
      <c r="A976" s="201"/>
      <c r="B976" s="201"/>
      <c r="D976" s="201"/>
      <c r="I976" s="201"/>
      <c r="N976" s="201"/>
      <c r="O976" s="201"/>
      <c r="W976" s="201"/>
      <c r="X976" s="201"/>
      <c r="Y976" s="201"/>
      <c r="Z976" s="201"/>
      <c r="AA976" s="201"/>
      <c r="AB976" s="201"/>
      <c r="AC976" s="201"/>
      <c r="AD976" s="201"/>
      <c r="AE976" s="201"/>
      <c r="AF976" s="201"/>
      <c r="AG976" s="201"/>
      <c r="AH976" s="201"/>
      <c r="AI976" s="201"/>
      <c r="AJ976" s="201"/>
      <c r="AN976" s="201"/>
      <c r="AO976" s="201"/>
      <c r="AP976" s="201"/>
      <c r="AZ976" s="201"/>
      <c r="BD976" s="201"/>
      <c r="BE976" s="201"/>
      <c r="BF976" s="201"/>
    </row>
    <row r="977" spans="1:58" x14ac:dyDescent="0.15">
      <c r="A977" s="201"/>
      <c r="B977" s="201"/>
      <c r="D977" s="201"/>
      <c r="I977" s="201"/>
      <c r="N977" s="201"/>
      <c r="O977" s="201"/>
      <c r="W977" s="201"/>
      <c r="X977" s="201"/>
      <c r="Y977" s="201"/>
      <c r="Z977" s="201"/>
      <c r="AA977" s="201"/>
      <c r="AB977" s="201"/>
      <c r="AC977" s="201"/>
      <c r="AD977" s="201"/>
      <c r="AE977" s="201"/>
      <c r="AF977" s="201"/>
      <c r="AG977" s="201"/>
      <c r="AH977" s="201"/>
      <c r="AI977" s="201"/>
      <c r="AJ977" s="201"/>
      <c r="AN977" s="201"/>
      <c r="AO977" s="201"/>
      <c r="AP977" s="201"/>
      <c r="AZ977" s="201"/>
      <c r="BD977" s="201"/>
      <c r="BE977" s="201"/>
      <c r="BF977" s="201"/>
    </row>
    <row r="978" spans="1:58" x14ac:dyDescent="0.15">
      <c r="A978" s="201"/>
      <c r="B978" s="201"/>
      <c r="D978" s="201"/>
      <c r="I978" s="201"/>
      <c r="N978" s="201"/>
      <c r="O978" s="201"/>
      <c r="W978" s="201"/>
      <c r="X978" s="201"/>
      <c r="Y978" s="201"/>
      <c r="Z978" s="201"/>
      <c r="AA978" s="201"/>
      <c r="AB978" s="201"/>
      <c r="AC978" s="201"/>
      <c r="AD978" s="201"/>
      <c r="AE978" s="201"/>
      <c r="AF978" s="201"/>
      <c r="AG978" s="201"/>
      <c r="AH978" s="201"/>
      <c r="AI978" s="201"/>
      <c r="AJ978" s="201"/>
      <c r="AN978" s="201"/>
      <c r="AO978" s="201"/>
      <c r="AP978" s="201"/>
      <c r="AZ978" s="201"/>
      <c r="BD978" s="201"/>
      <c r="BE978" s="201"/>
      <c r="BF978" s="201"/>
    </row>
    <row r="979" spans="1:58" x14ac:dyDescent="0.15">
      <c r="A979" s="201"/>
      <c r="B979" s="201"/>
      <c r="D979" s="201"/>
      <c r="I979" s="201"/>
      <c r="N979" s="201"/>
      <c r="O979" s="201"/>
      <c r="W979" s="201"/>
      <c r="X979" s="201"/>
      <c r="Y979" s="201"/>
      <c r="Z979" s="201"/>
      <c r="AA979" s="201"/>
      <c r="AB979" s="201"/>
      <c r="AC979" s="201"/>
      <c r="AD979" s="201"/>
      <c r="AE979" s="201"/>
      <c r="AF979" s="201"/>
      <c r="AG979" s="201"/>
      <c r="AH979" s="201"/>
      <c r="AI979" s="201"/>
      <c r="AJ979" s="201"/>
      <c r="AN979" s="201"/>
      <c r="AO979" s="201"/>
      <c r="AP979" s="201"/>
      <c r="AZ979" s="201"/>
      <c r="BD979" s="201"/>
      <c r="BE979" s="201"/>
      <c r="BF979" s="201"/>
    </row>
    <row r="980" spans="1:58" x14ac:dyDescent="0.15">
      <c r="A980" s="201"/>
      <c r="B980" s="201"/>
      <c r="D980" s="201"/>
      <c r="I980" s="201"/>
      <c r="N980" s="201"/>
      <c r="O980" s="201"/>
      <c r="W980" s="201"/>
      <c r="X980" s="201"/>
      <c r="Y980" s="201"/>
      <c r="Z980" s="201"/>
      <c r="AA980" s="201"/>
      <c r="AB980" s="201"/>
      <c r="AC980" s="201"/>
      <c r="AD980" s="201"/>
      <c r="AE980" s="201"/>
      <c r="AF980" s="201"/>
      <c r="AG980" s="201"/>
      <c r="AH980" s="201"/>
      <c r="AI980" s="201"/>
      <c r="AJ980" s="201"/>
      <c r="AN980" s="201"/>
      <c r="AO980" s="201"/>
      <c r="AP980" s="201"/>
      <c r="AZ980" s="201"/>
      <c r="BD980" s="201"/>
      <c r="BE980" s="201"/>
      <c r="BF980" s="201"/>
    </row>
    <row r="981" spans="1:58" x14ac:dyDescent="0.15">
      <c r="A981" s="201"/>
      <c r="B981" s="201"/>
      <c r="D981" s="201"/>
      <c r="I981" s="201"/>
      <c r="N981" s="201"/>
      <c r="O981" s="201"/>
      <c r="W981" s="201"/>
      <c r="X981" s="201"/>
      <c r="Y981" s="201"/>
      <c r="Z981" s="201"/>
      <c r="AA981" s="201"/>
      <c r="AB981" s="201"/>
      <c r="AC981" s="201"/>
      <c r="AD981" s="201"/>
      <c r="AE981" s="201"/>
      <c r="AF981" s="201"/>
      <c r="AG981" s="201"/>
      <c r="AH981" s="201"/>
      <c r="AI981" s="201"/>
      <c r="AJ981" s="201"/>
      <c r="AN981" s="201"/>
      <c r="AO981" s="201"/>
      <c r="AP981" s="201"/>
      <c r="AZ981" s="201"/>
      <c r="BD981" s="201"/>
      <c r="BE981" s="201"/>
      <c r="BF981" s="201"/>
    </row>
    <row r="982" spans="1:58" x14ac:dyDescent="0.15">
      <c r="A982" s="201"/>
      <c r="B982" s="201"/>
      <c r="D982" s="201"/>
      <c r="I982" s="201"/>
      <c r="N982" s="201"/>
      <c r="O982" s="201"/>
      <c r="W982" s="201"/>
      <c r="X982" s="201"/>
      <c r="Y982" s="201"/>
      <c r="Z982" s="201"/>
      <c r="AA982" s="201"/>
      <c r="AB982" s="201"/>
      <c r="AC982" s="201"/>
      <c r="AD982" s="201"/>
      <c r="AE982" s="201"/>
      <c r="AF982" s="201"/>
      <c r="AG982" s="201"/>
      <c r="AH982" s="201"/>
      <c r="AI982" s="201"/>
      <c r="AJ982" s="201"/>
      <c r="AN982" s="201"/>
      <c r="AO982" s="201"/>
      <c r="AP982" s="201"/>
      <c r="AZ982" s="201"/>
      <c r="BD982" s="201"/>
      <c r="BE982" s="201"/>
      <c r="BF982" s="201"/>
    </row>
    <row r="983" spans="1:58" x14ac:dyDescent="0.15">
      <c r="A983" s="201"/>
      <c r="B983" s="201"/>
      <c r="D983" s="201"/>
      <c r="I983" s="201"/>
      <c r="N983" s="201"/>
      <c r="O983" s="201"/>
      <c r="W983" s="201"/>
      <c r="X983" s="201"/>
      <c r="Y983" s="201"/>
      <c r="Z983" s="201"/>
      <c r="AA983" s="201"/>
      <c r="AB983" s="201"/>
      <c r="AC983" s="201"/>
      <c r="AD983" s="201"/>
      <c r="AE983" s="201"/>
      <c r="AF983" s="201"/>
      <c r="AG983" s="201"/>
      <c r="AH983" s="201"/>
      <c r="AI983" s="201"/>
      <c r="AJ983" s="201"/>
      <c r="AN983" s="201"/>
      <c r="AO983" s="201"/>
      <c r="AP983" s="201"/>
      <c r="AZ983" s="201"/>
      <c r="BD983" s="201"/>
      <c r="BE983" s="201"/>
      <c r="BF983" s="201"/>
    </row>
    <row r="984" spans="1:58" x14ac:dyDescent="0.15">
      <c r="A984" s="201"/>
      <c r="B984" s="201"/>
      <c r="D984" s="201"/>
      <c r="I984" s="201"/>
      <c r="N984" s="201"/>
      <c r="O984" s="201"/>
      <c r="W984" s="201"/>
      <c r="X984" s="201"/>
      <c r="Y984" s="201"/>
      <c r="Z984" s="201"/>
      <c r="AA984" s="201"/>
      <c r="AB984" s="201"/>
      <c r="AC984" s="201"/>
      <c r="AD984" s="201"/>
      <c r="AE984" s="201"/>
      <c r="AF984" s="201"/>
      <c r="AG984" s="201"/>
      <c r="AH984" s="201"/>
      <c r="AI984" s="201"/>
      <c r="AJ984" s="201"/>
      <c r="AN984" s="201"/>
      <c r="AO984" s="201"/>
      <c r="AP984" s="201"/>
      <c r="AZ984" s="201"/>
      <c r="BD984" s="201"/>
      <c r="BE984" s="201"/>
      <c r="BF984" s="201"/>
    </row>
    <row r="985" spans="1:58" x14ac:dyDescent="0.15">
      <c r="A985" s="201"/>
      <c r="B985" s="201"/>
      <c r="D985" s="201"/>
      <c r="I985" s="201"/>
      <c r="N985" s="201"/>
      <c r="O985" s="201"/>
      <c r="W985" s="201"/>
      <c r="X985" s="201"/>
      <c r="Y985" s="201"/>
      <c r="Z985" s="201"/>
      <c r="AA985" s="201"/>
      <c r="AB985" s="201"/>
      <c r="AC985" s="201"/>
      <c r="AD985" s="201"/>
      <c r="AE985" s="201"/>
      <c r="AF985" s="201"/>
      <c r="AG985" s="201"/>
      <c r="AH985" s="201"/>
      <c r="AI985" s="201"/>
      <c r="AJ985" s="201"/>
      <c r="AN985" s="201"/>
      <c r="AO985" s="201"/>
      <c r="AP985" s="201"/>
      <c r="AZ985" s="201"/>
      <c r="BD985" s="201"/>
      <c r="BE985" s="201"/>
      <c r="BF985" s="201"/>
    </row>
    <row r="986" spans="1:58" x14ac:dyDescent="0.15">
      <c r="A986" s="201"/>
      <c r="B986" s="201"/>
      <c r="D986" s="201"/>
      <c r="I986" s="201"/>
      <c r="N986" s="201"/>
      <c r="O986" s="201"/>
      <c r="W986" s="201"/>
      <c r="X986" s="201"/>
      <c r="Y986" s="201"/>
      <c r="Z986" s="201"/>
      <c r="AA986" s="201"/>
      <c r="AB986" s="201"/>
      <c r="AC986" s="201"/>
      <c r="AD986" s="201"/>
      <c r="AE986" s="201"/>
      <c r="AF986" s="201"/>
      <c r="AG986" s="201"/>
      <c r="AH986" s="201"/>
      <c r="AI986" s="201"/>
      <c r="AJ986" s="201"/>
      <c r="AN986" s="201"/>
      <c r="AO986" s="201"/>
      <c r="AP986" s="201"/>
      <c r="AZ986" s="201"/>
      <c r="BD986" s="201"/>
      <c r="BE986" s="201"/>
      <c r="BF986" s="201"/>
    </row>
    <row r="987" spans="1:58" x14ac:dyDescent="0.15">
      <c r="A987" s="201"/>
      <c r="B987" s="201"/>
      <c r="D987" s="201"/>
      <c r="I987" s="201"/>
      <c r="N987" s="201"/>
      <c r="O987" s="201"/>
      <c r="W987" s="201"/>
      <c r="X987" s="201"/>
      <c r="Y987" s="201"/>
      <c r="Z987" s="201"/>
      <c r="AA987" s="201"/>
      <c r="AB987" s="201"/>
      <c r="AC987" s="201"/>
      <c r="AD987" s="201"/>
      <c r="AE987" s="201"/>
      <c r="AF987" s="201"/>
      <c r="AG987" s="201"/>
      <c r="AH987" s="201"/>
      <c r="AI987" s="201"/>
      <c r="AJ987" s="201"/>
      <c r="AN987" s="201"/>
      <c r="AO987" s="201"/>
      <c r="AP987" s="201"/>
      <c r="AZ987" s="201"/>
      <c r="BD987" s="201"/>
      <c r="BE987" s="201"/>
      <c r="BF987" s="201"/>
    </row>
    <row r="988" spans="1:58" x14ac:dyDescent="0.15">
      <c r="A988" s="201"/>
      <c r="B988" s="201"/>
      <c r="D988" s="201"/>
      <c r="I988" s="201"/>
      <c r="N988" s="201"/>
      <c r="O988" s="201"/>
      <c r="W988" s="201"/>
      <c r="X988" s="201"/>
      <c r="Y988" s="201"/>
      <c r="Z988" s="201"/>
      <c r="AA988" s="201"/>
      <c r="AB988" s="201"/>
      <c r="AC988" s="201"/>
      <c r="AD988" s="201"/>
      <c r="AE988" s="201"/>
      <c r="AF988" s="201"/>
      <c r="AG988" s="201"/>
      <c r="AH988" s="201"/>
      <c r="AI988" s="201"/>
      <c r="AJ988" s="201"/>
      <c r="AN988" s="201"/>
      <c r="AO988" s="201"/>
      <c r="AP988" s="201"/>
      <c r="AZ988" s="201"/>
      <c r="BD988" s="201"/>
      <c r="BE988" s="201"/>
      <c r="BF988" s="201"/>
    </row>
    <row r="989" spans="1:58" x14ac:dyDescent="0.15">
      <c r="A989" s="201"/>
      <c r="B989" s="201"/>
      <c r="D989" s="201"/>
      <c r="I989" s="201"/>
      <c r="N989" s="201"/>
      <c r="O989" s="201"/>
      <c r="W989" s="201"/>
      <c r="X989" s="201"/>
      <c r="Y989" s="201"/>
      <c r="Z989" s="201"/>
      <c r="AA989" s="201"/>
      <c r="AB989" s="201"/>
      <c r="AC989" s="201"/>
      <c r="AD989" s="201"/>
      <c r="AE989" s="201"/>
      <c r="AF989" s="201"/>
      <c r="AG989" s="201"/>
      <c r="AH989" s="201"/>
      <c r="AI989" s="201"/>
      <c r="AJ989" s="201"/>
      <c r="AN989" s="201"/>
      <c r="AO989" s="201"/>
      <c r="AP989" s="201"/>
      <c r="AZ989" s="201"/>
      <c r="BD989" s="201"/>
      <c r="BE989" s="201"/>
      <c r="BF989" s="201"/>
    </row>
    <row r="990" spans="1:58" x14ac:dyDescent="0.15">
      <c r="A990" s="201"/>
      <c r="B990" s="201"/>
      <c r="D990" s="201"/>
      <c r="I990" s="201"/>
      <c r="N990" s="201"/>
      <c r="O990" s="201"/>
      <c r="W990" s="201"/>
      <c r="X990" s="201"/>
      <c r="Y990" s="201"/>
      <c r="Z990" s="201"/>
      <c r="AA990" s="201"/>
      <c r="AB990" s="201"/>
      <c r="AC990" s="201"/>
      <c r="AD990" s="201"/>
      <c r="AE990" s="201"/>
      <c r="AF990" s="201"/>
      <c r="AG990" s="201"/>
      <c r="AH990" s="201"/>
      <c r="AI990" s="201"/>
      <c r="AJ990" s="201"/>
      <c r="AN990" s="201"/>
      <c r="AO990" s="201"/>
      <c r="AP990" s="201"/>
      <c r="AZ990" s="201"/>
      <c r="BD990" s="201"/>
      <c r="BE990" s="201"/>
      <c r="BF990" s="201"/>
    </row>
    <row r="991" spans="1:58" x14ac:dyDescent="0.15">
      <c r="A991" s="201"/>
      <c r="B991" s="201"/>
      <c r="D991" s="201"/>
      <c r="I991" s="201"/>
      <c r="N991" s="201"/>
      <c r="O991" s="201"/>
      <c r="W991" s="201"/>
      <c r="X991" s="201"/>
      <c r="Y991" s="201"/>
      <c r="Z991" s="201"/>
      <c r="AA991" s="201"/>
      <c r="AB991" s="201"/>
      <c r="AC991" s="201"/>
      <c r="AD991" s="201"/>
      <c r="AE991" s="201"/>
      <c r="AF991" s="201"/>
      <c r="AG991" s="201"/>
      <c r="AH991" s="201"/>
      <c r="AI991" s="201"/>
      <c r="AJ991" s="201"/>
      <c r="AN991" s="201"/>
      <c r="AO991" s="201"/>
      <c r="AP991" s="201"/>
      <c r="AZ991" s="201"/>
      <c r="BD991" s="201"/>
      <c r="BE991" s="201"/>
      <c r="BF991" s="201"/>
    </row>
    <row r="992" spans="1:58" x14ac:dyDescent="0.15">
      <c r="A992" s="201"/>
      <c r="B992" s="201"/>
      <c r="D992" s="201"/>
      <c r="I992" s="201"/>
      <c r="N992" s="201"/>
      <c r="O992" s="201"/>
      <c r="W992" s="201"/>
      <c r="X992" s="201"/>
      <c r="Y992" s="201"/>
      <c r="Z992" s="201"/>
      <c r="AA992" s="201"/>
      <c r="AB992" s="201"/>
      <c r="AC992" s="201"/>
      <c r="AD992" s="201"/>
      <c r="AE992" s="201"/>
      <c r="AF992" s="201"/>
      <c r="AG992" s="201"/>
      <c r="AH992" s="201"/>
      <c r="AI992" s="201"/>
      <c r="AJ992" s="201"/>
      <c r="AN992" s="201"/>
      <c r="AO992" s="201"/>
      <c r="AP992" s="201"/>
      <c r="AZ992" s="201"/>
      <c r="BD992" s="201"/>
      <c r="BE992" s="201"/>
      <c r="BF992" s="201"/>
    </row>
    <row r="993" spans="1:58" x14ac:dyDescent="0.15">
      <c r="A993" s="201"/>
      <c r="B993" s="201"/>
      <c r="D993" s="201"/>
      <c r="I993" s="201"/>
      <c r="N993" s="201"/>
      <c r="O993" s="201"/>
      <c r="W993" s="201"/>
      <c r="X993" s="201"/>
      <c r="Y993" s="201"/>
      <c r="Z993" s="201"/>
      <c r="AA993" s="201"/>
      <c r="AB993" s="201"/>
      <c r="AC993" s="201"/>
      <c r="AD993" s="201"/>
      <c r="AE993" s="201"/>
      <c r="AF993" s="201"/>
      <c r="AG993" s="201"/>
      <c r="AH993" s="201"/>
      <c r="AI993" s="201"/>
      <c r="AJ993" s="201"/>
      <c r="AN993" s="201"/>
      <c r="AO993" s="201"/>
      <c r="AP993" s="201"/>
      <c r="AZ993" s="201"/>
      <c r="BD993" s="201"/>
      <c r="BE993" s="201"/>
      <c r="BF993" s="201"/>
    </row>
    <row r="994" spans="1:58" x14ac:dyDescent="0.15">
      <c r="A994" s="201"/>
      <c r="B994" s="201"/>
      <c r="D994" s="201"/>
      <c r="I994" s="201"/>
      <c r="N994" s="201"/>
      <c r="O994" s="201"/>
      <c r="W994" s="201"/>
      <c r="X994" s="201"/>
      <c r="Y994" s="201"/>
      <c r="Z994" s="201"/>
      <c r="AA994" s="201"/>
      <c r="AB994" s="201"/>
      <c r="AC994" s="201"/>
      <c r="AD994" s="201"/>
      <c r="AE994" s="201"/>
      <c r="AF994" s="201"/>
      <c r="AG994" s="201"/>
      <c r="AH994" s="201"/>
      <c r="AI994" s="201"/>
      <c r="AJ994" s="201"/>
      <c r="AN994" s="201"/>
      <c r="AO994" s="201"/>
      <c r="AP994" s="201"/>
      <c r="AZ994" s="201"/>
      <c r="BD994" s="201"/>
      <c r="BE994" s="201"/>
      <c r="BF994" s="201"/>
    </row>
    <row r="995" spans="1:58" x14ac:dyDescent="0.15">
      <c r="A995" s="201"/>
      <c r="B995" s="201"/>
      <c r="D995" s="201"/>
      <c r="I995" s="201"/>
      <c r="N995" s="201"/>
      <c r="O995" s="201"/>
      <c r="W995" s="201"/>
      <c r="X995" s="201"/>
      <c r="Y995" s="201"/>
      <c r="Z995" s="201"/>
      <c r="AA995" s="201"/>
      <c r="AB995" s="201"/>
      <c r="AC995" s="201"/>
      <c r="AD995" s="201"/>
      <c r="AE995" s="201"/>
      <c r="AF995" s="201"/>
      <c r="AG995" s="201"/>
      <c r="AH995" s="201"/>
      <c r="AI995" s="201"/>
      <c r="AJ995" s="201"/>
      <c r="AN995" s="201"/>
      <c r="AO995" s="201"/>
      <c r="AP995" s="201"/>
      <c r="AZ995" s="201"/>
      <c r="BD995" s="201"/>
      <c r="BE995" s="201"/>
      <c r="BF995" s="201"/>
    </row>
    <row r="996" spans="1:58" x14ac:dyDescent="0.15">
      <c r="A996" s="201"/>
      <c r="B996" s="201"/>
      <c r="D996" s="201"/>
      <c r="I996" s="201"/>
      <c r="N996" s="201"/>
      <c r="O996" s="201"/>
      <c r="W996" s="201"/>
      <c r="X996" s="201"/>
      <c r="Y996" s="201"/>
      <c r="Z996" s="201"/>
      <c r="AA996" s="201"/>
      <c r="AB996" s="201"/>
      <c r="AC996" s="201"/>
      <c r="AD996" s="201"/>
      <c r="AE996" s="201"/>
      <c r="AF996" s="201"/>
      <c r="AG996" s="201"/>
      <c r="AH996" s="201"/>
      <c r="AI996" s="201"/>
      <c r="AJ996" s="201"/>
      <c r="AN996" s="201"/>
      <c r="AO996" s="201"/>
      <c r="AP996" s="201"/>
      <c r="AZ996" s="201"/>
      <c r="BD996" s="201"/>
      <c r="BE996" s="201"/>
      <c r="BF996" s="201"/>
    </row>
    <row r="997" spans="1:58" x14ac:dyDescent="0.15">
      <c r="A997" s="201"/>
      <c r="B997" s="201"/>
      <c r="D997" s="201"/>
      <c r="I997" s="201"/>
      <c r="N997" s="201"/>
      <c r="O997" s="201"/>
      <c r="W997" s="201"/>
      <c r="X997" s="201"/>
      <c r="Y997" s="201"/>
      <c r="Z997" s="201"/>
      <c r="AA997" s="201"/>
      <c r="AB997" s="201"/>
      <c r="AC997" s="201"/>
      <c r="AD997" s="201"/>
      <c r="AE997" s="201"/>
      <c r="AF997" s="201"/>
      <c r="AG997" s="201"/>
      <c r="AH997" s="201"/>
      <c r="AI997" s="201"/>
      <c r="AJ997" s="201"/>
      <c r="AN997" s="201"/>
      <c r="AO997" s="201"/>
      <c r="AP997" s="201"/>
      <c r="AZ997" s="201"/>
      <c r="BD997" s="201"/>
      <c r="BE997" s="201"/>
      <c r="BF997" s="201"/>
    </row>
    <row r="998" spans="1:58" x14ac:dyDescent="0.15">
      <c r="A998" s="201"/>
      <c r="B998" s="201"/>
      <c r="D998" s="201"/>
      <c r="I998" s="201"/>
      <c r="N998" s="201"/>
      <c r="O998" s="201"/>
      <c r="W998" s="201"/>
      <c r="X998" s="201"/>
      <c r="Y998" s="201"/>
      <c r="Z998" s="201"/>
      <c r="AA998" s="201"/>
      <c r="AB998" s="201"/>
      <c r="AC998" s="201"/>
      <c r="AD998" s="201"/>
      <c r="AE998" s="201"/>
      <c r="AF998" s="201"/>
      <c r="AG998" s="201"/>
      <c r="AH998" s="201"/>
      <c r="AI998" s="201"/>
      <c r="AJ998" s="201"/>
      <c r="AN998" s="201"/>
      <c r="AO998" s="201"/>
      <c r="AP998" s="201"/>
      <c r="AZ998" s="201"/>
      <c r="BD998" s="201"/>
      <c r="BE998" s="201"/>
      <c r="BF998" s="201"/>
    </row>
    <row r="999" spans="1:58" x14ac:dyDescent="0.15">
      <c r="A999" s="201"/>
      <c r="B999" s="201"/>
      <c r="D999" s="201"/>
      <c r="I999" s="201"/>
      <c r="N999" s="201"/>
      <c r="O999" s="201"/>
      <c r="W999" s="201"/>
      <c r="X999" s="201"/>
      <c r="Y999" s="201"/>
      <c r="Z999" s="201"/>
      <c r="AA999" s="201"/>
      <c r="AB999" s="201"/>
      <c r="AC999" s="201"/>
      <c r="AD999" s="201"/>
      <c r="AE999" s="201"/>
      <c r="AF999" s="201"/>
      <c r="AG999" s="201"/>
      <c r="AH999" s="201"/>
      <c r="AI999" s="201"/>
      <c r="AJ999" s="201"/>
      <c r="AN999" s="201"/>
      <c r="AO999" s="201"/>
      <c r="AP999" s="201"/>
      <c r="AZ999" s="201"/>
      <c r="BD999" s="201"/>
      <c r="BE999" s="201"/>
      <c r="BF999" s="201"/>
    </row>
    <row r="1000" spans="1:58" x14ac:dyDescent="0.15">
      <c r="A1000" s="201"/>
      <c r="B1000" s="201"/>
      <c r="D1000" s="201"/>
      <c r="I1000" s="201"/>
      <c r="N1000" s="201"/>
      <c r="O1000" s="201"/>
      <c r="W1000" s="201"/>
      <c r="X1000" s="201"/>
      <c r="Y1000" s="201"/>
      <c r="Z1000" s="201"/>
      <c r="AA1000" s="201"/>
      <c r="AB1000" s="201"/>
      <c r="AC1000" s="201"/>
      <c r="AD1000" s="201"/>
      <c r="AE1000" s="201"/>
      <c r="AF1000" s="201"/>
      <c r="AG1000" s="201"/>
      <c r="AH1000" s="201"/>
      <c r="AI1000" s="201"/>
      <c r="AJ1000" s="201"/>
      <c r="AN1000" s="201"/>
      <c r="AO1000" s="201"/>
      <c r="AP1000" s="201"/>
      <c r="AZ1000" s="201"/>
      <c r="BD1000" s="201"/>
      <c r="BE1000" s="201"/>
      <c r="BF1000" s="201"/>
    </row>
    <row r="1001" spans="1:58" x14ac:dyDescent="0.15">
      <c r="A1001" s="201"/>
      <c r="B1001" s="201"/>
      <c r="D1001" s="201"/>
      <c r="I1001" s="201"/>
      <c r="N1001" s="201"/>
      <c r="O1001" s="201"/>
      <c r="W1001" s="201"/>
      <c r="X1001" s="201"/>
      <c r="Y1001" s="201"/>
      <c r="Z1001" s="201"/>
      <c r="AA1001" s="201"/>
      <c r="AB1001" s="201"/>
      <c r="AC1001" s="201"/>
      <c r="AD1001" s="201"/>
      <c r="AE1001" s="201"/>
      <c r="AF1001" s="201"/>
      <c r="AG1001" s="201"/>
      <c r="AH1001" s="201"/>
      <c r="AI1001" s="201"/>
      <c r="AJ1001" s="201"/>
      <c r="AN1001" s="201"/>
      <c r="AO1001" s="201"/>
      <c r="AP1001" s="201"/>
      <c r="AZ1001" s="201"/>
      <c r="BD1001" s="201"/>
      <c r="BE1001" s="201"/>
      <c r="BF1001" s="201"/>
    </row>
    <row r="1002" spans="1:58" x14ac:dyDescent="0.15">
      <c r="A1002" s="201"/>
      <c r="B1002" s="201"/>
      <c r="D1002" s="201"/>
      <c r="I1002" s="201"/>
      <c r="N1002" s="201"/>
      <c r="O1002" s="201"/>
      <c r="W1002" s="201"/>
      <c r="X1002" s="201"/>
      <c r="Y1002" s="201"/>
      <c r="Z1002" s="201"/>
      <c r="AA1002" s="201"/>
      <c r="AB1002" s="201"/>
      <c r="AC1002" s="201"/>
      <c r="AD1002" s="201"/>
      <c r="AE1002" s="201"/>
      <c r="AF1002" s="201"/>
      <c r="AG1002" s="201"/>
      <c r="AH1002" s="201"/>
      <c r="AI1002" s="201"/>
      <c r="AJ1002" s="201"/>
      <c r="AN1002" s="201"/>
      <c r="AO1002" s="201"/>
      <c r="AP1002" s="201"/>
      <c r="AZ1002" s="201"/>
      <c r="BD1002" s="201"/>
      <c r="BE1002" s="201"/>
      <c r="BF1002" s="201"/>
    </row>
    <row r="1003" spans="1:58" x14ac:dyDescent="0.15">
      <c r="A1003" s="201"/>
      <c r="B1003" s="201"/>
      <c r="D1003" s="201"/>
      <c r="I1003" s="201"/>
      <c r="N1003" s="201"/>
      <c r="O1003" s="201"/>
      <c r="W1003" s="201"/>
      <c r="X1003" s="201"/>
      <c r="Y1003" s="201"/>
      <c r="Z1003" s="201"/>
      <c r="AA1003" s="201"/>
      <c r="AB1003" s="201"/>
      <c r="AC1003" s="201"/>
      <c r="AD1003" s="201"/>
      <c r="AE1003" s="201"/>
      <c r="AF1003" s="201"/>
      <c r="AG1003" s="201"/>
      <c r="AH1003" s="201"/>
      <c r="AI1003" s="201"/>
      <c r="AJ1003" s="201"/>
      <c r="AN1003" s="201"/>
      <c r="AO1003" s="201"/>
      <c r="AP1003" s="201"/>
      <c r="AZ1003" s="201"/>
      <c r="BD1003" s="201"/>
      <c r="BE1003" s="201"/>
      <c r="BF1003" s="201"/>
    </row>
    <row r="1004" spans="1:58" x14ac:dyDescent="0.15">
      <c r="A1004" s="201"/>
      <c r="B1004" s="201"/>
      <c r="D1004" s="201"/>
      <c r="I1004" s="201"/>
      <c r="N1004" s="201"/>
      <c r="O1004" s="201"/>
      <c r="W1004" s="201"/>
      <c r="X1004" s="201"/>
      <c r="Y1004" s="201"/>
      <c r="Z1004" s="201"/>
      <c r="AA1004" s="201"/>
      <c r="AB1004" s="201"/>
      <c r="AC1004" s="201"/>
      <c r="AD1004" s="201"/>
      <c r="AE1004" s="201"/>
      <c r="AF1004" s="201"/>
      <c r="AG1004" s="201"/>
      <c r="AH1004" s="201"/>
      <c r="AI1004" s="201"/>
      <c r="AJ1004" s="201"/>
      <c r="AN1004" s="201"/>
      <c r="AO1004" s="201"/>
      <c r="AP1004" s="201"/>
      <c r="AZ1004" s="201"/>
      <c r="BD1004" s="201"/>
      <c r="BE1004" s="201"/>
      <c r="BF1004" s="201"/>
    </row>
    <row r="1005" spans="1:58" x14ac:dyDescent="0.15">
      <c r="A1005" s="201"/>
      <c r="B1005" s="201"/>
      <c r="D1005" s="201"/>
      <c r="I1005" s="201"/>
      <c r="N1005" s="201"/>
      <c r="O1005" s="201"/>
      <c r="W1005" s="201"/>
      <c r="X1005" s="201"/>
      <c r="Y1005" s="201"/>
      <c r="Z1005" s="201"/>
      <c r="AA1005" s="201"/>
      <c r="AB1005" s="201"/>
      <c r="AC1005" s="201"/>
      <c r="AD1005" s="201"/>
      <c r="AE1005" s="201"/>
      <c r="AF1005" s="201"/>
      <c r="AG1005" s="201"/>
      <c r="AH1005" s="201"/>
      <c r="AI1005" s="201"/>
      <c r="AJ1005" s="201"/>
      <c r="AN1005" s="201"/>
      <c r="AO1005" s="201"/>
      <c r="AP1005" s="201"/>
      <c r="AZ1005" s="201"/>
      <c r="BD1005" s="201"/>
      <c r="BE1005" s="201"/>
      <c r="BF1005" s="201"/>
    </row>
    <row r="1006" spans="1:58" x14ac:dyDescent="0.15">
      <c r="A1006" s="201"/>
      <c r="B1006" s="201"/>
      <c r="D1006" s="201"/>
      <c r="I1006" s="201"/>
      <c r="N1006" s="201"/>
      <c r="O1006" s="201"/>
      <c r="W1006" s="201"/>
      <c r="X1006" s="201"/>
      <c r="Y1006" s="201"/>
      <c r="Z1006" s="201"/>
      <c r="AA1006" s="201"/>
      <c r="AB1006" s="201"/>
      <c r="AC1006" s="201"/>
      <c r="AD1006" s="201"/>
      <c r="AE1006" s="201"/>
      <c r="AF1006" s="201"/>
      <c r="AG1006" s="201"/>
      <c r="AH1006" s="201"/>
      <c r="AI1006" s="201"/>
      <c r="AJ1006" s="201"/>
      <c r="AN1006" s="201"/>
      <c r="AO1006" s="201"/>
      <c r="AP1006" s="201"/>
      <c r="AZ1006" s="201"/>
      <c r="BD1006" s="201"/>
      <c r="BE1006" s="201"/>
      <c r="BF1006" s="201"/>
    </row>
    <row r="1007" spans="1:58" x14ac:dyDescent="0.15">
      <c r="A1007" s="201"/>
      <c r="B1007" s="201"/>
      <c r="D1007" s="201"/>
      <c r="I1007" s="201"/>
      <c r="N1007" s="201"/>
      <c r="O1007" s="201"/>
      <c r="W1007" s="201"/>
      <c r="X1007" s="201"/>
      <c r="Y1007" s="201"/>
      <c r="Z1007" s="201"/>
      <c r="AA1007" s="201"/>
      <c r="AB1007" s="201"/>
      <c r="AC1007" s="201"/>
      <c r="AD1007" s="201"/>
      <c r="AE1007" s="201"/>
      <c r="AF1007" s="201"/>
      <c r="AG1007" s="201"/>
      <c r="AH1007" s="201"/>
      <c r="AI1007" s="201"/>
      <c r="AJ1007" s="201"/>
      <c r="AN1007" s="201"/>
      <c r="AO1007" s="201"/>
      <c r="AP1007" s="201"/>
      <c r="AZ1007" s="201"/>
      <c r="BD1007" s="201"/>
      <c r="BE1007" s="201"/>
      <c r="BF1007" s="201"/>
    </row>
    <row r="1008" spans="1:58" x14ac:dyDescent="0.15">
      <c r="A1008" s="201"/>
      <c r="B1008" s="201"/>
      <c r="D1008" s="201"/>
      <c r="I1008" s="201"/>
      <c r="N1008" s="201"/>
      <c r="O1008" s="201"/>
      <c r="W1008" s="201"/>
      <c r="X1008" s="201"/>
      <c r="Y1008" s="201"/>
      <c r="Z1008" s="201"/>
      <c r="AA1008" s="201"/>
      <c r="AB1008" s="201"/>
      <c r="AC1008" s="201"/>
      <c r="AD1008" s="201"/>
      <c r="AE1008" s="201"/>
      <c r="AF1008" s="201"/>
      <c r="AG1008" s="201"/>
      <c r="AH1008" s="201"/>
      <c r="AI1008" s="201"/>
      <c r="AJ1008" s="201"/>
      <c r="AN1008" s="201"/>
      <c r="AO1008" s="201"/>
      <c r="AP1008" s="201"/>
      <c r="AZ1008" s="201"/>
      <c r="BD1008" s="201"/>
      <c r="BE1008" s="201"/>
      <c r="BF1008" s="201"/>
    </row>
    <row r="1009" spans="1:58" x14ac:dyDescent="0.15">
      <c r="A1009" s="201"/>
      <c r="B1009" s="201"/>
      <c r="D1009" s="201"/>
      <c r="I1009" s="201"/>
      <c r="N1009" s="201"/>
      <c r="O1009" s="201"/>
      <c r="W1009" s="201"/>
      <c r="X1009" s="201"/>
      <c r="Y1009" s="201"/>
      <c r="Z1009" s="201"/>
      <c r="AA1009" s="201"/>
      <c r="AB1009" s="201"/>
      <c r="AC1009" s="201"/>
      <c r="AD1009" s="201"/>
      <c r="AE1009" s="201"/>
      <c r="AF1009" s="201"/>
      <c r="AG1009" s="201"/>
      <c r="AH1009" s="201"/>
      <c r="AI1009" s="201"/>
      <c r="AJ1009" s="201"/>
      <c r="AN1009" s="201"/>
      <c r="AO1009" s="201"/>
      <c r="AP1009" s="201"/>
      <c r="AZ1009" s="201"/>
      <c r="BD1009" s="201"/>
      <c r="BE1009" s="201"/>
      <c r="BF1009" s="201"/>
    </row>
    <row r="1010" spans="1:58" x14ac:dyDescent="0.15">
      <c r="A1010" s="201"/>
      <c r="B1010" s="201"/>
      <c r="D1010" s="201"/>
      <c r="I1010" s="201"/>
      <c r="N1010" s="201"/>
      <c r="O1010" s="201"/>
      <c r="W1010" s="201"/>
      <c r="X1010" s="201"/>
      <c r="Y1010" s="201"/>
      <c r="Z1010" s="201"/>
      <c r="AA1010" s="201"/>
      <c r="AB1010" s="201"/>
      <c r="AC1010" s="201"/>
      <c r="AD1010" s="201"/>
      <c r="AE1010" s="201"/>
      <c r="AF1010" s="201"/>
      <c r="AG1010" s="201"/>
      <c r="AH1010" s="201"/>
      <c r="AI1010" s="201"/>
      <c r="AJ1010" s="201"/>
      <c r="AN1010" s="201"/>
      <c r="AO1010" s="201"/>
      <c r="AP1010" s="201"/>
      <c r="AZ1010" s="201"/>
      <c r="BD1010" s="201"/>
      <c r="BE1010" s="201"/>
      <c r="BF1010" s="201"/>
    </row>
    <row r="1011" spans="1:58" x14ac:dyDescent="0.15">
      <c r="A1011" s="201"/>
      <c r="B1011" s="201"/>
      <c r="D1011" s="201"/>
      <c r="I1011" s="201"/>
      <c r="N1011" s="201"/>
      <c r="O1011" s="201"/>
      <c r="W1011" s="201"/>
      <c r="X1011" s="201"/>
      <c r="Y1011" s="201"/>
      <c r="Z1011" s="201"/>
      <c r="AA1011" s="201"/>
      <c r="AB1011" s="201"/>
      <c r="AC1011" s="201"/>
      <c r="AD1011" s="201"/>
      <c r="AE1011" s="201"/>
      <c r="AF1011" s="201"/>
      <c r="AG1011" s="201"/>
      <c r="AH1011" s="201"/>
      <c r="AI1011" s="201"/>
      <c r="AJ1011" s="201"/>
      <c r="AN1011" s="201"/>
      <c r="AO1011" s="201"/>
      <c r="AP1011" s="201"/>
      <c r="AZ1011" s="201"/>
      <c r="BD1011" s="201"/>
      <c r="BE1011" s="201"/>
      <c r="BF1011" s="201"/>
    </row>
    <row r="1012" spans="1:58" x14ac:dyDescent="0.15">
      <c r="A1012" s="201"/>
      <c r="B1012" s="201"/>
      <c r="D1012" s="201"/>
      <c r="I1012" s="201"/>
      <c r="N1012" s="201"/>
      <c r="O1012" s="201"/>
      <c r="W1012" s="201"/>
      <c r="X1012" s="201"/>
      <c r="Y1012" s="201"/>
      <c r="Z1012" s="201"/>
      <c r="AA1012" s="201"/>
      <c r="AB1012" s="201"/>
      <c r="AC1012" s="201"/>
      <c r="AD1012" s="201"/>
      <c r="AE1012" s="201"/>
      <c r="AF1012" s="201"/>
      <c r="AG1012" s="201"/>
      <c r="AH1012" s="201"/>
      <c r="AI1012" s="201"/>
      <c r="AJ1012" s="201"/>
      <c r="AN1012" s="201"/>
      <c r="AO1012" s="201"/>
      <c r="AP1012" s="201"/>
      <c r="AZ1012" s="201"/>
      <c r="BD1012" s="201"/>
      <c r="BE1012" s="201"/>
      <c r="BF1012" s="201"/>
    </row>
    <row r="1013" spans="1:58" x14ac:dyDescent="0.15">
      <c r="A1013" s="201"/>
      <c r="B1013" s="201"/>
      <c r="D1013" s="201"/>
      <c r="I1013" s="201"/>
      <c r="N1013" s="201"/>
      <c r="O1013" s="201"/>
      <c r="W1013" s="201"/>
      <c r="X1013" s="201"/>
      <c r="Y1013" s="201"/>
      <c r="Z1013" s="201"/>
      <c r="AA1013" s="201"/>
      <c r="AB1013" s="201"/>
      <c r="AC1013" s="201"/>
      <c r="AD1013" s="201"/>
      <c r="AE1013" s="201"/>
      <c r="AF1013" s="201"/>
      <c r="AG1013" s="201"/>
      <c r="AH1013" s="201"/>
      <c r="AI1013" s="201"/>
      <c r="AJ1013" s="201"/>
      <c r="AN1013" s="201"/>
      <c r="AO1013" s="201"/>
      <c r="AP1013" s="201"/>
      <c r="AZ1013" s="201"/>
      <c r="BD1013" s="201"/>
      <c r="BE1013" s="201"/>
      <c r="BF1013" s="201"/>
    </row>
    <row r="1014" spans="1:58" x14ac:dyDescent="0.15">
      <c r="A1014" s="201"/>
      <c r="B1014" s="201"/>
      <c r="D1014" s="201"/>
      <c r="I1014" s="201"/>
      <c r="N1014" s="201"/>
      <c r="O1014" s="201"/>
      <c r="W1014" s="201"/>
      <c r="X1014" s="201"/>
      <c r="Y1014" s="201"/>
      <c r="Z1014" s="201"/>
      <c r="AA1014" s="201"/>
      <c r="AB1014" s="201"/>
      <c r="AC1014" s="201"/>
      <c r="AD1014" s="201"/>
      <c r="AE1014" s="201"/>
      <c r="AF1014" s="201"/>
      <c r="AG1014" s="201"/>
      <c r="AH1014" s="201"/>
      <c r="AI1014" s="201"/>
      <c r="AJ1014" s="201"/>
      <c r="AN1014" s="201"/>
      <c r="AO1014" s="201"/>
      <c r="AP1014" s="201"/>
      <c r="AZ1014" s="201"/>
      <c r="BD1014" s="201"/>
      <c r="BE1014" s="201"/>
      <c r="BF1014" s="201"/>
    </row>
    <row r="1015" spans="1:58" x14ac:dyDescent="0.15">
      <c r="A1015" s="201"/>
      <c r="B1015" s="201"/>
      <c r="D1015" s="201"/>
      <c r="I1015" s="201"/>
      <c r="N1015" s="201"/>
      <c r="O1015" s="201"/>
      <c r="W1015" s="201"/>
      <c r="X1015" s="201"/>
      <c r="Y1015" s="201"/>
      <c r="Z1015" s="201"/>
      <c r="AA1015" s="201"/>
      <c r="AB1015" s="201"/>
      <c r="AC1015" s="201"/>
      <c r="AD1015" s="201"/>
      <c r="AE1015" s="201"/>
      <c r="AF1015" s="201"/>
      <c r="AG1015" s="201"/>
      <c r="AH1015" s="201"/>
      <c r="AI1015" s="201"/>
      <c r="AJ1015" s="201"/>
      <c r="AN1015" s="201"/>
      <c r="AO1015" s="201"/>
      <c r="AP1015" s="201"/>
      <c r="AZ1015" s="201"/>
      <c r="BD1015" s="201"/>
      <c r="BE1015" s="201"/>
      <c r="BF1015" s="201"/>
    </row>
    <row r="1016" spans="1:58" x14ac:dyDescent="0.15">
      <c r="A1016" s="201"/>
      <c r="B1016" s="201"/>
      <c r="D1016" s="201"/>
      <c r="I1016" s="201"/>
      <c r="N1016" s="201"/>
      <c r="O1016" s="201"/>
      <c r="W1016" s="201"/>
      <c r="X1016" s="201"/>
      <c r="Y1016" s="201"/>
      <c r="Z1016" s="201"/>
      <c r="AA1016" s="201"/>
      <c r="AB1016" s="201"/>
      <c r="AC1016" s="201"/>
      <c r="AD1016" s="201"/>
      <c r="AE1016" s="201"/>
      <c r="AF1016" s="201"/>
      <c r="AG1016" s="201"/>
      <c r="AH1016" s="201"/>
      <c r="AI1016" s="201"/>
      <c r="AJ1016" s="201"/>
      <c r="AN1016" s="201"/>
      <c r="AO1016" s="201"/>
      <c r="AP1016" s="201"/>
      <c r="AZ1016" s="201"/>
      <c r="BD1016" s="201"/>
      <c r="BE1016" s="201"/>
      <c r="BF1016" s="201"/>
    </row>
    <row r="1017" spans="1:58" x14ac:dyDescent="0.15">
      <c r="A1017" s="201"/>
      <c r="B1017" s="201"/>
      <c r="D1017" s="201"/>
      <c r="I1017" s="201"/>
      <c r="N1017" s="201"/>
      <c r="O1017" s="201"/>
      <c r="W1017" s="201"/>
      <c r="X1017" s="201"/>
      <c r="Y1017" s="201"/>
      <c r="Z1017" s="201"/>
      <c r="AA1017" s="201"/>
      <c r="AB1017" s="201"/>
      <c r="AC1017" s="201"/>
      <c r="AD1017" s="201"/>
      <c r="AE1017" s="201"/>
      <c r="AF1017" s="201"/>
      <c r="AG1017" s="201"/>
      <c r="AH1017" s="201"/>
      <c r="AI1017" s="201"/>
      <c r="AJ1017" s="201"/>
      <c r="AN1017" s="201"/>
      <c r="AO1017" s="201"/>
      <c r="AP1017" s="201"/>
      <c r="AZ1017" s="201"/>
      <c r="BD1017" s="201"/>
      <c r="BE1017" s="201"/>
      <c r="BF1017" s="201"/>
    </row>
    <row r="1018" spans="1:58" x14ac:dyDescent="0.15">
      <c r="A1018" s="201"/>
      <c r="B1018" s="201"/>
      <c r="D1018" s="201"/>
      <c r="I1018" s="201"/>
      <c r="N1018" s="201"/>
      <c r="O1018" s="201"/>
      <c r="W1018" s="201"/>
      <c r="X1018" s="201"/>
      <c r="Y1018" s="201"/>
      <c r="Z1018" s="201"/>
      <c r="AA1018" s="201"/>
      <c r="AB1018" s="201"/>
      <c r="AC1018" s="201"/>
      <c r="AD1018" s="201"/>
      <c r="AE1018" s="201"/>
      <c r="AF1018" s="201"/>
      <c r="AG1018" s="201"/>
      <c r="AH1018" s="201"/>
      <c r="AI1018" s="201"/>
      <c r="AJ1018" s="201"/>
      <c r="AN1018" s="201"/>
      <c r="AO1018" s="201"/>
      <c r="AP1018" s="201"/>
      <c r="AZ1018" s="201"/>
      <c r="BD1018" s="201"/>
      <c r="BE1018" s="201"/>
      <c r="BF1018" s="201"/>
    </row>
    <row r="1019" spans="1:58" x14ac:dyDescent="0.15">
      <c r="A1019" s="201"/>
      <c r="B1019" s="201"/>
      <c r="D1019" s="201"/>
      <c r="I1019" s="201"/>
      <c r="N1019" s="201"/>
      <c r="O1019" s="201"/>
      <c r="W1019" s="201"/>
      <c r="X1019" s="201"/>
      <c r="Y1019" s="201"/>
      <c r="Z1019" s="201"/>
      <c r="AA1019" s="201"/>
      <c r="AB1019" s="201"/>
      <c r="AC1019" s="201"/>
      <c r="AD1019" s="201"/>
      <c r="AE1019" s="201"/>
      <c r="AF1019" s="201"/>
      <c r="AG1019" s="201"/>
      <c r="AH1019" s="201"/>
      <c r="AI1019" s="201"/>
      <c r="AJ1019" s="201"/>
      <c r="AN1019" s="201"/>
      <c r="AO1019" s="201"/>
      <c r="AP1019" s="201"/>
      <c r="AZ1019" s="201"/>
      <c r="BD1019" s="201"/>
      <c r="BE1019" s="201"/>
      <c r="BF1019" s="201"/>
    </row>
    <row r="1020" spans="1:58" x14ac:dyDescent="0.15">
      <c r="A1020" s="201"/>
      <c r="B1020" s="201"/>
      <c r="D1020" s="201"/>
      <c r="I1020" s="201"/>
      <c r="N1020" s="201"/>
      <c r="O1020" s="201"/>
      <c r="W1020" s="201"/>
      <c r="X1020" s="201"/>
      <c r="Y1020" s="201"/>
      <c r="Z1020" s="201"/>
      <c r="AA1020" s="201"/>
      <c r="AB1020" s="201"/>
      <c r="AC1020" s="201"/>
      <c r="AD1020" s="201"/>
      <c r="AE1020" s="201"/>
      <c r="AF1020" s="201"/>
      <c r="AG1020" s="201"/>
      <c r="AH1020" s="201"/>
      <c r="AI1020" s="201"/>
      <c r="AJ1020" s="201"/>
      <c r="AN1020" s="201"/>
      <c r="AO1020" s="201"/>
      <c r="AP1020" s="201"/>
      <c r="AZ1020" s="201"/>
      <c r="BD1020" s="201"/>
      <c r="BE1020" s="201"/>
      <c r="BF1020" s="201"/>
    </row>
    <row r="1021" spans="1:58" x14ac:dyDescent="0.15">
      <c r="A1021" s="201"/>
      <c r="B1021" s="201"/>
      <c r="D1021" s="201"/>
      <c r="I1021" s="201"/>
      <c r="N1021" s="201"/>
      <c r="O1021" s="201"/>
      <c r="W1021" s="201"/>
      <c r="X1021" s="201"/>
      <c r="Y1021" s="201"/>
      <c r="Z1021" s="201"/>
      <c r="AA1021" s="201"/>
      <c r="AB1021" s="201"/>
      <c r="AC1021" s="201"/>
      <c r="AD1021" s="201"/>
      <c r="AE1021" s="201"/>
      <c r="AF1021" s="201"/>
      <c r="AG1021" s="201"/>
      <c r="AH1021" s="201"/>
      <c r="AI1021" s="201"/>
      <c r="AJ1021" s="201"/>
      <c r="AN1021" s="201"/>
      <c r="AO1021" s="201"/>
      <c r="AP1021" s="201"/>
      <c r="AZ1021" s="201"/>
      <c r="BD1021" s="201"/>
      <c r="BE1021" s="201"/>
      <c r="BF1021" s="201"/>
    </row>
    <row r="1022" spans="1:58" x14ac:dyDescent="0.15">
      <c r="A1022" s="201"/>
      <c r="B1022" s="201"/>
      <c r="D1022" s="201"/>
      <c r="I1022" s="201"/>
      <c r="N1022" s="201"/>
      <c r="O1022" s="201"/>
      <c r="W1022" s="201"/>
      <c r="X1022" s="201"/>
      <c r="Y1022" s="201"/>
      <c r="Z1022" s="201"/>
      <c r="AA1022" s="201"/>
      <c r="AB1022" s="201"/>
      <c r="AC1022" s="201"/>
      <c r="AD1022" s="201"/>
      <c r="AE1022" s="201"/>
      <c r="AF1022" s="201"/>
      <c r="AG1022" s="201"/>
      <c r="AH1022" s="201"/>
      <c r="AI1022" s="201"/>
      <c r="AJ1022" s="201"/>
      <c r="AN1022" s="201"/>
      <c r="AO1022" s="201"/>
      <c r="AP1022" s="201"/>
      <c r="AZ1022" s="201"/>
      <c r="BD1022" s="201"/>
      <c r="BE1022" s="201"/>
      <c r="BF1022" s="201"/>
    </row>
    <row r="1023" spans="1:58" x14ac:dyDescent="0.15">
      <c r="A1023" s="201"/>
      <c r="B1023" s="201"/>
      <c r="D1023" s="201"/>
      <c r="I1023" s="201"/>
      <c r="N1023" s="201"/>
      <c r="O1023" s="201"/>
      <c r="W1023" s="201"/>
      <c r="X1023" s="201"/>
      <c r="Y1023" s="201"/>
      <c r="Z1023" s="201"/>
      <c r="AA1023" s="201"/>
      <c r="AB1023" s="201"/>
      <c r="AC1023" s="201"/>
      <c r="AD1023" s="201"/>
      <c r="AE1023" s="201"/>
      <c r="AF1023" s="201"/>
      <c r="AG1023" s="201"/>
      <c r="AH1023" s="201"/>
      <c r="AI1023" s="201"/>
      <c r="AJ1023" s="201"/>
      <c r="AN1023" s="201"/>
      <c r="AO1023" s="201"/>
      <c r="AP1023" s="201"/>
      <c r="AZ1023" s="201"/>
      <c r="BD1023" s="201"/>
      <c r="BE1023" s="201"/>
      <c r="BF1023" s="201"/>
    </row>
    <row r="1024" spans="1:58" x14ac:dyDescent="0.15">
      <c r="A1024" s="201"/>
      <c r="B1024" s="201"/>
      <c r="D1024" s="201"/>
      <c r="I1024" s="201"/>
      <c r="N1024" s="201"/>
      <c r="O1024" s="201"/>
      <c r="W1024" s="201"/>
      <c r="X1024" s="201"/>
      <c r="Y1024" s="201"/>
      <c r="Z1024" s="201"/>
      <c r="AA1024" s="201"/>
      <c r="AB1024" s="201"/>
      <c r="AC1024" s="201"/>
      <c r="AD1024" s="201"/>
      <c r="AE1024" s="201"/>
      <c r="AF1024" s="201"/>
      <c r="AG1024" s="201"/>
      <c r="AH1024" s="201"/>
      <c r="AI1024" s="201"/>
      <c r="AJ1024" s="201"/>
      <c r="AN1024" s="201"/>
      <c r="AO1024" s="201"/>
      <c r="AP1024" s="201"/>
      <c r="AZ1024" s="201"/>
      <c r="BD1024" s="201"/>
      <c r="BE1024" s="201"/>
      <c r="BF1024" s="201"/>
    </row>
    <row r="1025" spans="1:58" x14ac:dyDescent="0.15">
      <c r="A1025" s="201"/>
      <c r="B1025" s="201"/>
      <c r="D1025" s="201"/>
      <c r="I1025" s="201"/>
      <c r="N1025" s="201"/>
      <c r="O1025" s="201"/>
      <c r="W1025" s="201"/>
      <c r="X1025" s="201"/>
      <c r="Y1025" s="201"/>
      <c r="Z1025" s="201"/>
      <c r="AA1025" s="201"/>
      <c r="AB1025" s="201"/>
      <c r="AC1025" s="201"/>
      <c r="AD1025" s="201"/>
      <c r="AE1025" s="201"/>
      <c r="AF1025" s="201"/>
      <c r="AG1025" s="201"/>
      <c r="AH1025" s="201"/>
      <c r="AI1025" s="201"/>
      <c r="AJ1025" s="201"/>
      <c r="AN1025" s="201"/>
      <c r="AO1025" s="201"/>
      <c r="AP1025" s="201"/>
      <c r="AZ1025" s="201"/>
      <c r="BD1025" s="201"/>
      <c r="BE1025" s="201"/>
      <c r="BF1025" s="201"/>
    </row>
    <row r="1026" spans="1:58" x14ac:dyDescent="0.15">
      <c r="A1026" s="201"/>
      <c r="B1026" s="201"/>
      <c r="D1026" s="201"/>
      <c r="I1026" s="201"/>
      <c r="N1026" s="201"/>
      <c r="O1026" s="201"/>
      <c r="W1026" s="201"/>
      <c r="X1026" s="201"/>
      <c r="Y1026" s="201"/>
      <c r="Z1026" s="201"/>
      <c r="AA1026" s="201"/>
      <c r="AB1026" s="201"/>
      <c r="AC1026" s="201"/>
      <c r="AD1026" s="201"/>
      <c r="AE1026" s="201"/>
      <c r="AF1026" s="201"/>
      <c r="AG1026" s="201"/>
      <c r="AH1026" s="201"/>
      <c r="AI1026" s="201"/>
      <c r="AJ1026" s="201"/>
      <c r="AN1026" s="201"/>
      <c r="AO1026" s="201"/>
      <c r="AP1026" s="201"/>
      <c r="AZ1026" s="201"/>
      <c r="BD1026" s="201"/>
      <c r="BE1026" s="201"/>
      <c r="BF1026" s="201"/>
    </row>
    <row r="1027" spans="1:58" x14ac:dyDescent="0.15">
      <c r="A1027" s="201"/>
      <c r="B1027" s="201"/>
      <c r="D1027" s="201"/>
      <c r="I1027" s="201"/>
      <c r="N1027" s="201"/>
      <c r="O1027" s="201"/>
      <c r="W1027" s="201"/>
      <c r="X1027" s="201"/>
      <c r="Y1027" s="201"/>
      <c r="Z1027" s="201"/>
      <c r="AA1027" s="201"/>
      <c r="AB1027" s="201"/>
      <c r="AC1027" s="201"/>
      <c r="AD1027" s="201"/>
      <c r="AE1027" s="201"/>
      <c r="AF1027" s="201"/>
      <c r="AG1027" s="201"/>
      <c r="AH1027" s="201"/>
      <c r="AI1027" s="201"/>
      <c r="AJ1027" s="201"/>
      <c r="AN1027" s="201"/>
      <c r="AO1027" s="201"/>
      <c r="AP1027" s="201"/>
      <c r="AZ1027" s="201"/>
      <c r="BD1027" s="201"/>
      <c r="BE1027" s="201"/>
      <c r="BF1027" s="201"/>
    </row>
    <row r="1028" spans="1:58" x14ac:dyDescent="0.15">
      <c r="A1028" s="201"/>
      <c r="B1028" s="201"/>
      <c r="D1028" s="201"/>
      <c r="I1028" s="201"/>
      <c r="N1028" s="201"/>
      <c r="O1028" s="201"/>
      <c r="W1028" s="201"/>
      <c r="X1028" s="201"/>
      <c r="Y1028" s="201"/>
      <c r="Z1028" s="201"/>
      <c r="AA1028" s="201"/>
      <c r="AB1028" s="201"/>
      <c r="AC1028" s="201"/>
      <c r="AD1028" s="201"/>
      <c r="AE1028" s="201"/>
      <c r="AF1028" s="201"/>
      <c r="AG1028" s="201"/>
      <c r="AH1028" s="201"/>
      <c r="AI1028" s="201"/>
      <c r="AJ1028" s="201"/>
      <c r="AN1028" s="201"/>
      <c r="AO1028" s="201"/>
      <c r="AP1028" s="201"/>
      <c r="AZ1028" s="201"/>
      <c r="BD1028" s="201"/>
      <c r="BE1028" s="201"/>
      <c r="BF1028" s="201"/>
    </row>
    <row r="1029" spans="1:58" x14ac:dyDescent="0.15">
      <c r="A1029" s="201"/>
      <c r="B1029" s="201"/>
      <c r="D1029" s="201"/>
      <c r="I1029" s="201"/>
      <c r="N1029" s="201"/>
      <c r="O1029" s="201"/>
      <c r="W1029" s="201"/>
      <c r="X1029" s="201"/>
      <c r="Y1029" s="201"/>
      <c r="Z1029" s="201"/>
      <c r="AA1029" s="201"/>
      <c r="AB1029" s="201"/>
      <c r="AC1029" s="201"/>
      <c r="AD1029" s="201"/>
      <c r="AE1029" s="201"/>
      <c r="AF1029" s="201"/>
      <c r="AG1029" s="201"/>
      <c r="AH1029" s="201"/>
      <c r="AI1029" s="201"/>
      <c r="AJ1029" s="201"/>
      <c r="AN1029" s="201"/>
      <c r="AO1029" s="201"/>
      <c r="AP1029" s="201"/>
      <c r="AZ1029" s="201"/>
      <c r="BD1029" s="201"/>
      <c r="BE1029" s="201"/>
      <c r="BF1029" s="201"/>
    </row>
    <row r="1030" spans="1:58" x14ac:dyDescent="0.15">
      <c r="A1030" s="201"/>
      <c r="B1030" s="201"/>
      <c r="D1030" s="201"/>
      <c r="I1030" s="201"/>
      <c r="N1030" s="201"/>
      <c r="O1030" s="201"/>
      <c r="W1030" s="201"/>
      <c r="X1030" s="201"/>
      <c r="Y1030" s="201"/>
      <c r="Z1030" s="201"/>
      <c r="AA1030" s="201"/>
      <c r="AB1030" s="201"/>
      <c r="AC1030" s="201"/>
      <c r="AD1030" s="201"/>
      <c r="AE1030" s="201"/>
      <c r="AF1030" s="201"/>
      <c r="AG1030" s="201"/>
      <c r="AH1030" s="201"/>
      <c r="AI1030" s="201"/>
      <c r="AJ1030" s="201"/>
      <c r="AN1030" s="201"/>
      <c r="AO1030" s="201"/>
      <c r="AP1030" s="201"/>
      <c r="AZ1030" s="201"/>
      <c r="BD1030" s="201"/>
      <c r="BE1030" s="201"/>
      <c r="BF1030" s="201"/>
    </row>
    <row r="1031" spans="1:58" x14ac:dyDescent="0.15">
      <c r="A1031" s="201"/>
      <c r="B1031" s="201"/>
      <c r="D1031" s="201"/>
      <c r="I1031" s="201"/>
      <c r="N1031" s="201"/>
      <c r="O1031" s="201"/>
      <c r="W1031" s="201"/>
      <c r="X1031" s="201"/>
      <c r="Y1031" s="201"/>
      <c r="Z1031" s="201"/>
      <c r="AA1031" s="201"/>
      <c r="AB1031" s="201"/>
      <c r="AC1031" s="201"/>
      <c r="AD1031" s="201"/>
      <c r="AE1031" s="201"/>
      <c r="AF1031" s="201"/>
      <c r="AG1031" s="201"/>
      <c r="AH1031" s="201"/>
      <c r="AI1031" s="201"/>
      <c r="AJ1031" s="201"/>
      <c r="AN1031" s="201"/>
      <c r="AO1031" s="201"/>
      <c r="AP1031" s="201"/>
      <c r="AZ1031" s="201"/>
      <c r="BD1031" s="201"/>
      <c r="BE1031" s="201"/>
      <c r="BF1031" s="201"/>
    </row>
    <row r="1032" spans="1:58" x14ac:dyDescent="0.15">
      <c r="A1032" s="201"/>
      <c r="B1032" s="201"/>
      <c r="D1032" s="201"/>
      <c r="I1032" s="201"/>
      <c r="N1032" s="201"/>
      <c r="O1032" s="201"/>
      <c r="W1032" s="201"/>
      <c r="X1032" s="201"/>
      <c r="Y1032" s="201"/>
      <c r="Z1032" s="201"/>
      <c r="AA1032" s="201"/>
      <c r="AB1032" s="201"/>
      <c r="AC1032" s="201"/>
      <c r="AD1032" s="201"/>
      <c r="AE1032" s="201"/>
      <c r="AF1032" s="201"/>
      <c r="AG1032" s="201"/>
      <c r="AH1032" s="201"/>
      <c r="AI1032" s="201"/>
      <c r="AJ1032" s="201"/>
      <c r="AN1032" s="201"/>
      <c r="AO1032" s="201"/>
      <c r="AP1032" s="201"/>
      <c r="AZ1032" s="201"/>
      <c r="BD1032" s="201"/>
      <c r="BE1032" s="201"/>
      <c r="BF1032" s="201"/>
    </row>
    <row r="1033" spans="1:58" x14ac:dyDescent="0.15">
      <c r="A1033" s="201"/>
      <c r="B1033" s="201"/>
      <c r="D1033" s="201"/>
      <c r="I1033" s="201"/>
      <c r="N1033" s="201"/>
      <c r="O1033" s="201"/>
      <c r="W1033" s="201"/>
      <c r="X1033" s="201"/>
      <c r="Y1033" s="201"/>
      <c r="Z1033" s="201"/>
      <c r="AA1033" s="201"/>
      <c r="AB1033" s="201"/>
      <c r="AC1033" s="201"/>
      <c r="AD1033" s="201"/>
      <c r="AE1033" s="201"/>
      <c r="AF1033" s="201"/>
      <c r="AG1033" s="201"/>
      <c r="AH1033" s="201"/>
      <c r="AI1033" s="201"/>
      <c r="AJ1033" s="201"/>
      <c r="AN1033" s="201"/>
      <c r="AO1033" s="201"/>
      <c r="AP1033" s="201"/>
      <c r="AZ1033" s="201"/>
      <c r="BD1033" s="201"/>
      <c r="BE1033" s="201"/>
      <c r="BF1033" s="201"/>
    </row>
    <row r="1034" spans="1:58" x14ac:dyDescent="0.15">
      <c r="A1034" s="201"/>
      <c r="B1034" s="201"/>
      <c r="D1034" s="201"/>
      <c r="I1034" s="201"/>
      <c r="N1034" s="201"/>
      <c r="O1034" s="201"/>
      <c r="W1034" s="201"/>
      <c r="X1034" s="201"/>
      <c r="Y1034" s="201"/>
      <c r="Z1034" s="201"/>
      <c r="AA1034" s="201"/>
      <c r="AB1034" s="201"/>
      <c r="AC1034" s="201"/>
      <c r="AD1034" s="201"/>
      <c r="AE1034" s="201"/>
      <c r="AF1034" s="201"/>
      <c r="AG1034" s="201"/>
      <c r="AH1034" s="201"/>
      <c r="AI1034" s="201"/>
      <c r="AJ1034" s="201"/>
      <c r="AN1034" s="201"/>
      <c r="AO1034" s="201"/>
      <c r="AP1034" s="201"/>
      <c r="AZ1034" s="201"/>
      <c r="BD1034" s="201"/>
      <c r="BE1034" s="201"/>
      <c r="BF1034" s="201"/>
    </row>
    <row r="1035" spans="1:58" x14ac:dyDescent="0.15">
      <c r="A1035" s="201"/>
      <c r="B1035" s="201"/>
      <c r="D1035" s="201"/>
      <c r="I1035" s="201"/>
      <c r="N1035" s="201"/>
      <c r="O1035" s="201"/>
      <c r="W1035" s="201"/>
      <c r="X1035" s="201"/>
      <c r="Y1035" s="201"/>
      <c r="Z1035" s="201"/>
      <c r="AA1035" s="201"/>
      <c r="AB1035" s="201"/>
      <c r="AC1035" s="201"/>
      <c r="AD1035" s="201"/>
      <c r="AE1035" s="201"/>
      <c r="AF1035" s="201"/>
      <c r="AG1035" s="201"/>
      <c r="AH1035" s="201"/>
      <c r="AI1035" s="201"/>
      <c r="AJ1035" s="201"/>
      <c r="AN1035" s="201"/>
      <c r="AO1035" s="201"/>
      <c r="AP1035" s="201"/>
      <c r="AZ1035" s="201"/>
      <c r="BD1035" s="201"/>
      <c r="BE1035" s="201"/>
      <c r="BF1035" s="201"/>
    </row>
    <row r="1036" spans="1:58" x14ac:dyDescent="0.15">
      <c r="A1036" s="201"/>
      <c r="B1036" s="201"/>
      <c r="D1036" s="201"/>
      <c r="I1036" s="201"/>
      <c r="N1036" s="201"/>
      <c r="O1036" s="201"/>
      <c r="W1036" s="201"/>
      <c r="X1036" s="201"/>
      <c r="Y1036" s="201"/>
      <c r="Z1036" s="201"/>
      <c r="AA1036" s="201"/>
      <c r="AB1036" s="201"/>
      <c r="AC1036" s="201"/>
      <c r="AD1036" s="201"/>
      <c r="AE1036" s="201"/>
      <c r="AF1036" s="201"/>
      <c r="AG1036" s="201"/>
      <c r="AH1036" s="201"/>
      <c r="AI1036" s="201"/>
      <c r="AJ1036" s="201"/>
      <c r="AN1036" s="201"/>
      <c r="AO1036" s="201"/>
      <c r="AP1036" s="201"/>
      <c r="AZ1036" s="201"/>
      <c r="BD1036" s="201"/>
      <c r="BE1036" s="201"/>
      <c r="BF1036" s="201"/>
    </row>
    <row r="1037" spans="1:58" x14ac:dyDescent="0.15">
      <c r="A1037" s="201"/>
      <c r="B1037" s="201"/>
      <c r="D1037" s="201"/>
      <c r="I1037" s="201"/>
      <c r="N1037" s="201"/>
      <c r="O1037" s="201"/>
      <c r="W1037" s="201"/>
      <c r="X1037" s="201"/>
      <c r="Y1037" s="201"/>
      <c r="Z1037" s="201"/>
      <c r="AA1037" s="201"/>
      <c r="AB1037" s="201"/>
      <c r="AC1037" s="201"/>
      <c r="AD1037" s="201"/>
      <c r="AE1037" s="201"/>
      <c r="AF1037" s="201"/>
      <c r="AG1037" s="201"/>
      <c r="AH1037" s="201"/>
      <c r="AI1037" s="201"/>
      <c r="AJ1037" s="201"/>
      <c r="AN1037" s="201"/>
      <c r="AO1037" s="201"/>
      <c r="AP1037" s="201"/>
      <c r="AZ1037" s="201"/>
      <c r="BD1037" s="201"/>
      <c r="BE1037" s="201"/>
      <c r="BF1037" s="201"/>
    </row>
    <row r="1038" spans="1:58" x14ac:dyDescent="0.15">
      <c r="A1038" s="201"/>
      <c r="B1038" s="201"/>
      <c r="D1038" s="201"/>
      <c r="I1038" s="201"/>
      <c r="N1038" s="201"/>
      <c r="O1038" s="201"/>
      <c r="W1038" s="201"/>
      <c r="X1038" s="201"/>
      <c r="Y1038" s="201"/>
      <c r="Z1038" s="201"/>
      <c r="AA1038" s="201"/>
      <c r="AB1038" s="201"/>
      <c r="AC1038" s="201"/>
      <c r="AD1038" s="201"/>
      <c r="AE1038" s="201"/>
      <c r="AF1038" s="201"/>
      <c r="AG1038" s="201"/>
      <c r="AH1038" s="201"/>
      <c r="AI1038" s="201"/>
      <c r="AJ1038" s="201"/>
      <c r="AN1038" s="201"/>
      <c r="AO1038" s="201"/>
      <c r="AP1038" s="201"/>
      <c r="AZ1038" s="201"/>
      <c r="BD1038" s="201"/>
      <c r="BE1038" s="201"/>
      <c r="BF1038" s="201"/>
    </row>
    <row r="1039" spans="1:58" x14ac:dyDescent="0.15">
      <c r="A1039" s="201"/>
      <c r="B1039" s="201"/>
      <c r="D1039" s="201"/>
      <c r="I1039" s="201"/>
      <c r="N1039" s="201"/>
      <c r="O1039" s="201"/>
      <c r="W1039" s="201"/>
      <c r="X1039" s="201"/>
      <c r="Y1039" s="201"/>
      <c r="Z1039" s="201"/>
      <c r="AA1039" s="201"/>
      <c r="AB1039" s="201"/>
      <c r="AC1039" s="201"/>
      <c r="AD1039" s="201"/>
      <c r="AE1039" s="201"/>
      <c r="AF1039" s="201"/>
      <c r="AG1039" s="201"/>
      <c r="AH1039" s="201"/>
      <c r="AI1039" s="201"/>
      <c r="AJ1039" s="201"/>
      <c r="AN1039" s="201"/>
      <c r="AO1039" s="201"/>
      <c r="AP1039" s="201"/>
      <c r="AZ1039" s="201"/>
      <c r="BD1039" s="201"/>
      <c r="BE1039" s="201"/>
      <c r="BF1039" s="201"/>
    </row>
    <row r="1040" spans="1:58" x14ac:dyDescent="0.15">
      <c r="A1040" s="201"/>
      <c r="B1040" s="201"/>
      <c r="D1040" s="201"/>
      <c r="I1040" s="201"/>
      <c r="N1040" s="201"/>
      <c r="O1040" s="201"/>
      <c r="W1040" s="201"/>
      <c r="X1040" s="201"/>
      <c r="Y1040" s="201"/>
      <c r="Z1040" s="201"/>
      <c r="AA1040" s="201"/>
      <c r="AB1040" s="201"/>
      <c r="AC1040" s="201"/>
      <c r="AD1040" s="201"/>
      <c r="AE1040" s="201"/>
      <c r="AF1040" s="201"/>
      <c r="AG1040" s="201"/>
      <c r="AH1040" s="201"/>
      <c r="AI1040" s="201"/>
      <c r="AJ1040" s="201"/>
      <c r="AN1040" s="201"/>
      <c r="AO1040" s="201"/>
      <c r="AP1040" s="201"/>
      <c r="AZ1040" s="201"/>
      <c r="BD1040" s="201"/>
      <c r="BE1040" s="201"/>
      <c r="BF1040" s="201"/>
    </row>
    <row r="1041" spans="1:58" x14ac:dyDescent="0.15">
      <c r="A1041" s="201"/>
      <c r="B1041" s="201"/>
      <c r="D1041" s="201"/>
      <c r="I1041" s="201"/>
      <c r="N1041" s="201"/>
      <c r="O1041" s="201"/>
      <c r="W1041" s="201"/>
      <c r="X1041" s="201"/>
      <c r="Y1041" s="201"/>
      <c r="Z1041" s="201"/>
      <c r="AA1041" s="201"/>
      <c r="AB1041" s="201"/>
      <c r="AC1041" s="201"/>
      <c r="AD1041" s="201"/>
      <c r="AE1041" s="201"/>
      <c r="AF1041" s="201"/>
      <c r="AG1041" s="201"/>
      <c r="AH1041" s="201"/>
      <c r="AI1041" s="201"/>
      <c r="AJ1041" s="201"/>
      <c r="AN1041" s="201"/>
      <c r="AO1041" s="201"/>
      <c r="AP1041" s="201"/>
      <c r="AZ1041" s="201"/>
      <c r="BD1041" s="201"/>
      <c r="BE1041" s="201"/>
      <c r="BF1041" s="201"/>
    </row>
    <row r="1042" spans="1:58" x14ac:dyDescent="0.15">
      <c r="A1042" s="201"/>
      <c r="B1042" s="201"/>
      <c r="D1042" s="201"/>
      <c r="I1042" s="201"/>
      <c r="N1042" s="201"/>
      <c r="O1042" s="201"/>
      <c r="W1042" s="201"/>
      <c r="X1042" s="201"/>
      <c r="Y1042" s="201"/>
      <c r="Z1042" s="201"/>
      <c r="AA1042" s="201"/>
      <c r="AB1042" s="201"/>
      <c r="AC1042" s="201"/>
      <c r="AD1042" s="201"/>
      <c r="AE1042" s="201"/>
      <c r="AF1042" s="201"/>
      <c r="AG1042" s="201"/>
      <c r="AH1042" s="201"/>
      <c r="AI1042" s="201"/>
      <c r="AJ1042" s="201"/>
      <c r="AN1042" s="201"/>
      <c r="AO1042" s="201"/>
      <c r="AP1042" s="201"/>
      <c r="AZ1042" s="201"/>
      <c r="BD1042" s="201"/>
      <c r="BE1042" s="201"/>
      <c r="BF1042" s="201"/>
    </row>
    <row r="1043" spans="1:58" x14ac:dyDescent="0.15">
      <c r="A1043" s="201"/>
      <c r="B1043" s="201"/>
      <c r="D1043" s="201"/>
      <c r="I1043" s="201"/>
      <c r="N1043" s="201"/>
      <c r="O1043" s="201"/>
      <c r="W1043" s="201"/>
      <c r="X1043" s="201"/>
      <c r="Y1043" s="201"/>
      <c r="Z1043" s="201"/>
      <c r="AA1043" s="201"/>
      <c r="AB1043" s="201"/>
      <c r="AC1043" s="201"/>
      <c r="AD1043" s="201"/>
      <c r="AE1043" s="201"/>
      <c r="AF1043" s="201"/>
      <c r="AG1043" s="201"/>
      <c r="AH1043" s="201"/>
      <c r="AI1043" s="201"/>
      <c r="AJ1043" s="201"/>
      <c r="AN1043" s="201"/>
      <c r="AO1043" s="201"/>
      <c r="AP1043" s="201"/>
      <c r="AZ1043" s="201"/>
      <c r="BD1043" s="201"/>
      <c r="BE1043" s="201"/>
      <c r="BF1043" s="201"/>
    </row>
    <row r="1044" spans="1:58" x14ac:dyDescent="0.15">
      <c r="A1044" s="201"/>
      <c r="B1044" s="201"/>
      <c r="D1044" s="201"/>
      <c r="I1044" s="201"/>
      <c r="N1044" s="201"/>
      <c r="O1044" s="201"/>
      <c r="W1044" s="201"/>
      <c r="X1044" s="201"/>
      <c r="Y1044" s="201"/>
      <c r="Z1044" s="201"/>
      <c r="AA1044" s="201"/>
      <c r="AB1044" s="201"/>
      <c r="AC1044" s="201"/>
      <c r="AD1044" s="201"/>
      <c r="AE1044" s="201"/>
      <c r="AF1044" s="201"/>
      <c r="AG1044" s="201"/>
      <c r="AH1044" s="201"/>
      <c r="AI1044" s="201"/>
      <c r="AJ1044" s="201"/>
      <c r="AN1044" s="201"/>
      <c r="AO1044" s="201"/>
      <c r="AP1044" s="201"/>
      <c r="AZ1044" s="201"/>
      <c r="BD1044" s="201"/>
      <c r="BE1044" s="201"/>
      <c r="BF1044" s="201"/>
    </row>
    <row r="1045" spans="1:58" x14ac:dyDescent="0.15">
      <c r="A1045" s="201"/>
      <c r="B1045" s="201"/>
      <c r="D1045" s="201"/>
      <c r="I1045" s="201"/>
      <c r="N1045" s="201"/>
      <c r="O1045" s="201"/>
      <c r="W1045" s="201"/>
      <c r="X1045" s="201"/>
      <c r="Y1045" s="201"/>
      <c r="Z1045" s="201"/>
      <c r="AA1045" s="201"/>
      <c r="AB1045" s="201"/>
      <c r="AC1045" s="201"/>
      <c r="AD1045" s="201"/>
      <c r="AE1045" s="201"/>
      <c r="AF1045" s="201"/>
      <c r="AG1045" s="201"/>
      <c r="AH1045" s="201"/>
      <c r="AI1045" s="201"/>
      <c r="AJ1045" s="201"/>
      <c r="AN1045" s="201"/>
      <c r="AO1045" s="201"/>
      <c r="AP1045" s="201"/>
      <c r="AZ1045" s="201"/>
      <c r="BD1045" s="201"/>
      <c r="BE1045" s="201"/>
      <c r="BF1045" s="201"/>
    </row>
    <row r="1046" spans="1:58" x14ac:dyDescent="0.15">
      <c r="A1046" s="201"/>
      <c r="B1046" s="201"/>
      <c r="D1046" s="201"/>
      <c r="I1046" s="201"/>
      <c r="N1046" s="201"/>
      <c r="O1046" s="201"/>
      <c r="W1046" s="201"/>
      <c r="X1046" s="201"/>
      <c r="Y1046" s="201"/>
      <c r="Z1046" s="201"/>
      <c r="AA1046" s="201"/>
      <c r="AB1046" s="201"/>
      <c r="AC1046" s="201"/>
      <c r="AD1046" s="201"/>
      <c r="AE1046" s="201"/>
      <c r="AF1046" s="201"/>
      <c r="AG1046" s="201"/>
      <c r="AH1046" s="201"/>
      <c r="AI1046" s="201"/>
      <c r="AJ1046" s="201"/>
      <c r="AN1046" s="201"/>
      <c r="AO1046" s="201"/>
      <c r="AP1046" s="201"/>
      <c r="AZ1046" s="201"/>
      <c r="BD1046" s="201"/>
      <c r="BE1046" s="201"/>
      <c r="BF1046" s="201"/>
    </row>
    <row r="1047" spans="1:58" x14ac:dyDescent="0.15">
      <c r="A1047" s="201"/>
      <c r="B1047" s="201"/>
      <c r="D1047" s="201"/>
      <c r="I1047" s="201"/>
      <c r="N1047" s="201"/>
      <c r="O1047" s="201"/>
      <c r="W1047" s="201"/>
      <c r="X1047" s="201"/>
      <c r="Y1047" s="201"/>
      <c r="Z1047" s="201"/>
      <c r="AA1047" s="201"/>
      <c r="AB1047" s="201"/>
      <c r="AC1047" s="201"/>
      <c r="AD1047" s="201"/>
      <c r="AE1047" s="201"/>
      <c r="AF1047" s="201"/>
      <c r="AG1047" s="201"/>
      <c r="AH1047" s="201"/>
      <c r="AI1047" s="201"/>
      <c r="AJ1047" s="201"/>
      <c r="AN1047" s="201"/>
      <c r="AO1047" s="201"/>
      <c r="AP1047" s="201"/>
      <c r="AZ1047" s="201"/>
      <c r="BD1047" s="201"/>
      <c r="BE1047" s="201"/>
      <c r="BF1047" s="201"/>
    </row>
    <row r="1048" spans="1:58" x14ac:dyDescent="0.15">
      <c r="A1048" s="201"/>
      <c r="B1048" s="201"/>
      <c r="D1048" s="201"/>
      <c r="I1048" s="201"/>
      <c r="N1048" s="201"/>
      <c r="O1048" s="201"/>
      <c r="W1048" s="201"/>
      <c r="X1048" s="201"/>
      <c r="Y1048" s="201"/>
      <c r="Z1048" s="201"/>
      <c r="AA1048" s="201"/>
      <c r="AB1048" s="201"/>
      <c r="AC1048" s="201"/>
      <c r="AD1048" s="201"/>
      <c r="AE1048" s="201"/>
      <c r="AF1048" s="201"/>
      <c r="AG1048" s="201"/>
      <c r="AH1048" s="201"/>
      <c r="AI1048" s="201"/>
      <c r="AJ1048" s="201"/>
      <c r="AN1048" s="201"/>
      <c r="AO1048" s="201"/>
      <c r="AP1048" s="201"/>
      <c r="AZ1048" s="201"/>
      <c r="BD1048" s="201"/>
      <c r="BE1048" s="201"/>
      <c r="BF1048" s="201"/>
    </row>
    <row r="1049" spans="1:58" x14ac:dyDescent="0.15">
      <c r="A1049" s="201"/>
      <c r="B1049" s="201"/>
      <c r="D1049" s="201"/>
      <c r="I1049" s="201"/>
      <c r="N1049" s="201"/>
      <c r="O1049" s="201"/>
      <c r="W1049" s="201"/>
      <c r="X1049" s="201"/>
      <c r="Y1049" s="201"/>
      <c r="Z1049" s="201"/>
      <c r="AA1049" s="201"/>
      <c r="AB1049" s="201"/>
      <c r="AC1049" s="201"/>
      <c r="AD1049" s="201"/>
      <c r="AE1049" s="201"/>
      <c r="AF1049" s="201"/>
      <c r="AG1049" s="201"/>
      <c r="AH1049" s="201"/>
      <c r="AI1049" s="201"/>
      <c r="AJ1049" s="201"/>
      <c r="AN1049" s="201"/>
      <c r="AO1049" s="201"/>
      <c r="AP1049" s="201"/>
      <c r="AZ1049" s="201"/>
      <c r="BD1049" s="201"/>
      <c r="BE1049" s="201"/>
      <c r="BF1049" s="201"/>
    </row>
    <row r="1050" spans="1:58" x14ac:dyDescent="0.15">
      <c r="A1050" s="201"/>
      <c r="B1050" s="201"/>
      <c r="D1050" s="201"/>
      <c r="I1050" s="201"/>
      <c r="N1050" s="201"/>
      <c r="O1050" s="201"/>
      <c r="W1050" s="201"/>
      <c r="X1050" s="201"/>
      <c r="Y1050" s="201"/>
      <c r="Z1050" s="201"/>
      <c r="AA1050" s="201"/>
      <c r="AB1050" s="201"/>
      <c r="AC1050" s="201"/>
      <c r="AD1050" s="201"/>
      <c r="AE1050" s="201"/>
      <c r="AF1050" s="201"/>
      <c r="AG1050" s="201"/>
      <c r="AH1050" s="201"/>
      <c r="AI1050" s="201"/>
      <c r="AJ1050" s="201"/>
      <c r="AN1050" s="201"/>
      <c r="AO1050" s="201"/>
      <c r="AP1050" s="201"/>
      <c r="AZ1050" s="201"/>
      <c r="BD1050" s="201"/>
      <c r="BE1050" s="201"/>
      <c r="BF1050" s="201"/>
    </row>
    <row r="1051" spans="1:58" x14ac:dyDescent="0.15">
      <c r="A1051" s="201"/>
      <c r="B1051" s="201"/>
      <c r="D1051" s="201"/>
      <c r="I1051" s="201"/>
      <c r="N1051" s="201"/>
      <c r="O1051" s="201"/>
      <c r="W1051" s="201"/>
      <c r="X1051" s="201"/>
      <c r="Y1051" s="201"/>
      <c r="Z1051" s="201"/>
      <c r="AA1051" s="201"/>
      <c r="AB1051" s="201"/>
      <c r="AC1051" s="201"/>
      <c r="AD1051" s="201"/>
      <c r="AE1051" s="201"/>
      <c r="AF1051" s="201"/>
      <c r="AG1051" s="201"/>
      <c r="AH1051" s="201"/>
      <c r="AI1051" s="201"/>
      <c r="AJ1051" s="201"/>
      <c r="AN1051" s="201"/>
      <c r="AO1051" s="201"/>
      <c r="AP1051" s="201"/>
      <c r="AZ1051" s="201"/>
      <c r="BD1051" s="201"/>
      <c r="BE1051" s="201"/>
      <c r="BF1051" s="201"/>
    </row>
    <row r="1052" spans="1:58" x14ac:dyDescent="0.15">
      <c r="A1052" s="201"/>
      <c r="B1052" s="201"/>
      <c r="D1052" s="201"/>
      <c r="I1052" s="201"/>
      <c r="N1052" s="201"/>
      <c r="O1052" s="201"/>
      <c r="W1052" s="201"/>
      <c r="X1052" s="201"/>
      <c r="Y1052" s="201"/>
      <c r="Z1052" s="201"/>
      <c r="AA1052" s="201"/>
      <c r="AB1052" s="201"/>
      <c r="AC1052" s="201"/>
      <c r="AD1052" s="201"/>
      <c r="AE1052" s="201"/>
      <c r="AF1052" s="201"/>
      <c r="AG1052" s="201"/>
      <c r="AH1052" s="201"/>
      <c r="AI1052" s="201"/>
      <c r="AJ1052" s="201"/>
      <c r="AN1052" s="201"/>
      <c r="AO1052" s="201"/>
      <c r="AP1052" s="201"/>
      <c r="AZ1052" s="201"/>
      <c r="BD1052" s="201"/>
      <c r="BE1052" s="201"/>
      <c r="BF1052" s="201"/>
    </row>
    <row r="1053" spans="1:58" x14ac:dyDescent="0.15">
      <c r="A1053" s="201"/>
      <c r="B1053" s="201"/>
      <c r="D1053" s="201"/>
      <c r="I1053" s="201"/>
      <c r="N1053" s="201"/>
      <c r="O1053" s="201"/>
      <c r="W1053" s="201"/>
      <c r="X1053" s="201"/>
      <c r="Y1053" s="201"/>
      <c r="Z1053" s="201"/>
      <c r="AA1053" s="201"/>
      <c r="AB1053" s="201"/>
      <c r="AC1053" s="201"/>
      <c r="AD1053" s="201"/>
      <c r="AE1053" s="201"/>
      <c r="AF1053" s="201"/>
      <c r="AG1053" s="201"/>
      <c r="AH1053" s="201"/>
      <c r="AI1053" s="201"/>
      <c r="AJ1053" s="201"/>
      <c r="AN1053" s="201"/>
      <c r="AO1053" s="201"/>
      <c r="AP1053" s="201"/>
      <c r="AZ1053" s="201"/>
      <c r="BD1053" s="201"/>
      <c r="BE1053" s="201"/>
      <c r="BF1053" s="201"/>
    </row>
    <row r="1054" spans="1:58" x14ac:dyDescent="0.15">
      <c r="A1054" s="201"/>
      <c r="B1054" s="201"/>
      <c r="D1054" s="201"/>
      <c r="I1054" s="201"/>
      <c r="N1054" s="201"/>
      <c r="O1054" s="201"/>
      <c r="W1054" s="201"/>
      <c r="X1054" s="201"/>
      <c r="Y1054" s="201"/>
      <c r="Z1054" s="201"/>
      <c r="AA1054" s="201"/>
      <c r="AB1054" s="201"/>
      <c r="AC1054" s="201"/>
      <c r="AD1054" s="201"/>
      <c r="AE1054" s="201"/>
      <c r="AF1054" s="201"/>
      <c r="AG1054" s="201"/>
      <c r="AH1054" s="201"/>
      <c r="AI1054" s="201"/>
      <c r="AJ1054" s="201"/>
      <c r="AN1054" s="201"/>
      <c r="AO1054" s="201"/>
      <c r="AP1054" s="201"/>
      <c r="AZ1054" s="201"/>
      <c r="BD1054" s="201"/>
      <c r="BE1054" s="201"/>
      <c r="BF1054" s="201"/>
    </row>
    <row r="1055" spans="1:58" x14ac:dyDescent="0.15">
      <c r="A1055" s="201"/>
      <c r="B1055" s="201"/>
      <c r="D1055" s="201"/>
      <c r="I1055" s="201"/>
      <c r="N1055" s="201"/>
      <c r="O1055" s="201"/>
      <c r="W1055" s="201"/>
      <c r="X1055" s="201"/>
      <c r="Y1055" s="201"/>
      <c r="Z1055" s="201"/>
      <c r="AA1055" s="201"/>
      <c r="AB1055" s="201"/>
      <c r="AC1055" s="201"/>
      <c r="AD1055" s="201"/>
      <c r="AE1055" s="201"/>
      <c r="AF1055" s="201"/>
      <c r="AG1055" s="201"/>
      <c r="AH1055" s="201"/>
      <c r="AI1055" s="201"/>
      <c r="AJ1055" s="201"/>
      <c r="AN1055" s="201"/>
      <c r="AO1055" s="201"/>
      <c r="AP1055" s="201"/>
      <c r="AZ1055" s="201"/>
      <c r="BD1055" s="201"/>
      <c r="BE1055" s="201"/>
      <c r="BF1055" s="201"/>
    </row>
    <row r="1056" spans="1:58" x14ac:dyDescent="0.15">
      <c r="A1056" s="201"/>
      <c r="B1056" s="201"/>
      <c r="D1056" s="201"/>
      <c r="I1056" s="201"/>
      <c r="N1056" s="201"/>
      <c r="O1056" s="201"/>
      <c r="W1056" s="201"/>
      <c r="X1056" s="201"/>
      <c r="Y1056" s="201"/>
      <c r="Z1056" s="201"/>
      <c r="AA1056" s="201"/>
      <c r="AB1056" s="201"/>
      <c r="AC1056" s="201"/>
      <c r="AD1056" s="201"/>
      <c r="AE1056" s="201"/>
      <c r="AF1056" s="201"/>
      <c r="AG1056" s="201"/>
      <c r="AH1056" s="201"/>
      <c r="AI1056" s="201"/>
      <c r="AJ1056" s="201"/>
      <c r="AN1056" s="201"/>
      <c r="AO1056" s="201"/>
      <c r="AP1056" s="201"/>
      <c r="AZ1056" s="201"/>
      <c r="BD1056" s="201"/>
      <c r="BE1056" s="201"/>
      <c r="BF1056" s="201"/>
    </row>
    <row r="1057" spans="1:58" x14ac:dyDescent="0.15">
      <c r="A1057" s="201"/>
      <c r="B1057" s="201"/>
      <c r="D1057" s="201"/>
      <c r="I1057" s="201"/>
      <c r="N1057" s="201"/>
      <c r="O1057" s="201"/>
      <c r="W1057" s="201"/>
      <c r="X1057" s="201"/>
      <c r="Y1057" s="201"/>
      <c r="Z1057" s="201"/>
      <c r="AA1057" s="201"/>
      <c r="AB1057" s="201"/>
      <c r="AC1057" s="201"/>
      <c r="AD1057" s="201"/>
      <c r="AE1057" s="201"/>
      <c r="AF1057" s="201"/>
      <c r="AG1057" s="201"/>
      <c r="AH1057" s="201"/>
      <c r="AI1057" s="201"/>
      <c r="AJ1057" s="201"/>
      <c r="AN1057" s="201"/>
      <c r="AO1057" s="201"/>
      <c r="AP1057" s="201"/>
      <c r="AZ1057" s="201"/>
      <c r="BD1057" s="201"/>
      <c r="BE1057" s="201"/>
      <c r="BF1057" s="201"/>
    </row>
    <row r="1058" spans="1:58" x14ac:dyDescent="0.15">
      <c r="A1058" s="201"/>
      <c r="B1058" s="201"/>
      <c r="D1058" s="201"/>
      <c r="I1058" s="201"/>
      <c r="N1058" s="201"/>
      <c r="O1058" s="201"/>
      <c r="W1058" s="201"/>
      <c r="X1058" s="201"/>
      <c r="Y1058" s="201"/>
      <c r="Z1058" s="201"/>
      <c r="AA1058" s="201"/>
      <c r="AB1058" s="201"/>
      <c r="AC1058" s="201"/>
      <c r="AD1058" s="201"/>
      <c r="AE1058" s="201"/>
      <c r="AF1058" s="201"/>
      <c r="AG1058" s="201"/>
      <c r="AH1058" s="201"/>
      <c r="AI1058" s="201"/>
      <c r="AJ1058" s="201"/>
      <c r="AN1058" s="201"/>
      <c r="AO1058" s="201"/>
      <c r="AP1058" s="201"/>
      <c r="AZ1058" s="201"/>
      <c r="BD1058" s="201"/>
      <c r="BE1058" s="201"/>
      <c r="BF1058" s="201"/>
    </row>
    <row r="1059" spans="1:58" x14ac:dyDescent="0.15">
      <c r="A1059" s="201"/>
      <c r="B1059" s="201"/>
      <c r="D1059" s="201"/>
      <c r="I1059" s="201"/>
      <c r="N1059" s="201"/>
      <c r="O1059" s="201"/>
      <c r="W1059" s="201"/>
      <c r="X1059" s="201"/>
      <c r="Y1059" s="201"/>
      <c r="Z1059" s="201"/>
      <c r="AA1059" s="201"/>
      <c r="AB1059" s="201"/>
      <c r="AC1059" s="201"/>
      <c r="AD1059" s="201"/>
      <c r="AE1059" s="201"/>
      <c r="AF1059" s="201"/>
      <c r="AG1059" s="201"/>
      <c r="AH1059" s="201"/>
      <c r="AI1059" s="201"/>
      <c r="AJ1059" s="201"/>
      <c r="AN1059" s="201"/>
      <c r="AO1059" s="201"/>
      <c r="AP1059" s="201"/>
      <c r="AZ1059" s="201"/>
      <c r="BD1059" s="201"/>
      <c r="BE1059" s="201"/>
      <c r="BF1059" s="201"/>
    </row>
    <row r="1060" spans="1:58" x14ac:dyDescent="0.15">
      <c r="A1060" s="201"/>
      <c r="B1060" s="201"/>
      <c r="D1060" s="201"/>
      <c r="I1060" s="201"/>
      <c r="N1060" s="201"/>
      <c r="O1060" s="201"/>
      <c r="W1060" s="201"/>
      <c r="X1060" s="201"/>
      <c r="Y1060" s="201"/>
      <c r="Z1060" s="201"/>
      <c r="AA1060" s="201"/>
      <c r="AB1060" s="201"/>
      <c r="AC1060" s="201"/>
      <c r="AD1060" s="201"/>
      <c r="AE1060" s="201"/>
      <c r="AF1060" s="201"/>
      <c r="AG1060" s="201"/>
      <c r="AH1060" s="201"/>
      <c r="AI1060" s="201"/>
      <c r="AJ1060" s="201"/>
      <c r="AN1060" s="201"/>
      <c r="AO1060" s="201"/>
      <c r="AP1060" s="201"/>
      <c r="AZ1060" s="201"/>
      <c r="BD1060" s="201"/>
      <c r="BE1060" s="201"/>
      <c r="BF1060" s="201"/>
    </row>
    <row r="1061" spans="1:58" x14ac:dyDescent="0.15">
      <c r="A1061" s="201"/>
      <c r="B1061" s="201"/>
      <c r="D1061" s="201"/>
      <c r="I1061" s="201"/>
      <c r="N1061" s="201"/>
      <c r="O1061" s="201"/>
      <c r="W1061" s="201"/>
      <c r="X1061" s="201"/>
      <c r="Y1061" s="201"/>
      <c r="Z1061" s="201"/>
      <c r="AA1061" s="201"/>
      <c r="AB1061" s="201"/>
      <c r="AC1061" s="201"/>
      <c r="AD1061" s="201"/>
      <c r="AE1061" s="201"/>
      <c r="AF1061" s="201"/>
      <c r="AG1061" s="201"/>
      <c r="AH1061" s="201"/>
      <c r="AI1061" s="201"/>
      <c r="AJ1061" s="201"/>
      <c r="AN1061" s="201"/>
      <c r="AO1061" s="201"/>
      <c r="AP1061" s="201"/>
      <c r="AZ1061" s="201"/>
      <c r="BD1061" s="201"/>
      <c r="BE1061" s="201"/>
      <c r="BF1061" s="201"/>
    </row>
    <row r="1062" spans="1:58" x14ac:dyDescent="0.15">
      <c r="A1062" s="201"/>
      <c r="B1062" s="201"/>
      <c r="D1062" s="201"/>
      <c r="I1062" s="201"/>
      <c r="N1062" s="201"/>
      <c r="O1062" s="201"/>
      <c r="W1062" s="201"/>
      <c r="X1062" s="201"/>
      <c r="Y1062" s="201"/>
      <c r="Z1062" s="201"/>
      <c r="AA1062" s="201"/>
      <c r="AB1062" s="201"/>
      <c r="AC1062" s="201"/>
      <c r="AD1062" s="201"/>
      <c r="AE1062" s="201"/>
      <c r="AF1062" s="201"/>
      <c r="AG1062" s="201"/>
      <c r="AH1062" s="201"/>
      <c r="AI1062" s="201"/>
      <c r="AJ1062" s="201"/>
      <c r="AN1062" s="201"/>
      <c r="AO1062" s="201"/>
      <c r="AP1062" s="201"/>
      <c r="AZ1062" s="201"/>
      <c r="BD1062" s="201"/>
      <c r="BE1062" s="201"/>
      <c r="BF1062" s="201"/>
    </row>
    <row r="1063" spans="1:58" x14ac:dyDescent="0.15">
      <c r="A1063" s="201"/>
      <c r="B1063" s="201"/>
      <c r="D1063" s="201"/>
      <c r="I1063" s="201"/>
      <c r="N1063" s="201"/>
      <c r="O1063" s="201"/>
      <c r="W1063" s="201"/>
      <c r="X1063" s="201"/>
      <c r="Y1063" s="201"/>
      <c r="Z1063" s="201"/>
      <c r="AA1063" s="201"/>
      <c r="AB1063" s="201"/>
      <c r="AC1063" s="201"/>
      <c r="AD1063" s="201"/>
      <c r="AE1063" s="201"/>
      <c r="AF1063" s="201"/>
      <c r="AG1063" s="201"/>
      <c r="AH1063" s="201"/>
      <c r="AI1063" s="201"/>
      <c r="AJ1063" s="201"/>
      <c r="AN1063" s="201"/>
      <c r="AO1063" s="201"/>
      <c r="AP1063" s="201"/>
      <c r="AZ1063" s="201"/>
      <c r="BD1063" s="201"/>
      <c r="BE1063" s="201"/>
      <c r="BF1063" s="201"/>
    </row>
    <row r="1064" spans="1:58" x14ac:dyDescent="0.15">
      <c r="A1064" s="201"/>
      <c r="B1064" s="201"/>
      <c r="D1064" s="201"/>
      <c r="I1064" s="201"/>
      <c r="N1064" s="201"/>
      <c r="O1064" s="201"/>
      <c r="W1064" s="201"/>
      <c r="X1064" s="201"/>
      <c r="Y1064" s="201"/>
      <c r="Z1064" s="201"/>
      <c r="AA1064" s="201"/>
      <c r="AB1064" s="201"/>
      <c r="AC1064" s="201"/>
      <c r="AD1064" s="201"/>
      <c r="AE1064" s="201"/>
      <c r="AF1064" s="201"/>
      <c r="AG1064" s="201"/>
      <c r="AH1064" s="201"/>
      <c r="AI1064" s="201"/>
      <c r="AJ1064" s="201"/>
      <c r="AN1064" s="201"/>
      <c r="AO1064" s="201"/>
      <c r="AP1064" s="201"/>
      <c r="AZ1064" s="201"/>
      <c r="BD1064" s="201"/>
      <c r="BE1064" s="201"/>
      <c r="BF1064" s="201"/>
    </row>
    <row r="1065" spans="1:58" x14ac:dyDescent="0.15">
      <c r="A1065" s="201"/>
      <c r="B1065" s="201"/>
      <c r="D1065" s="201"/>
      <c r="I1065" s="201"/>
      <c r="N1065" s="201"/>
      <c r="O1065" s="201"/>
      <c r="W1065" s="201"/>
      <c r="X1065" s="201"/>
      <c r="Y1065" s="201"/>
      <c r="Z1065" s="201"/>
      <c r="AA1065" s="201"/>
      <c r="AB1065" s="201"/>
      <c r="AC1065" s="201"/>
      <c r="AD1065" s="201"/>
      <c r="AE1065" s="201"/>
      <c r="AF1065" s="201"/>
      <c r="AG1065" s="201"/>
      <c r="AH1065" s="201"/>
      <c r="AI1065" s="201"/>
      <c r="AJ1065" s="201"/>
      <c r="AN1065" s="201"/>
      <c r="AO1065" s="201"/>
      <c r="AP1065" s="201"/>
      <c r="AZ1065" s="201"/>
      <c r="BD1065" s="201"/>
      <c r="BE1065" s="201"/>
      <c r="BF1065" s="201"/>
    </row>
    <row r="1066" spans="1:58" x14ac:dyDescent="0.15">
      <c r="A1066" s="201"/>
      <c r="B1066" s="201"/>
      <c r="D1066" s="201"/>
      <c r="I1066" s="201"/>
      <c r="N1066" s="201"/>
      <c r="O1066" s="201"/>
      <c r="W1066" s="201"/>
      <c r="X1066" s="201"/>
      <c r="Y1066" s="201"/>
      <c r="Z1066" s="201"/>
      <c r="AA1066" s="201"/>
      <c r="AB1066" s="201"/>
      <c r="AC1066" s="201"/>
      <c r="AD1066" s="201"/>
      <c r="AE1066" s="201"/>
      <c r="AF1066" s="201"/>
      <c r="AG1066" s="201"/>
      <c r="AH1066" s="201"/>
      <c r="AI1066" s="201"/>
      <c r="AJ1066" s="201"/>
      <c r="AN1066" s="201"/>
      <c r="AO1066" s="201"/>
      <c r="AP1066" s="201"/>
      <c r="AZ1066" s="201"/>
      <c r="BD1066" s="201"/>
      <c r="BE1066" s="201"/>
      <c r="BF1066" s="201"/>
    </row>
    <row r="1067" spans="1:58" x14ac:dyDescent="0.15">
      <c r="A1067" s="201"/>
      <c r="B1067" s="201"/>
      <c r="D1067" s="201"/>
      <c r="I1067" s="201"/>
      <c r="N1067" s="201"/>
      <c r="O1067" s="201"/>
      <c r="W1067" s="201"/>
      <c r="X1067" s="201"/>
      <c r="Y1067" s="201"/>
      <c r="Z1067" s="201"/>
      <c r="AA1067" s="201"/>
      <c r="AB1067" s="201"/>
      <c r="AC1067" s="201"/>
      <c r="AD1067" s="201"/>
      <c r="AE1067" s="201"/>
      <c r="AF1067" s="201"/>
      <c r="AG1067" s="201"/>
      <c r="AH1067" s="201"/>
      <c r="AI1067" s="201"/>
      <c r="AJ1067" s="201"/>
      <c r="AN1067" s="201"/>
      <c r="AO1067" s="201"/>
      <c r="AP1067" s="201"/>
      <c r="AZ1067" s="201"/>
      <c r="BD1067" s="201"/>
      <c r="BE1067" s="201"/>
      <c r="BF1067" s="201"/>
    </row>
    <row r="1068" spans="1:58" x14ac:dyDescent="0.15">
      <c r="A1068" s="201"/>
      <c r="B1068" s="201"/>
      <c r="D1068" s="201"/>
      <c r="I1068" s="201"/>
      <c r="N1068" s="201"/>
      <c r="O1068" s="201"/>
      <c r="W1068" s="201"/>
      <c r="X1068" s="201"/>
      <c r="Y1068" s="201"/>
      <c r="Z1068" s="201"/>
      <c r="AA1068" s="201"/>
      <c r="AB1068" s="201"/>
      <c r="AC1068" s="201"/>
      <c r="AD1068" s="201"/>
      <c r="AE1068" s="201"/>
      <c r="AF1068" s="201"/>
      <c r="AG1068" s="201"/>
      <c r="AH1068" s="201"/>
      <c r="AI1068" s="201"/>
      <c r="AJ1068" s="201"/>
      <c r="AN1068" s="201"/>
      <c r="AO1068" s="201"/>
      <c r="AP1068" s="201"/>
      <c r="AZ1068" s="201"/>
      <c r="BD1068" s="201"/>
      <c r="BE1068" s="201"/>
      <c r="BF1068" s="201"/>
    </row>
    <row r="1069" spans="1:58" x14ac:dyDescent="0.15">
      <c r="A1069" s="201"/>
      <c r="B1069" s="201"/>
      <c r="D1069" s="201"/>
      <c r="I1069" s="201"/>
      <c r="N1069" s="201"/>
      <c r="O1069" s="201"/>
      <c r="W1069" s="201"/>
      <c r="X1069" s="201"/>
      <c r="Y1069" s="201"/>
      <c r="Z1069" s="201"/>
      <c r="AA1069" s="201"/>
      <c r="AB1069" s="201"/>
      <c r="AC1069" s="201"/>
      <c r="AD1069" s="201"/>
      <c r="AE1069" s="201"/>
      <c r="AF1069" s="201"/>
      <c r="AG1069" s="201"/>
      <c r="AH1069" s="201"/>
      <c r="AI1069" s="201"/>
      <c r="AJ1069" s="201"/>
      <c r="AN1069" s="201"/>
      <c r="AO1069" s="201"/>
      <c r="AP1069" s="201"/>
      <c r="AZ1069" s="201"/>
      <c r="BD1069" s="201"/>
      <c r="BE1069" s="201"/>
      <c r="BF1069" s="201"/>
    </row>
    <row r="1070" spans="1:58" x14ac:dyDescent="0.15">
      <c r="A1070" s="201"/>
      <c r="B1070" s="201"/>
      <c r="D1070" s="201"/>
      <c r="I1070" s="201"/>
      <c r="N1070" s="201"/>
      <c r="O1070" s="201"/>
      <c r="W1070" s="201"/>
      <c r="X1070" s="201"/>
      <c r="Y1070" s="201"/>
      <c r="Z1070" s="201"/>
      <c r="AA1070" s="201"/>
      <c r="AB1070" s="201"/>
      <c r="AC1070" s="201"/>
      <c r="AD1070" s="201"/>
      <c r="AE1070" s="201"/>
      <c r="AF1070" s="201"/>
      <c r="AG1070" s="201"/>
      <c r="AH1070" s="201"/>
      <c r="AI1070" s="201"/>
      <c r="AJ1070" s="201"/>
      <c r="AN1070" s="201"/>
      <c r="AO1070" s="201"/>
      <c r="AP1070" s="201"/>
      <c r="AZ1070" s="201"/>
      <c r="BD1070" s="201"/>
      <c r="BE1070" s="201"/>
      <c r="BF1070" s="201"/>
    </row>
    <row r="1071" spans="1:58" x14ac:dyDescent="0.15">
      <c r="A1071" s="201"/>
      <c r="B1071" s="201"/>
      <c r="D1071" s="201"/>
      <c r="I1071" s="201"/>
      <c r="N1071" s="201"/>
      <c r="O1071" s="201"/>
      <c r="W1071" s="201"/>
      <c r="X1071" s="201"/>
      <c r="Y1071" s="201"/>
      <c r="Z1071" s="201"/>
      <c r="AA1071" s="201"/>
      <c r="AB1071" s="201"/>
      <c r="AC1071" s="201"/>
      <c r="AD1071" s="201"/>
      <c r="AE1071" s="201"/>
      <c r="AF1071" s="201"/>
      <c r="AG1071" s="201"/>
      <c r="AH1071" s="201"/>
      <c r="AI1071" s="201"/>
      <c r="AJ1071" s="201"/>
      <c r="AN1071" s="201"/>
      <c r="AO1071" s="201"/>
      <c r="AP1071" s="201"/>
      <c r="AZ1071" s="201"/>
      <c r="BD1071" s="201"/>
      <c r="BE1071" s="201"/>
      <c r="BF1071" s="201"/>
    </row>
    <row r="1072" spans="1:58" x14ac:dyDescent="0.15">
      <c r="A1072" s="201"/>
      <c r="B1072" s="201"/>
      <c r="D1072" s="201"/>
      <c r="I1072" s="201"/>
      <c r="N1072" s="201"/>
      <c r="O1072" s="201"/>
      <c r="W1072" s="201"/>
      <c r="X1072" s="201"/>
      <c r="Y1072" s="201"/>
      <c r="Z1072" s="201"/>
      <c r="AA1072" s="201"/>
      <c r="AB1072" s="201"/>
      <c r="AC1072" s="201"/>
      <c r="AD1072" s="201"/>
      <c r="AE1072" s="201"/>
      <c r="AF1072" s="201"/>
      <c r="AG1072" s="201"/>
      <c r="AH1072" s="201"/>
      <c r="AI1072" s="201"/>
      <c r="AJ1072" s="201"/>
      <c r="AN1072" s="201"/>
      <c r="AO1072" s="201"/>
      <c r="AP1072" s="201"/>
      <c r="AZ1072" s="201"/>
      <c r="BD1072" s="201"/>
      <c r="BE1072" s="201"/>
      <c r="BF1072" s="201"/>
    </row>
    <row r="1073" spans="1:58" x14ac:dyDescent="0.15">
      <c r="A1073" s="201"/>
      <c r="B1073" s="201"/>
      <c r="D1073" s="201"/>
      <c r="I1073" s="201"/>
      <c r="N1073" s="201"/>
      <c r="O1073" s="201"/>
      <c r="W1073" s="201"/>
      <c r="X1073" s="201"/>
      <c r="Y1073" s="201"/>
      <c r="Z1073" s="201"/>
      <c r="AA1073" s="201"/>
      <c r="AB1073" s="201"/>
      <c r="AC1073" s="201"/>
      <c r="AD1073" s="201"/>
      <c r="AE1073" s="201"/>
      <c r="AF1073" s="201"/>
      <c r="AG1073" s="201"/>
      <c r="AH1073" s="201"/>
      <c r="AI1073" s="201"/>
      <c r="AJ1073" s="201"/>
      <c r="AN1073" s="201"/>
      <c r="AO1073" s="201"/>
      <c r="AP1073" s="201"/>
      <c r="AZ1073" s="201"/>
      <c r="BD1073" s="201"/>
      <c r="BE1073" s="201"/>
      <c r="BF1073" s="201"/>
    </row>
    <row r="1074" spans="1:58" x14ac:dyDescent="0.15">
      <c r="A1074" s="201"/>
      <c r="B1074" s="201"/>
      <c r="D1074" s="201"/>
      <c r="I1074" s="201"/>
      <c r="N1074" s="201"/>
      <c r="O1074" s="201"/>
      <c r="W1074" s="201"/>
      <c r="X1074" s="201"/>
      <c r="Y1074" s="201"/>
      <c r="Z1074" s="201"/>
      <c r="AA1074" s="201"/>
      <c r="AB1074" s="201"/>
      <c r="AC1074" s="201"/>
      <c r="AD1074" s="201"/>
      <c r="AE1074" s="201"/>
      <c r="AF1074" s="201"/>
      <c r="AG1074" s="201"/>
      <c r="AH1074" s="201"/>
      <c r="AI1074" s="201"/>
      <c r="AJ1074" s="201"/>
      <c r="AN1074" s="201"/>
      <c r="AO1074" s="201"/>
      <c r="AP1074" s="201"/>
      <c r="AZ1074" s="201"/>
      <c r="BD1074" s="201"/>
      <c r="BE1074" s="201"/>
      <c r="BF1074" s="201"/>
    </row>
    <row r="1075" spans="1:58" x14ac:dyDescent="0.15">
      <c r="A1075" s="201"/>
      <c r="B1075" s="201"/>
      <c r="D1075" s="201"/>
      <c r="I1075" s="201"/>
      <c r="N1075" s="201"/>
      <c r="O1075" s="201"/>
      <c r="W1075" s="201"/>
      <c r="X1075" s="201"/>
      <c r="Y1075" s="201"/>
      <c r="Z1075" s="201"/>
      <c r="AA1075" s="201"/>
      <c r="AB1075" s="201"/>
      <c r="AC1075" s="201"/>
      <c r="AD1075" s="201"/>
      <c r="AE1075" s="201"/>
      <c r="AF1075" s="201"/>
      <c r="AG1075" s="201"/>
      <c r="AH1075" s="201"/>
      <c r="AI1075" s="201"/>
      <c r="AJ1075" s="201"/>
      <c r="AN1075" s="201"/>
      <c r="AO1075" s="201"/>
      <c r="AP1075" s="201"/>
      <c r="AZ1075" s="201"/>
      <c r="BD1075" s="201"/>
      <c r="BE1075" s="201"/>
      <c r="BF1075" s="201"/>
    </row>
    <row r="1076" spans="1:58" x14ac:dyDescent="0.15">
      <c r="A1076" s="201"/>
      <c r="B1076" s="201"/>
      <c r="D1076" s="201"/>
      <c r="I1076" s="201"/>
      <c r="N1076" s="201"/>
      <c r="O1076" s="201"/>
      <c r="W1076" s="201"/>
      <c r="X1076" s="201"/>
      <c r="Y1076" s="201"/>
      <c r="Z1076" s="201"/>
      <c r="AA1076" s="201"/>
      <c r="AB1076" s="201"/>
      <c r="AC1076" s="201"/>
      <c r="AD1076" s="201"/>
      <c r="AE1076" s="201"/>
      <c r="AF1076" s="201"/>
      <c r="AG1076" s="201"/>
      <c r="AH1076" s="201"/>
      <c r="AI1076" s="201"/>
      <c r="AJ1076" s="201"/>
      <c r="AN1076" s="201"/>
      <c r="AO1076" s="201"/>
      <c r="AP1076" s="201"/>
      <c r="AZ1076" s="201"/>
      <c r="BD1076" s="201"/>
      <c r="BE1076" s="201"/>
      <c r="BF1076" s="201"/>
    </row>
    <row r="1077" spans="1:58" x14ac:dyDescent="0.15">
      <c r="A1077" s="201"/>
      <c r="B1077" s="201"/>
      <c r="D1077" s="201"/>
      <c r="I1077" s="201"/>
      <c r="N1077" s="201"/>
      <c r="O1077" s="201"/>
      <c r="W1077" s="201"/>
      <c r="X1077" s="201"/>
      <c r="Y1077" s="201"/>
      <c r="Z1077" s="201"/>
      <c r="AA1077" s="201"/>
      <c r="AB1077" s="201"/>
      <c r="AC1077" s="201"/>
      <c r="AD1077" s="201"/>
      <c r="AE1077" s="201"/>
      <c r="AF1077" s="201"/>
      <c r="AG1077" s="201"/>
      <c r="AH1077" s="201"/>
      <c r="AI1077" s="201"/>
      <c r="AJ1077" s="201"/>
      <c r="AN1077" s="201"/>
      <c r="AO1077" s="201"/>
      <c r="AP1077" s="201"/>
      <c r="AZ1077" s="201"/>
      <c r="BD1077" s="201"/>
      <c r="BE1077" s="201"/>
      <c r="BF1077" s="201"/>
    </row>
    <row r="1078" spans="1:58" x14ac:dyDescent="0.15">
      <c r="A1078" s="201"/>
      <c r="B1078" s="201"/>
      <c r="D1078" s="201"/>
      <c r="I1078" s="201"/>
      <c r="N1078" s="201"/>
      <c r="O1078" s="201"/>
      <c r="W1078" s="201"/>
      <c r="X1078" s="201"/>
      <c r="Y1078" s="201"/>
      <c r="Z1078" s="201"/>
      <c r="AA1078" s="201"/>
      <c r="AB1078" s="201"/>
      <c r="AC1078" s="201"/>
      <c r="AD1078" s="201"/>
      <c r="AE1078" s="201"/>
      <c r="AF1078" s="201"/>
      <c r="AG1078" s="201"/>
      <c r="AH1078" s="201"/>
      <c r="AI1078" s="201"/>
      <c r="AJ1078" s="201"/>
      <c r="AN1078" s="201"/>
      <c r="AO1078" s="201"/>
      <c r="AP1078" s="201"/>
      <c r="AZ1078" s="201"/>
      <c r="BD1078" s="201"/>
      <c r="BE1078" s="201"/>
      <c r="BF1078" s="201"/>
    </row>
    <row r="1079" spans="1:58" x14ac:dyDescent="0.15">
      <c r="A1079" s="201"/>
      <c r="B1079" s="201"/>
      <c r="D1079" s="201"/>
      <c r="I1079" s="201"/>
      <c r="N1079" s="201"/>
      <c r="O1079" s="201"/>
      <c r="W1079" s="201"/>
      <c r="X1079" s="201"/>
      <c r="Y1079" s="201"/>
      <c r="Z1079" s="201"/>
      <c r="AA1079" s="201"/>
      <c r="AB1079" s="201"/>
      <c r="AC1079" s="201"/>
      <c r="AD1079" s="201"/>
      <c r="AE1079" s="201"/>
      <c r="AF1079" s="201"/>
      <c r="AG1079" s="201"/>
      <c r="AH1079" s="201"/>
      <c r="AI1079" s="201"/>
      <c r="AJ1079" s="201"/>
      <c r="AN1079" s="201"/>
      <c r="AO1079" s="201"/>
      <c r="AP1079" s="201"/>
      <c r="AZ1079" s="201"/>
      <c r="BD1079" s="201"/>
      <c r="BE1079" s="201"/>
      <c r="BF1079" s="201"/>
    </row>
    <row r="1080" spans="1:58" x14ac:dyDescent="0.15">
      <c r="A1080" s="201"/>
      <c r="B1080" s="201"/>
      <c r="D1080" s="201"/>
      <c r="I1080" s="201"/>
      <c r="N1080" s="201"/>
      <c r="O1080" s="201"/>
      <c r="W1080" s="201"/>
      <c r="X1080" s="201"/>
      <c r="Y1080" s="201"/>
      <c r="Z1080" s="201"/>
      <c r="AA1080" s="201"/>
      <c r="AB1080" s="201"/>
      <c r="AC1080" s="201"/>
      <c r="AD1080" s="201"/>
      <c r="AE1080" s="201"/>
      <c r="AF1080" s="201"/>
      <c r="AG1080" s="201"/>
      <c r="AH1080" s="201"/>
      <c r="AI1080" s="201"/>
      <c r="AJ1080" s="201"/>
      <c r="AN1080" s="201"/>
      <c r="AO1080" s="201"/>
      <c r="AP1080" s="201"/>
      <c r="AZ1080" s="201"/>
      <c r="BD1080" s="201"/>
      <c r="BE1080" s="201"/>
      <c r="BF1080" s="201"/>
    </row>
    <row r="1081" spans="1:58" x14ac:dyDescent="0.15">
      <c r="A1081" s="201"/>
      <c r="B1081" s="201"/>
      <c r="D1081" s="201"/>
      <c r="I1081" s="201"/>
      <c r="N1081" s="201"/>
      <c r="O1081" s="201"/>
      <c r="W1081" s="201"/>
      <c r="X1081" s="201"/>
      <c r="Y1081" s="201"/>
      <c r="Z1081" s="201"/>
      <c r="AA1081" s="201"/>
      <c r="AB1081" s="201"/>
      <c r="AC1081" s="201"/>
      <c r="AD1081" s="201"/>
      <c r="AE1081" s="201"/>
      <c r="AF1081" s="201"/>
      <c r="AG1081" s="201"/>
      <c r="AH1081" s="201"/>
      <c r="AI1081" s="201"/>
      <c r="AJ1081" s="201"/>
      <c r="AN1081" s="201"/>
      <c r="AO1081" s="201"/>
      <c r="AP1081" s="201"/>
      <c r="AZ1081" s="201"/>
      <c r="BD1081" s="201"/>
      <c r="BE1081" s="201"/>
      <c r="BF1081" s="201"/>
    </row>
    <row r="1082" spans="1:58" x14ac:dyDescent="0.15">
      <c r="A1082" s="201"/>
      <c r="B1082" s="201"/>
      <c r="D1082" s="201"/>
      <c r="I1082" s="201"/>
      <c r="N1082" s="201"/>
      <c r="O1082" s="201"/>
      <c r="W1082" s="201"/>
      <c r="X1082" s="201"/>
      <c r="Y1082" s="201"/>
      <c r="Z1082" s="201"/>
      <c r="AA1082" s="201"/>
      <c r="AB1082" s="201"/>
      <c r="AC1082" s="201"/>
      <c r="AD1082" s="201"/>
      <c r="AE1082" s="201"/>
      <c r="AF1082" s="201"/>
      <c r="AG1082" s="201"/>
      <c r="AH1082" s="201"/>
      <c r="AI1082" s="201"/>
      <c r="AJ1082" s="201"/>
      <c r="AN1082" s="201"/>
      <c r="AO1082" s="201"/>
      <c r="AP1082" s="201"/>
      <c r="AZ1082" s="201"/>
      <c r="BD1082" s="201"/>
      <c r="BE1082" s="201"/>
      <c r="BF1082" s="201"/>
    </row>
    <row r="1083" spans="1:58" x14ac:dyDescent="0.15">
      <c r="A1083" s="201"/>
      <c r="B1083" s="201"/>
      <c r="D1083" s="201"/>
      <c r="I1083" s="201"/>
      <c r="N1083" s="201"/>
      <c r="O1083" s="201"/>
      <c r="W1083" s="201"/>
      <c r="X1083" s="201"/>
      <c r="Y1083" s="201"/>
      <c r="Z1083" s="201"/>
      <c r="AA1083" s="201"/>
      <c r="AB1083" s="201"/>
      <c r="AC1083" s="201"/>
      <c r="AD1083" s="201"/>
      <c r="AE1083" s="201"/>
      <c r="AF1083" s="201"/>
      <c r="AG1083" s="201"/>
      <c r="AH1083" s="201"/>
      <c r="AI1083" s="201"/>
      <c r="AJ1083" s="201"/>
      <c r="AN1083" s="201"/>
      <c r="AO1083" s="201"/>
      <c r="AP1083" s="201"/>
      <c r="AZ1083" s="201"/>
      <c r="BD1083" s="201"/>
      <c r="BE1083" s="201"/>
      <c r="BF1083" s="201"/>
    </row>
    <row r="1084" spans="1:58" x14ac:dyDescent="0.15">
      <c r="A1084" s="201"/>
      <c r="B1084" s="201"/>
      <c r="D1084" s="201"/>
      <c r="I1084" s="201"/>
      <c r="N1084" s="201"/>
      <c r="O1084" s="201"/>
      <c r="W1084" s="201"/>
      <c r="X1084" s="201"/>
      <c r="Y1084" s="201"/>
      <c r="Z1084" s="201"/>
      <c r="AA1084" s="201"/>
      <c r="AB1084" s="201"/>
      <c r="AC1084" s="201"/>
      <c r="AD1084" s="201"/>
      <c r="AE1084" s="201"/>
      <c r="AF1084" s="201"/>
      <c r="AG1084" s="201"/>
      <c r="AH1084" s="201"/>
      <c r="AI1084" s="201"/>
      <c r="AJ1084" s="201"/>
      <c r="AN1084" s="201"/>
      <c r="AO1084" s="201"/>
      <c r="AP1084" s="201"/>
      <c r="AZ1084" s="201"/>
      <c r="BD1084" s="201"/>
      <c r="BE1084" s="201"/>
      <c r="BF1084" s="201"/>
    </row>
    <row r="1085" spans="1:58" x14ac:dyDescent="0.15">
      <c r="A1085" s="201"/>
      <c r="B1085" s="201"/>
      <c r="D1085" s="201"/>
      <c r="I1085" s="201"/>
      <c r="N1085" s="201"/>
      <c r="O1085" s="201"/>
      <c r="W1085" s="201"/>
      <c r="X1085" s="201"/>
      <c r="Y1085" s="201"/>
      <c r="Z1085" s="201"/>
      <c r="AA1085" s="201"/>
      <c r="AB1085" s="201"/>
      <c r="AC1085" s="201"/>
      <c r="AD1085" s="201"/>
      <c r="AE1085" s="201"/>
      <c r="AF1085" s="201"/>
      <c r="AG1085" s="201"/>
      <c r="AH1085" s="201"/>
      <c r="AI1085" s="201"/>
      <c r="AJ1085" s="201"/>
      <c r="AN1085" s="201"/>
      <c r="AO1085" s="201"/>
      <c r="AP1085" s="201"/>
      <c r="AZ1085" s="201"/>
      <c r="BD1085" s="201"/>
      <c r="BE1085" s="201"/>
      <c r="BF1085" s="201"/>
    </row>
    <row r="1086" spans="1:58" x14ac:dyDescent="0.15">
      <c r="A1086" s="201"/>
      <c r="B1086" s="201"/>
      <c r="D1086" s="201"/>
      <c r="I1086" s="201"/>
      <c r="N1086" s="201"/>
      <c r="O1086" s="201"/>
      <c r="W1086" s="201"/>
      <c r="X1086" s="201"/>
      <c r="Y1086" s="201"/>
      <c r="Z1086" s="201"/>
      <c r="AA1086" s="201"/>
      <c r="AB1086" s="201"/>
      <c r="AC1086" s="201"/>
      <c r="AD1086" s="201"/>
      <c r="AE1086" s="201"/>
      <c r="AF1086" s="201"/>
      <c r="AG1086" s="201"/>
      <c r="AH1086" s="201"/>
      <c r="AI1086" s="201"/>
      <c r="AJ1086" s="201"/>
      <c r="AN1086" s="201"/>
      <c r="AO1086" s="201"/>
      <c r="AP1086" s="201"/>
      <c r="AZ1086" s="201"/>
      <c r="BD1086" s="201"/>
      <c r="BE1086" s="201"/>
      <c r="BF1086" s="201"/>
    </row>
    <row r="1087" spans="1:58" x14ac:dyDescent="0.15">
      <c r="A1087" s="201"/>
      <c r="B1087" s="201"/>
      <c r="D1087" s="201"/>
      <c r="I1087" s="201"/>
      <c r="N1087" s="201"/>
      <c r="O1087" s="201"/>
      <c r="W1087" s="201"/>
      <c r="X1087" s="201"/>
      <c r="Y1087" s="201"/>
      <c r="Z1087" s="201"/>
      <c r="AA1087" s="201"/>
      <c r="AB1087" s="201"/>
      <c r="AC1087" s="201"/>
      <c r="AD1087" s="201"/>
      <c r="AE1087" s="201"/>
      <c r="AF1087" s="201"/>
      <c r="AG1087" s="201"/>
      <c r="AH1087" s="201"/>
      <c r="AI1087" s="201"/>
      <c r="AJ1087" s="201"/>
      <c r="AN1087" s="201"/>
      <c r="AO1087" s="201"/>
      <c r="AP1087" s="201"/>
      <c r="AZ1087" s="201"/>
      <c r="BD1087" s="201"/>
      <c r="BE1087" s="201"/>
      <c r="BF1087" s="201"/>
    </row>
    <row r="1088" spans="1:58" x14ac:dyDescent="0.15">
      <c r="A1088" s="201"/>
      <c r="B1088" s="201"/>
      <c r="D1088" s="201"/>
      <c r="I1088" s="201"/>
      <c r="N1088" s="201"/>
      <c r="O1088" s="201"/>
      <c r="W1088" s="201"/>
      <c r="X1088" s="201"/>
      <c r="Y1088" s="201"/>
      <c r="Z1088" s="201"/>
      <c r="AA1088" s="201"/>
      <c r="AB1088" s="201"/>
      <c r="AC1088" s="201"/>
      <c r="AD1088" s="201"/>
      <c r="AE1088" s="201"/>
      <c r="AF1088" s="201"/>
      <c r="AG1088" s="201"/>
      <c r="AH1088" s="201"/>
      <c r="AI1088" s="201"/>
      <c r="AJ1088" s="201"/>
      <c r="AN1088" s="201"/>
      <c r="AO1088" s="201"/>
      <c r="AP1088" s="201"/>
      <c r="AZ1088" s="201"/>
      <c r="BD1088" s="201"/>
      <c r="BE1088" s="201"/>
      <c r="BF1088" s="201"/>
    </row>
    <row r="1089" spans="1:58" x14ac:dyDescent="0.15">
      <c r="A1089" s="201"/>
      <c r="B1089" s="201"/>
      <c r="D1089" s="201"/>
      <c r="I1089" s="201"/>
      <c r="N1089" s="201"/>
      <c r="O1089" s="201"/>
      <c r="W1089" s="201"/>
      <c r="X1089" s="201"/>
      <c r="Y1089" s="201"/>
      <c r="Z1089" s="201"/>
      <c r="AA1089" s="201"/>
      <c r="AB1089" s="201"/>
      <c r="AC1089" s="201"/>
      <c r="AD1089" s="201"/>
      <c r="AE1089" s="201"/>
      <c r="AF1089" s="201"/>
      <c r="AG1089" s="201"/>
      <c r="AH1089" s="201"/>
      <c r="AI1089" s="201"/>
      <c r="AJ1089" s="201"/>
      <c r="AN1089" s="201"/>
      <c r="AO1089" s="201"/>
      <c r="AP1089" s="201"/>
      <c r="AZ1089" s="201"/>
      <c r="BD1089" s="201"/>
      <c r="BE1089" s="201"/>
      <c r="BF1089" s="201"/>
    </row>
    <row r="1090" spans="1:58" x14ac:dyDescent="0.15">
      <c r="A1090" s="201"/>
      <c r="B1090" s="201"/>
      <c r="D1090" s="201"/>
      <c r="I1090" s="201"/>
      <c r="N1090" s="201"/>
      <c r="O1090" s="201"/>
      <c r="W1090" s="201"/>
      <c r="X1090" s="201"/>
      <c r="Y1090" s="201"/>
      <c r="Z1090" s="201"/>
      <c r="AA1090" s="201"/>
      <c r="AB1090" s="201"/>
      <c r="AC1090" s="201"/>
      <c r="AD1090" s="201"/>
      <c r="AE1090" s="201"/>
      <c r="AF1090" s="201"/>
      <c r="AG1090" s="201"/>
      <c r="AH1090" s="201"/>
      <c r="AI1090" s="201"/>
      <c r="AJ1090" s="201"/>
      <c r="AN1090" s="201"/>
      <c r="AO1090" s="201"/>
      <c r="AP1090" s="201"/>
      <c r="AZ1090" s="201"/>
      <c r="BD1090" s="201"/>
      <c r="BE1090" s="201"/>
      <c r="BF1090" s="201"/>
    </row>
    <row r="1091" spans="1:58" x14ac:dyDescent="0.15">
      <c r="A1091" s="201"/>
      <c r="B1091" s="201"/>
      <c r="D1091" s="201"/>
      <c r="I1091" s="201"/>
      <c r="N1091" s="201"/>
      <c r="O1091" s="201"/>
      <c r="W1091" s="201"/>
      <c r="X1091" s="201"/>
      <c r="Y1091" s="201"/>
      <c r="Z1091" s="201"/>
      <c r="AA1091" s="201"/>
      <c r="AB1091" s="201"/>
      <c r="AC1091" s="201"/>
      <c r="AD1091" s="201"/>
      <c r="AE1091" s="201"/>
      <c r="AF1091" s="201"/>
      <c r="AG1091" s="201"/>
      <c r="AH1091" s="201"/>
      <c r="AI1091" s="201"/>
      <c r="AJ1091" s="201"/>
      <c r="AN1091" s="201"/>
      <c r="AO1091" s="201"/>
      <c r="AP1091" s="201"/>
      <c r="AZ1091" s="201"/>
      <c r="BD1091" s="201"/>
      <c r="BE1091" s="201"/>
      <c r="BF1091" s="201"/>
    </row>
    <row r="1092" spans="1:58" x14ac:dyDescent="0.15">
      <c r="A1092" s="201"/>
      <c r="B1092" s="201"/>
      <c r="D1092" s="201"/>
      <c r="I1092" s="201"/>
      <c r="N1092" s="201"/>
      <c r="O1092" s="201"/>
      <c r="W1092" s="201"/>
      <c r="X1092" s="201"/>
      <c r="Y1092" s="201"/>
      <c r="Z1092" s="201"/>
      <c r="AA1092" s="201"/>
      <c r="AB1092" s="201"/>
      <c r="AC1092" s="201"/>
      <c r="AD1092" s="201"/>
      <c r="AE1092" s="201"/>
      <c r="AF1092" s="201"/>
      <c r="AG1092" s="201"/>
      <c r="AH1092" s="201"/>
      <c r="AI1092" s="201"/>
      <c r="AJ1092" s="201"/>
      <c r="AN1092" s="201"/>
      <c r="AO1092" s="201"/>
      <c r="AP1092" s="201"/>
      <c r="AZ1092" s="201"/>
      <c r="BD1092" s="201"/>
      <c r="BE1092" s="201"/>
      <c r="BF1092" s="201"/>
    </row>
    <row r="1093" spans="1:58" x14ac:dyDescent="0.15">
      <c r="A1093" s="201"/>
      <c r="B1093" s="201"/>
      <c r="D1093" s="201"/>
      <c r="I1093" s="201"/>
      <c r="N1093" s="201"/>
      <c r="O1093" s="201"/>
      <c r="W1093" s="201"/>
      <c r="X1093" s="201"/>
      <c r="Y1093" s="201"/>
      <c r="Z1093" s="201"/>
      <c r="AA1093" s="201"/>
      <c r="AB1093" s="201"/>
      <c r="AC1093" s="201"/>
      <c r="AD1093" s="201"/>
      <c r="AE1093" s="201"/>
      <c r="AF1093" s="201"/>
      <c r="AG1093" s="201"/>
      <c r="AH1093" s="201"/>
      <c r="AI1093" s="201"/>
      <c r="AJ1093" s="201"/>
      <c r="AN1093" s="201"/>
      <c r="AO1093" s="201"/>
      <c r="AP1093" s="201"/>
      <c r="AZ1093" s="201"/>
      <c r="BD1093" s="201"/>
      <c r="BE1093" s="201"/>
      <c r="BF1093" s="201"/>
    </row>
    <row r="1094" spans="1:58" x14ac:dyDescent="0.15">
      <c r="A1094" s="201"/>
      <c r="B1094" s="201"/>
      <c r="D1094" s="201"/>
      <c r="I1094" s="201"/>
      <c r="N1094" s="201"/>
      <c r="O1094" s="201"/>
      <c r="W1094" s="201"/>
      <c r="X1094" s="201"/>
      <c r="Y1094" s="201"/>
      <c r="Z1094" s="201"/>
      <c r="AA1094" s="201"/>
      <c r="AB1094" s="201"/>
      <c r="AC1094" s="201"/>
      <c r="AD1094" s="201"/>
      <c r="AE1094" s="201"/>
      <c r="AF1094" s="201"/>
      <c r="AG1094" s="201"/>
      <c r="AH1094" s="201"/>
      <c r="AI1094" s="201"/>
      <c r="AJ1094" s="201"/>
      <c r="AN1094" s="201"/>
      <c r="AO1094" s="201"/>
      <c r="AP1094" s="201"/>
      <c r="AZ1094" s="201"/>
      <c r="BD1094" s="201"/>
      <c r="BE1094" s="201"/>
      <c r="BF1094" s="201"/>
    </row>
    <row r="1095" spans="1:58" x14ac:dyDescent="0.15">
      <c r="A1095" s="201"/>
      <c r="B1095" s="201"/>
      <c r="D1095" s="201"/>
      <c r="I1095" s="201"/>
      <c r="N1095" s="201"/>
      <c r="O1095" s="201"/>
      <c r="W1095" s="201"/>
      <c r="X1095" s="201"/>
      <c r="Y1095" s="201"/>
      <c r="Z1095" s="201"/>
      <c r="AA1095" s="201"/>
      <c r="AB1095" s="201"/>
      <c r="AC1095" s="201"/>
      <c r="AD1095" s="201"/>
      <c r="AE1095" s="201"/>
      <c r="AF1095" s="201"/>
      <c r="AG1095" s="201"/>
      <c r="AH1095" s="201"/>
      <c r="AI1095" s="201"/>
      <c r="AJ1095" s="201"/>
      <c r="AN1095" s="201"/>
      <c r="AO1095" s="201"/>
      <c r="AP1095" s="201"/>
      <c r="AZ1095" s="201"/>
      <c r="BD1095" s="201"/>
      <c r="BE1095" s="201"/>
      <c r="BF1095" s="201"/>
    </row>
    <row r="1096" spans="1:58" x14ac:dyDescent="0.15">
      <c r="A1096" s="201"/>
      <c r="B1096" s="201"/>
      <c r="D1096" s="201"/>
      <c r="I1096" s="201"/>
      <c r="N1096" s="201"/>
      <c r="O1096" s="201"/>
      <c r="W1096" s="201"/>
      <c r="X1096" s="201"/>
      <c r="Y1096" s="201"/>
      <c r="Z1096" s="201"/>
      <c r="AA1096" s="201"/>
      <c r="AB1096" s="201"/>
      <c r="AC1096" s="201"/>
      <c r="AD1096" s="201"/>
      <c r="AE1096" s="201"/>
      <c r="AF1096" s="201"/>
      <c r="AG1096" s="201"/>
      <c r="AH1096" s="201"/>
      <c r="AI1096" s="201"/>
      <c r="AJ1096" s="201"/>
      <c r="AN1096" s="201"/>
      <c r="AO1096" s="201"/>
      <c r="AP1096" s="201"/>
      <c r="AZ1096" s="201"/>
      <c r="BD1096" s="201"/>
      <c r="BE1096" s="201"/>
      <c r="BF1096" s="201"/>
    </row>
    <row r="1097" spans="1:58" x14ac:dyDescent="0.15">
      <c r="A1097" s="201"/>
      <c r="B1097" s="201"/>
      <c r="D1097" s="201"/>
      <c r="I1097" s="201"/>
      <c r="N1097" s="201"/>
      <c r="O1097" s="201"/>
      <c r="W1097" s="201"/>
      <c r="X1097" s="201"/>
      <c r="Y1097" s="201"/>
      <c r="Z1097" s="201"/>
      <c r="AA1097" s="201"/>
      <c r="AB1097" s="201"/>
      <c r="AC1097" s="201"/>
      <c r="AD1097" s="201"/>
      <c r="AE1097" s="201"/>
      <c r="AF1097" s="201"/>
      <c r="AG1097" s="201"/>
      <c r="AH1097" s="201"/>
      <c r="AI1097" s="201"/>
      <c r="AJ1097" s="201"/>
      <c r="AN1097" s="201"/>
      <c r="AO1097" s="201"/>
      <c r="AP1097" s="201"/>
      <c r="AZ1097" s="201"/>
      <c r="BD1097" s="201"/>
      <c r="BE1097" s="201"/>
      <c r="BF1097" s="201"/>
    </row>
    <row r="1098" spans="1:58" x14ac:dyDescent="0.15">
      <c r="A1098" s="201"/>
      <c r="B1098" s="201"/>
      <c r="D1098" s="201"/>
      <c r="I1098" s="201"/>
      <c r="N1098" s="201"/>
      <c r="O1098" s="201"/>
      <c r="W1098" s="201"/>
      <c r="X1098" s="201"/>
      <c r="Y1098" s="201"/>
      <c r="Z1098" s="201"/>
      <c r="AA1098" s="201"/>
      <c r="AB1098" s="201"/>
      <c r="AC1098" s="201"/>
      <c r="AD1098" s="201"/>
      <c r="AE1098" s="201"/>
      <c r="AF1098" s="201"/>
      <c r="AG1098" s="201"/>
      <c r="AH1098" s="201"/>
      <c r="AI1098" s="201"/>
      <c r="AJ1098" s="201"/>
      <c r="AN1098" s="201"/>
      <c r="AO1098" s="201"/>
      <c r="AP1098" s="201"/>
      <c r="AZ1098" s="201"/>
      <c r="BD1098" s="201"/>
      <c r="BE1098" s="201"/>
      <c r="BF1098" s="201"/>
    </row>
    <row r="1099" spans="1:58" x14ac:dyDescent="0.15">
      <c r="A1099" s="201"/>
      <c r="B1099" s="201"/>
      <c r="D1099" s="201"/>
      <c r="I1099" s="201"/>
      <c r="N1099" s="201"/>
      <c r="O1099" s="201"/>
      <c r="W1099" s="201"/>
      <c r="X1099" s="201"/>
      <c r="Y1099" s="201"/>
      <c r="Z1099" s="201"/>
      <c r="AA1099" s="201"/>
      <c r="AB1099" s="201"/>
      <c r="AC1099" s="201"/>
      <c r="AD1099" s="201"/>
      <c r="AE1099" s="201"/>
      <c r="AF1099" s="201"/>
      <c r="AG1099" s="201"/>
      <c r="AH1099" s="201"/>
      <c r="AI1099" s="201"/>
      <c r="AJ1099" s="201"/>
      <c r="AN1099" s="201"/>
      <c r="AO1099" s="201"/>
      <c r="AP1099" s="201"/>
      <c r="AZ1099" s="201"/>
      <c r="BD1099" s="201"/>
      <c r="BE1099" s="201"/>
      <c r="BF1099" s="201"/>
    </row>
    <row r="1100" spans="1:58" x14ac:dyDescent="0.15">
      <c r="A1100" s="201"/>
      <c r="B1100" s="201"/>
      <c r="D1100" s="201"/>
      <c r="I1100" s="201"/>
      <c r="N1100" s="201"/>
      <c r="O1100" s="201"/>
      <c r="W1100" s="201"/>
      <c r="X1100" s="201"/>
      <c r="Y1100" s="201"/>
      <c r="Z1100" s="201"/>
      <c r="AA1100" s="201"/>
      <c r="AB1100" s="201"/>
      <c r="AC1100" s="201"/>
      <c r="AD1100" s="201"/>
      <c r="AE1100" s="201"/>
      <c r="AF1100" s="201"/>
      <c r="AG1100" s="201"/>
      <c r="AH1100" s="201"/>
      <c r="AI1100" s="201"/>
      <c r="AJ1100" s="201"/>
      <c r="AN1100" s="201"/>
      <c r="AO1100" s="201"/>
      <c r="AP1100" s="201"/>
      <c r="AZ1100" s="201"/>
      <c r="BD1100" s="201"/>
      <c r="BE1100" s="201"/>
      <c r="BF1100" s="201"/>
    </row>
    <row r="1101" spans="1:58" x14ac:dyDescent="0.15">
      <c r="A1101" s="201"/>
      <c r="B1101" s="201"/>
      <c r="D1101" s="201"/>
      <c r="I1101" s="201"/>
      <c r="N1101" s="201"/>
      <c r="O1101" s="201"/>
      <c r="W1101" s="201"/>
      <c r="X1101" s="201"/>
      <c r="Y1101" s="201"/>
      <c r="Z1101" s="201"/>
      <c r="AA1101" s="201"/>
      <c r="AB1101" s="201"/>
      <c r="AC1101" s="201"/>
      <c r="AD1101" s="201"/>
      <c r="AE1101" s="201"/>
      <c r="AF1101" s="201"/>
      <c r="AG1101" s="201"/>
      <c r="AH1101" s="201"/>
      <c r="AI1101" s="201"/>
      <c r="AJ1101" s="201"/>
      <c r="AN1101" s="201"/>
      <c r="AO1101" s="201"/>
      <c r="AP1101" s="201"/>
      <c r="AZ1101" s="201"/>
      <c r="BD1101" s="201"/>
      <c r="BE1101" s="201"/>
      <c r="BF1101" s="201"/>
    </row>
    <row r="1102" spans="1:58" x14ac:dyDescent="0.15">
      <c r="A1102" s="201"/>
      <c r="B1102" s="201"/>
      <c r="D1102" s="201"/>
      <c r="I1102" s="201"/>
      <c r="N1102" s="201"/>
      <c r="O1102" s="201"/>
      <c r="W1102" s="201"/>
      <c r="X1102" s="201"/>
      <c r="Y1102" s="201"/>
      <c r="Z1102" s="201"/>
      <c r="AA1102" s="201"/>
      <c r="AB1102" s="201"/>
      <c r="AC1102" s="201"/>
      <c r="AD1102" s="201"/>
      <c r="AE1102" s="201"/>
      <c r="AF1102" s="201"/>
      <c r="AG1102" s="201"/>
      <c r="AH1102" s="201"/>
      <c r="AI1102" s="201"/>
      <c r="AJ1102" s="201"/>
      <c r="AN1102" s="201"/>
      <c r="AO1102" s="201"/>
      <c r="AP1102" s="201"/>
      <c r="AZ1102" s="201"/>
      <c r="BD1102" s="201"/>
      <c r="BE1102" s="201"/>
      <c r="BF1102" s="201"/>
    </row>
    <row r="1103" spans="1:58" x14ac:dyDescent="0.15">
      <c r="A1103" s="201"/>
      <c r="B1103" s="201"/>
      <c r="D1103" s="201"/>
      <c r="I1103" s="201"/>
      <c r="N1103" s="201"/>
      <c r="O1103" s="201"/>
      <c r="W1103" s="201"/>
      <c r="X1103" s="201"/>
      <c r="Y1103" s="201"/>
      <c r="Z1103" s="201"/>
      <c r="AA1103" s="201"/>
      <c r="AB1103" s="201"/>
      <c r="AC1103" s="201"/>
      <c r="AD1103" s="201"/>
      <c r="AE1103" s="201"/>
      <c r="AF1103" s="201"/>
      <c r="AG1103" s="201"/>
      <c r="AH1103" s="201"/>
      <c r="AI1103" s="201"/>
      <c r="AJ1103" s="201"/>
      <c r="AN1103" s="201"/>
      <c r="AO1103" s="201"/>
      <c r="AP1103" s="201"/>
      <c r="AZ1103" s="201"/>
      <c r="BD1103" s="201"/>
      <c r="BE1103" s="201"/>
      <c r="BF1103" s="201"/>
    </row>
    <row r="1104" spans="1:58" x14ac:dyDescent="0.15">
      <c r="A1104" s="201"/>
      <c r="B1104" s="201"/>
      <c r="D1104" s="201"/>
      <c r="I1104" s="201"/>
      <c r="N1104" s="201"/>
      <c r="O1104" s="201"/>
      <c r="W1104" s="201"/>
      <c r="X1104" s="201"/>
      <c r="Y1104" s="201"/>
      <c r="Z1104" s="201"/>
      <c r="AA1104" s="201"/>
      <c r="AB1104" s="201"/>
      <c r="AC1104" s="201"/>
      <c r="AD1104" s="201"/>
      <c r="AE1104" s="201"/>
      <c r="AF1104" s="201"/>
      <c r="AG1104" s="201"/>
      <c r="AH1104" s="201"/>
      <c r="AI1104" s="201"/>
      <c r="AJ1104" s="201"/>
      <c r="AN1104" s="201"/>
      <c r="AO1104" s="201"/>
      <c r="AP1104" s="201"/>
      <c r="AZ1104" s="201"/>
      <c r="BD1104" s="201"/>
      <c r="BE1104" s="201"/>
      <c r="BF1104" s="201"/>
    </row>
    <row r="1105" spans="1:58" x14ac:dyDescent="0.15">
      <c r="A1105" s="201"/>
      <c r="B1105" s="201"/>
      <c r="D1105" s="201"/>
      <c r="I1105" s="201"/>
      <c r="N1105" s="201"/>
      <c r="O1105" s="201"/>
      <c r="W1105" s="201"/>
      <c r="X1105" s="201"/>
      <c r="Y1105" s="201"/>
      <c r="Z1105" s="201"/>
      <c r="AA1105" s="201"/>
      <c r="AB1105" s="201"/>
      <c r="AC1105" s="201"/>
      <c r="AD1105" s="201"/>
      <c r="AE1105" s="201"/>
      <c r="AF1105" s="201"/>
      <c r="AG1105" s="201"/>
      <c r="AH1105" s="201"/>
      <c r="AI1105" s="201"/>
      <c r="AJ1105" s="201"/>
      <c r="AN1105" s="201"/>
      <c r="AO1105" s="201"/>
      <c r="AP1105" s="201"/>
      <c r="AZ1105" s="201"/>
      <c r="BD1105" s="201"/>
      <c r="BE1105" s="201"/>
      <c r="BF1105" s="201"/>
    </row>
    <row r="1106" spans="1:58" x14ac:dyDescent="0.15">
      <c r="A1106" s="201"/>
      <c r="B1106" s="201"/>
      <c r="D1106" s="201"/>
      <c r="I1106" s="201"/>
      <c r="N1106" s="201"/>
      <c r="O1106" s="201"/>
      <c r="W1106" s="201"/>
      <c r="X1106" s="201"/>
      <c r="Y1106" s="201"/>
      <c r="Z1106" s="201"/>
      <c r="AA1106" s="201"/>
      <c r="AB1106" s="201"/>
      <c r="AC1106" s="201"/>
      <c r="AD1106" s="201"/>
      <c r="AE1106" s="201"/>
      <c r="AF1106" s="201"/>
      <c r="AG1106" s="201"/>
      <c r="AH1106" s="201"/>
      <c r="AI1106" s="201"/>
      <c r="AJ1106" s="201"/>
      <c r="AN1106" s="201"/>
      <c r="AO1106" s="201"/>
      <c r="AP1106" s="201"/>
      <c r="AZ1106" s="201"/>
      <c r="BD1106" s="201"/>
      <c r="BE1106" s="201"/>
      <c r="BF1106" s="201"/>
    </row>
    <row r="1107" spans="1:58" x14ac:dyDescent="0.15">
      <c r="A1107" s="201"/>
      <c r="B1107" s="201"/>
      <c r="D1107" s="201"/>
      <c r="I1107" s="201"/>
      <c r="N1107" s="201"/>
      <c r="O1107" s="201"/>
      <c r="W1107" s="201"/>
      <c r="X1107" s="201"/>
      <c r="Y1107" s="201"/>
      <c r="Z1107" s="201"/>
      <c r="AA1107" s="201"/>
      <c r="AB1107" s="201"/>
      <c r="AC1107" s="201"/>
      <c r="AD1107" s="201"/>
      <c r="AE1107" s="201"/>
      <c r="AF1107" s="201"/>
      <c r="AG1107" s="201"/>
      <c r="AH1107" s="201"/>
      <c r="AI1107" s="201"/>
      <c r="AJ1107" s="201"/>
      <c r="AN1107" s="201"/>
      <c r="AO1107" s="201"/>
      <c r="AP1107" s="201"/>
      <c r="AZ1107" s="201"/>
      <c r="BD1107" s="201"/>
      <c r="BE1107" s="201"/>
      <c r="BF1107" s="201"/>
    </row>
    <row r="1108" spans="1:58" x14ac:dyDescent="0.15">
      <c r="A1108" s="201"/>
      <c r="B1108" s="201"/>
      <c r="D1108" s="201"/>
      <c r="I1108" s="201"/>
      <c r="N1108" s="201"/>
      <c r="O1108" s="201"/>
      <c r="W1108" s="201"/>
      <c r="X1108" s="201"/>
      <c r="Y1108" s="201"/>
      <c r="Z1108" s="201"/>
      <c r="AA1108" s="201"/>
      <c r="AB1108" s="201"/>
      <c r="AC1108" s="201"/>
      <c r="AD1108" s="201"/>
      <c r="AE1108" s="201"/>
      <c r="AF1108" s="201"/>
      <c r="AG1108" s="201"/>
      <c r="AH1108" s="201"/>
      <c r="AI1108" s="201"/>
      <c r="AJ1108" s="201"/>
      <c r="AN1108" s="201"/>
      <c r="AO1108" s="201"/>
      <c r="AP1108" s="201"/>
      <c r="AZ1108" s="201"/>
      <c r="BD1108" s="201"/>
      <c r="BE1108" s="201"/>
      <c r="BF1108" s="201"/>
    </row>
    <row r="1109" spans="1:58" x14ac:dyDescent="0.15">
      <c r="A1109" s="201"/>
      <c r="B1109" s="201"/>
      <c r="D1109" s="201"/>
      <c r="I1109" s="201"/>
      <c r="N1109" s="201"/>
      <c r="O1109" s="201"/>
      <c r="W1109" s="201"/>
      <c r="X1109" s="201"/>
      <c r="Y1109" s="201"/>
      <c r="Z1109" s="201"/>
      <c r="AA1109" s="201"/>
      <c r="AB1109" s="201"/>
      <c r="AC1109" s="201"/>
      <c r="AD1109" s="201"/>
      <c r="AE1109" s="201"/>
      <c r="AF1109" s="201"/>
      <c r="AG1109" s="201"/>
      <c r="AH1109" s="201"/>
      <c r="AI1109" s="201"/>
      <c r="AJ1109" s="201"/>
      <c r="AN1109" s="201"/>
      <c r="AO1109" s="201"/>
      <c r="AP1109" s="201"/>
      <c r="AZ1109" s="201"/>
      <c r="BD1109" s="201"/>
      <c r="BE1109" s="201"/>
      <c r="BF1109" s="201"/>
    </row>
    <row r="1110" spans="1:58" x14ac:dyDescent="0.15">
      <c r="A1110" s="201"/>
      <c r="B1110" s="201"/>
      <c r="D1110" s="201"/>
      <c r="I1110" s="201"/>
      <c r="N1110" s="201"/>
      <c r="O1110" s="201"/>
      <c r="W1110" s="201"/>
      <c r="X1110" s="201"/>
      <c r="Y1110" s="201"/>
      <c r="Z1110" s="201"/>
      <c r="AA1110" s="201"/>
      <c r="AB1110" s="201"/>
      <c r="AC1110" s="201"/>
      <c r="AD1110" s="201"/>
      <c r="AE1110" s="201"/>
      <c r="AF1110" s="201"/>
      <c r="AG1110" s="201"/>
      <c r="AH1110" s="201"/>
      <c r="AI1110" s="201"/>
      <c r="AJ1110" s="201"/>
      <c r="AN1110" s="201"/>
      <c r="AO1110" s="201"/>
      <c r="AP1110" s="201"/>
      <c r="AZ1110" s="201"/>
      <c r="BD1110" s="201"/>
      <c r="BE1110" s="201"/>
      <c r="BF1110" s="201"/>
    </row>
    <row r="1111" spans="1:58" x14ac:dyDescent="0.15">
      <c r="A1111" s="201"/>
      <c r="B1111" s="201"/>
      <c r="D1111" s="201"/>
      <c r="I1111" s="201"/>
      <c r="N1111" s="201"/>
      <c r="O1111" s="201"/>
      <c r="W1111" s="201"/>
      <c r="X1111" s="201"/>
      <c r="Y1111" s="201"/>
      <c r="Z1111" s="201"/>
      <c r="AA1111" s="201"/>
      <c r="AB1111" s="201"/>
      <c r="AC1111" s="201"/>
      <c r="AD1111" s="201"/>
      <c r="AE1111" s="201"/>
      <c r="AF1111" s="201"/>
      <c r="AG1111" s="201"/>
      <c r="AH1111" s="201"/>
      <c r="AI1111" s="201"/>
      <c r="AJ1111" s="201"/>
      <c r="AN1111" s="201"/>
      <c r="AO1111" s="201"/>
      <c r="AP1111" s="201"/>
      <c r="AZ1111" s="201"/>
      <c r="BD1111" s="201"/>
      <c r="BE1111" s="201"/>
      <c r="BF1111" s="201"/>
    </row>
    <row r="1112" spans="1:58" x14ac:dyDescent="0.15">
      <c r="A1112" s="201"/>
      <c r="B1112" s="201"/>
      <c r="D1112" s="201"/>
      <c r="I1112" s="201"/>
      <c r="N1112" s="201"/>
      <c r="O1112" s="201"/>
      <c r="W1112" s="201"/>
      <c r="X1112" s="201"/>
      <c r="Y1112" s="201"/>
      <c r="Z1112" s="201"/>
      <c r="AA1112" s="201"/>
      <c r="AB1112" s="201"/>
      <c r="AC1112" s="201"/>
      <c r="AD1112" s="201"/>
      <c r="AE1112" s="201"/>
      <c r="AF1112" s="201"/>
      <c r="AG1112" s="201"/>
      <c r="AH1112" s="201"/>
      <c r="AI1112" s="201"/>
      <c r="AJ1112" s="201"/>
      <c r="AN1112" s="201"/>
      <c r="AO1112" s="201"/>
      <c r="AP1112" s="201"/>
      <c r="AZ1112" s="201"/>
      <c r="BD1112" s="201"/>
      <c r="BE1112" s="201"/>
      <c r="BF1112" s="201"/>
    </row>
    <row r="1113" spans="1:58" x14ac:dyDescent="0.15">
      <c r="A1113" s="201"/>
      <c r="B1113" s="201"/>
      <c r="D1113" s="201"/>
      <c r="I1113" s="201"/>
      <c r="N1113" s="201"/>
      <c r="O1113" s="201"/>
      <c r="W1113" s="201"/>
      <c r="X1113" s="201"/>
      <c r="Y1113" s="201"/>
      <c r="Z1113" s="201"/>
      <c r="AA1113" s="201"/>
      <c r="AB1113" s="201"/>
      <c r="AC1113" s="201"/>
      <c r="AD1113" s="201"/>
      <c r="AE1113" s="201"/>
      <c r="AF1113" s="201"/>
      <c r="AG1113" s="201"/>
      <c r="AH1113" s="201"/>
      <c r="AI1113" s="201"/>
      <c r="AJ1113" s="201"/>
      <c r="AN1113" s="201"/>
      <c r="AO1113" s="201"/>
      <c r="AP1113" s="201"/>
      <c r="AZ1113" s="201"/>
      <c r="BD1113" s="201"/>
      <c r="BE1113" s="201"/>
      <c r="BF1113" s="201"/>
    </row>
    <row r="1114" spans="1:58" x14ac:dyDescent="0.15">
      <c r="A1114" s="201"/>
      <c r="B1114" s="201"/>
      <c r="D1114" s="201"/>
      <c r="I1114" s="201"/>
      <c r="N1114" s="201"/>
      <c r="O1114" s="201"/>
      <c r="W1114" s="201"/>
      <c r="X1114" s="201"/>
      <c r="Y1114" s="201"/>
      <c r="Z1114" s="201"/>
      <c r="AA1114" s="201"/>
      <c r="AB1114" s="201"/>
      <c r="AC1114" s="201"/>
      <c r="AD1114" s="201"/>
      <c r="AE1114" s="201"/>
      <c r="AF1114" s="201"/>
      <c r="AG1114" s="201"/>
      <c r="AH1114" s="201"/>
      <c r="AI1114" s="201"/>
      <c r="AJ1114" s="201"/>
      <c r="AN1114" s="201"/>
      <c r="AO1114" s="201"/>
      <c r="AP1114" s="201"/>
      <c r="AZ1114" s="201"/>
      <c r="BD1114" s="201"/>
      <c r="BE1114" s="201"/>
      <c r="BF1114" s="201"/>
    </row>
    <row r="1115" spans="1:58" x14ac:dyDescent="0.15">
      <c r="A1115" s="201"/>
      <c r="B1115" s="201"/>
      <c r="D1115" s="201"/>
      <c r="I1115" s="201"/>
      <c r="N1115" s="201"/>
      <c r="O1115" s="201"/>
      <c r="W1115" s="201"/>
      <c r="X1115" s="201"/>
      <c r="Y1115" s="201"/>
      <c r="Z1115" s="201"/>
      <c r="AA1115" s="201"/>
      <c r="AB1115" s="201"/>
      <c r="AC1115" s="201"/>
      <c r="AD1115" s="201"/>
      <c r="AE1115" s="201"/>
      <c r="AF1115" s="201"/>
      <c r="AG1115" s="201"/>
      <c r="AH1115" s="201"/>
      <c r="AI1115" s="201"/>
      <c r="AJ1115" s="201"/>
      <c r="AN1115" s="201"/>
      <c r="AO1115" s="201"/>
      <c r="AP1115" s="201"/>
      <c r="AZ1115" s="201"/>
      <c r="BD1115" s="201"/>
      <c r="BE1115" s="201"/>
      <c r="BF1115" s="201"/>
    </row>
    <row r="1116" spans="1:58" x14ac:dyDescent="0.15">
      <c r="A1116" s="201"/>
      <c r="B1116" s="201"/>
      <c r="D1116" s="201"/>
      <c r="I1116" s="201"/>
      <c r="N1116" s="201"/>
      <c r="O1116" s="201"/>
      <c r="W1116" s="201"/>
      <c r="X1116" s="201"/>
      <c r="Y1116" s="201"/>
      <c r="Z1116" s="201"/>
      <c r="AA1116" s="201"/>
      <c r="AB1116" s="201"/>
      <c r="AC1116" s="201"/>
      <c r="AD1116" s="201"/>
      <c r="AE1116" s="201"/>
      <c r="AF1116" s="201"/>
      <c r="AG1116" s="201"/>
      <c r="AH1116" s="201"/>
      <c r="AI1116" s="201"/>
      <c r="AJ1116" s="201"/>
      <c r="AN1116" s="201"/>
      <c r="AO1116" s="201"/>
      <c r="AP1116" s="201"/>
      <c r="AZ1116" s="201"/>
      <c r="BD1116" s="201"/>
      <c r="BE1116" s="201"/>
      <c r="BF1116" s="201"/>
    </row>
    <row r="1117" spans="1:58" x14ac:dyDescent="0.15">
      <c r="A1117" s="201"/>
      <c r="B1117" s="201"/>
      <c r="D1117" s="201"/>
      <c r="I1117" s="201"/>
      <c r="N1117" s="201"/>
      <c r="O1117" s="201"/>
      <c r="W1117" s="201"/>
      <c r="X1117" s="201"/>
      <c r="Y1117" s="201"/>
      <c r="Z1117" s="201"/>
      <c r="AA1117" s="201"/>
      <c r="AB1117" s="201"/>
      <c r="AC1117" s="201"/>
      <c r="AD1117" s="201"/>
      <c r="AE1117" s="201"/>
      <c r="AF1117" s="201"/>
      <c r="AG1117" s="201"/>
      <c r="AH1117" s="201"/>
      <c r="AI1117" s="201"/>
      <c r="AJ1117" s="201"/>
      <c r="AN1117" s="201"/>
      <c r="AO1117" s="201"/>
      <c r="AP1117" s="201"/>
      <c r="AZ1117" s="201"/>
      <c r="BD1117" s="201"/>
      <c r="BE1117" s="201"/>
      <c r="BF1117" s="201"/>
    </row>
    <row r="1118" spans="1:58" x14ac:dyDescent="0.15">
      <c r="A1118" s="201"/>
      <c r="B1118" s="201"/>
      <c r="D1118" s="201"/>
      <c r="I1118" s="201"/>
      <c r="N1118" s="201"/>
      <c r="O1118" s="201"/>
      <c r="W1118" s="201"/>
      <c r="X1118" s="201"/>
      <c r="Y1118" s="201"/>
      <c r="Z1118" s="201"/>
      <c r="AA1118" s="201"/>
      <c r="AB1118" s="201"/>
      <c r="AC1118" s="201"/>
      <c r="AD1118" s="201"/>
      <c r="AE1118" s="201"/>
      <c r="AF1118" s="201"/>
      <c r="AG1118" s="201"/>
      <c r="AH1118" s="201"/>
      <c r="AI1118" s="201"/>
      <c r="AJ1118" s="201"/>
      <c r="AN1118" s="201"/>
      <c r="AO1118" s="201"/>
      <c r="AP1118" s="201"/>
      <c r="AZ1118" s="201"/>
      <c r="BD1118" s="201"/>
      <c r="BE1118" s="201"/>
      <c r="BF1118" s="201"/>
    </row>
    <row r="1119" spans="1:58" x14ac:dyDescent="0.15">
      <c r="A1119" s="201"/>
      <c r="B1119" s="201"/>
      <c r="D1119" s="201"/>
      <c r="I1119" s="201"/>
      <c r="N1119" s="201"/>
      <c r="O1119" s="201"/>
      <c r="W1119" s="201"/>
      <c r="X1119" s="201"/>
      <c r="Y1119" s="201"/>
      <c r="Z1119" s="201"/>
      <c r="AA1119" s="201"/>
      <c r="AB1119" s="201"/>
      <c r="AC1119" s="201"/>
      <c r="AD1119" s="201"/>
      <c r="AE1119" s="201"/>
      <c r="AF1119" s="201"/>
      <c r="AG1119" s="201"/>
      <c r="AH1119" s="201"/>
      <c r="AI1119" s="201"/>
      <c r="AJ1119" s="201"/>
      <c r="AN1119" s="201"/>
      <c r="AO1119" s="201"/>
      <c r="AP1119" s="201"/>
      <c r="AZ1119" s="201"/>
      <c r="BD1119" s="201"/>
      <c r="BE1119" s="201"/>
      <c r="BF1119" s="201"/>
    </row>
    <row r="1120" spans="1:58" x14ac:dyDescent="0.15">
      <c r="A1120" s="201"/>
      <c r="B1120" s="201"/>
      <c r="D1120" s="201"/>
      <c r="I1120" s="201"/>
      <c r="N1120" s="201"/>
      <c r="O1120" s="201"/>
      <c r="W1120" s="201"/>
      <c r="X1120" s="201"/>
      <c r="Y1120" s="201"/>
      <c r="Z1120" s="201"/>
      <c r="AA1120" s="201"/>
      <c r="AB1120" s="201"/>
      <c r="AC1120" s="201"/>
      <c r="AD1120" s="201"/>
      <c r="AE1120" s="201"/>
      <c r="AF1120" s="201"/>
      <c r="AG1120" s="201"/>
      <c r="AH1120" s="201"/>
      <c r="AI1120" s="201"/>
      <c r="AJ1120" s="201"/>
      <c r="AN1120" s="201"/>
      <c r="AO1120" s="201"/>
      <c r="AP1120" s="201"/>
      <c r="AZ1120" s="201"/>
      <c r="BD1120" s="201"/>
      <c r="BE1120" s="201"/>
      <c r="BF1120" s="201"/>
    </row>
    <row r="1121" spans="1:58" x14ac:dyDescent="0.15">
      <c r="A1121" s="201"/>
      <c r="B1121" s="201"/>
      <c r="D1121" s="201"/>
      <c r="I1121" s="201"/>
      <c r="N1121" s="201"/>
      <c r="O1121" s="201"/>
      <c r="W1121" s="201"/>
      <c r="X1121" s="201"/>
      <c r="Y1121" s="201"/>
      <c r="Z1121" s="201"/>
      <c r="AA1121" s="201"/>
      <c r="AB1121" s="201"/>
      <c r="AC1121" s="201"/>
      <c r="AD1121" s="201"/>
      <c r="AE1121" s="201"/>
      <c r="AF1121" s="201"/>
      <c r="AG1121" s="201"/>
      <c r="AH1121" s="201"/>
      <c r="AI1121" s="201"/>
      <c r="AJ1121" s="201"/>
      <c r="AN1121" s="201"/>
      <c r="AO1121" s="201"/>
      <c r="AP1121" s="201"/>
      <c r="AZ1121" s="201"/>
      <c r="BD1121" s="201"/>
      <c r="BE1121" s="201"/>
      <c r="BF1121" s="201"/>
    </row>
    <row r="1122" spans="1:58" x14ac:dyDescent="0.15">
      <c r="A1122" s="201"/>
      <c r="B1122" s="201"/>
      <c r="D1122" s="201"/>
      <c r="I1122" s="201"/>
      <c r="N1122" s="201"/>
      <c r="O1122" s="201"/>
      <c r="W1122" s="201"/>
      <c r="X1122" s="201"/>
      <c r="Y1122" s="201"/>
      <c r="Z1122" s="201"/>
      <c r="AA1122" s="201"/>
      <c r="AB1122" s="201"/>
      <c r="AC1122" s="201"/>
      <c r="AD1122" s="201"/>
      <c r="AE1122" s="201"/>
      <c r="AF1122" s="201"/>
      <c r="AG1122" s="201"/>
      <c r="AH1122" s="201"/>
      <c r="AI1122" s="201"/>
      <c r="AJ1122" s="201"/>
      <c r="AN1122" s="201"/>
      <c r="AO1122" s="201"/>
      <c r="AP1122" s="201"/>
      <c r="AZ1122" s="201"/>
      <c r="BD1122" s="201"/>
      <c r="BE1122" s="201"/>
      <c r="BF1122" s="201"/>
    </row>
    <row r="1123" spans="1:58" x14ac:dyDescent="0.15">
      <c r="A1123" s="201"/>
      <c r="B1123" s="201"/>
      <c r="D1123" s="201"/>
      <c r="I1123" s="201"/>
      <c r="N1123" s="201"/>
      <c r="O1123" s="201"/>
      <c r="W1123" s="201"/>
      <c r="X1123" s="201"/>
      <c r="Y1123" s="201"/>
      <c r="Z1123" s="201"/>
      <c r="AA1123" s="201"/>
      <c r="AB1123" s="201"/>
      <c r="AC1123" s="201"/>
      <c r="AD1123" s="201"/>
      <c r="AE1123" s="201"/>
      <c r="AF1123" s="201"/>
      <c r="AG1123" s="201"/>
      <c r="AH1123" s="201"/>
      <c r="AI1123" s="201"/>
      <c r="AJ1123" s="201"/>
      <c r="AN1123" s="201"/>
      <c r="AO1123" s="201"/>
      <c r="AP1123" s="201"/>
      <c r="AZ1123" s="201"/>
      <c r="BD1123" s="201"/>
      <c r="BE1123" s="201"/>
      <c r="BF1123" s="201"/>
    </row>
    <row r="1124" spans="1:58" x14ac:dyDescent="0.15">
      <c r="A1124" s="201"/>
      <c r="B1124" s="201"/>
      <c r="D1124" s="201"/>
      <c r="I1124" s="201"/>
      <c r="N1124" s="201"/>
      <c r="O1124" s="201"/>
      <c r="W1124" s="201"/>
      <c r="X1124" s="201"/>
      <c r="Y1124" s="201"/>
      <c r="Z1124" s="201"/>
      <c r="AA1124" s="201"/>
      <c r="AB1124" s="201"/>
      <c r="AC1124" s="201"/>
      <c r="AD1124" s="201"/>
      <c r="AE1124" s="201"/>
      <c r="AF1124" s="201"/>
      <c r="AG1124" s="201"/>
      <c r="AH1124" s="201"/>
      <c r="AI1124" s="201"/>
      <c r="AJ1124" s="201"/>
      <c r="AN1124" s="201"/>
      <c r="AO1124" s="201"/>
      <c r="AP1124" s="201"/>
      <c r="AZ1124" s="201"/>
      <c r="BD1124" s="201"/>
      <c r="BE1124" s="201"/>
      <c r="BF1124" s="201"/>
    </row>
    <row r="1125" spans="1:58" x14ac:dyDescent="0.15">
      <c r="A1125" s="201"/>
      <c r="B1125" s="201"/>
      <c r="D1125" s="201"/>
      <c r="I1125" s="201"/>
      <c r="N1125" s="201"/>
      <c r="O1125" s="201"/>
      <c r="W1125" s="201"/>
      <c r="X1125" s="201"/>
      <c r="Y1125" s="201"/>
      <c r="Z1125" s="201"/>
      <c r="AA1125" s="201"/>
      <c r="AB1125" s="201"/>
      <c r="AC1125" s="201"/>
      <c r="AD1125" s="201"/>
      <c r="AE1125" s="201"/>
      <c r="AF1125" s="201"/>
      <c r="AG1125" s="201"/>
      <c r="AH1125" s="201"/>
      <c r="AI1125" s="201"/>
      <c r="AJ1125" s="201"/>
      <c r="AN1125" s="201"/>
      <c r="AO1125" s="201"/>
      <c r="AP1125" s="201"/>
      <c r="AZ1125" s="201"/>
      <c r="BD1125" s="201"/>
      <c r="BE1125" s="201"/>
      <c r="BF1125" s="201"/>
    </row>
    <row r="1126" spans="1:58" x14ac:dyDescent="0.15">
      <c r="A1126" s="201"/>
      <c r="B1126" s="201"/>
      <c r="D1126" s="201"/>
      <c r="I1126" s="201"/>
      <c r="N1126" s="201"/>
      <c r="O1126" s="201"/>
      <c r="W1126" s="201"/>
      <c r="X1126" s="201"/>
      <c r="Y1126" s="201"/>
      <c r="Z1126" s="201"/>
      <c r="AA1126" s="201"/>
      <c r="AB1126" s="201"/>
      <c r="AC1126" s="201"/>
      <c r="AD1126" s="201"/>
      <c r="AE1126" s="201"/>
      <c r="AF1126" s="201"/>
      <c r="AG1126" s="201"/>
      <c r="AH1126" s="201"/>
      <c r="AI1126" s="201"/>
      <c r="AJ1126" s="201"/>
      <c r="AN1126" s="201"/>
      <c r="AO1126" s="201"/>
      <c r="AP1126" s="201"/>
      <c r="AZ1126" s="201"/>
      <c r="BD1126" s="201"/>
      <c r="BE1126" s="201"/>
      <c r="BF1126" s="201"/>
    </row>
    <row r="1127" spans="1:58" x14ac:dyDescent="0.15">
      <c r="A1127" s="201"/>
      <c r="B1127" s="201"/>
      <c r="D1127" s="201"/>
      <c r="I1127" s="201"/>
      <c r="N1127" s="201"/>
      <c r="O1127" s="201"/>
      <c r="W1127" s="201"/>
      <c r="X1127" s="201"/>
      <c r="Y1127" s="201"/>
      <c r="Z1127" s="201"/>
      <c r="AA1127" s="201"/>
      <c r="AB1127" s="201"/>
      <c r="AC1127" s="201"/>
      <c r="AD1127" s="201"/>
      <c r="AE1127" s="201"/>
      <c r="AF1127" s="201"/>
      <c r="AG1127" s="201"/>
      <c r="AH1127" s="201"/>
      <c r="AI1127" s="201"/>
      <c r="AJ1127" s="201"/>
      <c r="AN1127" s="201"/>
      <c r="AO1127" s="201"/>
      <c r="AP1127" s="201"/>
      <c r="AZ1127" s="201"/>
      <c r="BD1127" s="201"/>
      <c r="BE1127" s="201"/>
      <c r="BF1127" s="201"/>
    </row>
    <row r="1128" spans="1:58" x14ac:dyDescent="0.15">
      <c r="A1128" s="201"/>
      <c r="B1128" s="201"/>
      <c r="D1128" s="201"/>
      <c r="I1128" s="201"/>
      <c r="N1128" s="201"/>
      <c r="O1128" s="201"/>
      <c r="W1128" s="201"/>
      <c r="X1128" s="201"/>
      <c r="Y1128" s="201"/>
      <c r="Z1128" s="201"/>
      <c r="AA1128" s="201"/>
      <c r="AB1128" s="201"/>
      <c r="AC1128" s="201"/>
      <c r="AD1128" s="201"/>
      <c r="AE1128" s="201"/>
      <c r="AF1128" s="201"/>
      <c r="AG1128" s="201"/>
      <c r="AH1128" s="201"/>
      <c r="AI1128" s="201"/>
      <c r="AJ1128" s="201"/>
      <c r="AN1128" s="201"/>
      <c r="AO1128" s="201"/>
      <c r="AP1128" s="201"/>
      <c r="AZ1128" s="201"/>
      <c r="BD1128" s="201"/>
      <c r="BE1128" s="201"/>
      <c r="BF1128" s="201"/>
    </row>
    <row r="1129" spans="1:58" x14ac:dyDescent="0.15">
      <c r="A1129" s="201"/>
      <c r="B1129" s="201"/>
      <c r="D1129" s="201"/>
      <c r="I1129" s="201"/>
      <c r="N1129" s="201"/>
      <c r="O1129" s="201"/>
      <c r="W1129" s="201"/>
      <c r="X1129" s="201"/>
      <c r="Y1129" s="201"/>
      <c r="Z1129" s="201"/>
      <c r="AA1129" s="201"/>
      <c r="AB1129" s="201"/>
      <c r="AC1129" s="201"/>
      <c r="AD1129" s="201"/>
      <c r="AE1129" s="201"/>
      <c r="AF1129" s="201"/>
      <c r="AG1129" s="201"/>
      <c r="AH1129" s="201"/>
      <c r="AI1129" s="201"/>
      <c r="AJ1129" s="201"/>
      <c r="AN1129" s="201"/>
      <c r="AO1129" s="201"/>
      <c r="AP1129" s="201"/>
      <c r="AZ1129" s="201"/>
      <c r="BD1129" s="201"/>
      <c r="BE1129" s="201"/>
      <c r="BF1129" s="201"/>
    </row>
    <row r="1130" spans="1:58" x14ac:dyDescent="0.15">
      <c r="A1130" s="201"/>
      <c r="B1130" s="201"/>
      <c r="D1130" s="201"/>
      <c r="I1130" s="201"/>
      <c r="N1130" s="201"/>
      <c r="O1130" s="201"/>
      <c r="W1130" s="201"/>
      <c r="X1130" s="201"/>
      <c r="Y1130" s="201"/>
      <c r="Z1130" s="201"/>
      <c r="AA1130" s="201"/>
      <c r="AB1130" s="201"/>
      <c r="AC1130" s="201"/>
      <c r="AD1130" s="201"/>
      <c r="AE1130" s="201"/>
      <c r="AF1130" s="201"/>
      <c r="AG1130" s="201"/>
      <c r="AH1130" s="201"/>
      <c r="AI1130" s="201"/>
      <c r="AJ1130" s="201"/>
      <c r="AN1130" s="201"/>
      <c r="AO1130" s="201"/>
      <c r="AP1130" s="201"/>
      <c r="AZ1130" s="201"/>
      <c r="BD1130" s="201"/>
      <c r="BE1130" s="201"/>
      <c r="BF1130" s="201"/>
    </row>
    <row r="1131" spans="1:58" x14ac:dyDescent="0.15">
      <c r="A1131" s="201"/>
      <c r="B1131" s="201"/>
      <c r="D1131" s="201"/>
      <c r="I1131" s="201"/>
      <c r="N1131" s="201"/>
      <c r="O1131" s="201"/>
      <c r="W1131" s="201"/>
      <c r="X1131" s="201"/>
      <c r="Y1131" s="201"/>
      <c r="Z1131" s="201"/>
      <c r="AA1131" s="201"/>
      <c r="AB1131" s="201"/>
      <c r="AC1131" s="201"/>
      <c r="AD1131" s="201"/>
      <c r="AE1131" s="201"/>
      <c r="AF1131" s="201"/>
      <c r="AG1131" s="201"/>
      <c r="AH1131" s="201"/>
      <c r="AI1131" s="201"/>
      <c r="AJ1131" s="201"/>
      <c r="AN1131" s="201"/>
      <c r="AO1131" s="201"/>
      <c r="AP1131" s="201"/>
      <c r="AZ1131" s="201"/>
      <c r="BD1131" s="201"/>
      <c r="BE1131" s="201"/>
      <c r="BF1131" s="201"/>
    </row>
    <row r="1132" spans="1:58" x14ac:dyDescent="0.15">
      <c r="A1132" s="201"/>
      <c r="B1132" s="201"/>
      <c r="D1132" s="201"/>
      <c r="I1132" s="201"/>
      <c r="N1132" s="201"/>
      <c r="O1132" s="201"/>
      <c r="W1132" s="201"/>
      <c r="X1132" s="201"/>
      <c r="Y1132" s="201"/>
      <c r="Z1132" s="201"/>
      <c r="AA1132" s="201"/>
      <c r="AB1132" s="201"/>
      <c r="AC1132" s="201"/>
      <c r="AD1132" s="201"/>
      <c r="AE1132" s="201"/>
      <c r="AF1132" s="201"/>
      <c r="AG1132" s="201"/>
      <c r="AH1132" s="201"/>
      <c r="AI1132" s="201"/>
      <c r="AJ1132" s="201"/>
      <c r="AN1132" s="201"/>
      <c r="AO1132" s="201"/>
      <c r="AP1132" s="201"/>
      <c r="AZ1132" s="201"/>
      <c r="BD1132" s="201"/>
      <c r="BE1132" s="201"/>
      <c r="BF1132" s="201"/>
    </row>
    <row r="1133" spans="1:58" x14ac:dyDescent="0.15">
      <c r="A1133" s="201"/>
      <c r="B1133" s="201"/>
      <c r="D1133" s="201"/>
      <c r="I1133" s="201"/>
      <c r="N1133" s="201"/>
      <c r="O1133" s="201"/>
      <c r="W1133" s="201"/>
      <c r="X1133" s="201"/>
      <c r="Y1133" s="201"/>
      <c r="Z1133" s="201"/>
      <c r="AA1133" s="201"/>
      <c r="AB1133" s="201"/>
      <c r="AC1133" s="201"/>
      <c r="AD1133" s="201"/>
      <c r="AE1133" s="201"/>
      <c r="AF1133" s="201"/>
      <c r="AG1133" s="201"/>
      <c r="AH1133" s="201"/>
      <c r="AI1133" s="201"/>
      <c r="AJ1133" s="201"/>
      <c r="AN1133" s="201"/>
      <c r="AO1133" s="201"/>
      <c r="AP1133" s="201"/>
      <c r="AZ1133" s="201"/>
      <c r="BD1133" s="201"/>
      <c r="BE1133" s="201"/>
      <c r="BF1133" s="201"/>
    </row>
    <row r="1134" spans="1:58" x14ac:dyDescent="0.15">
      <c r="A1134" s="201"/>
      <c r="B1134" s="201"/>
      <c r="D1134" s="201"/>
      <c r="I1134" s="201"/>
      <c r="N1134" s="201"/>
      <c r="O1134" s="201"/>
      <c r="W1134" s="201"/>
      <c r="X1134" s="201"/>
      <c r="Y1134" s="201"/>
      <c r="Z1134" s="201"/>
      <c r="AA1134" s="201"/>
      <c r="AB1134" s="201"/>
      <c r="AC1134" s="201"/>
      <c r="AD1134" s="201"/>
      <c r="AE1134" s="201"/>
      <c r="AF1134" s="201"/>
      <c r="AG1134" s="201"/>
      <c r="AH1134" s="201"/>
      <c r="AI1134" s="201"/>
      <c r="AJ1134" s="201"/>
      <c r="AN1134" s="201"/>
      <c r="AO1134" s="201"/>
      <c r="AP1134" s="201"/>
      <c r="AZ1134" s="201"/>
      <c r="BD1134" s="201"/>
      <c r="BE1134" s="201"/>
      <c r="BF1134" s="201"/>
    </row>
    <row r="1135" spans="1:58" x14ac:dyDescent="0.15">
      <c r="A1135" s="201"/>
      <c r="B1135" s="201"/>
      <c r="D1135" s="201"/>
      <c r="I1135" s="201"/>
      <c r="N1135" s="201"/>
      <c r="O1135" s="201"/>
      <c r="W1135" s="201"/>
      <c r="X1135" s="201"/>
      <c r="Y1135" s="201"/>
      <c r="Z1135" s="201"/>
      <c r="AA1135" s="201"/>
      <c r="AB1135" s="201"/>
      <c r="AC1135" s="201"/>
      <c r="AD1135" s="201"/>
      <c r="AE1135" s="201"/>
      <c r="AF1135" s="201"/>
      <c r="AG1135" s="201"/>
      <c r="AH1135" s="201"/>
      <c r="AI1135" s="201"/>
      <c r="AJ1135" s="201"/>
      <c r="AN1135" s="201"/>
      <c r="AO1135" s="201"/>
      <c r="AP1135" s="201"/>
      <c r="AZ1135" s="201"/>
      <c r="BD1135" s="201"/>
      <c r="BE1135" s="201"/>
      <c r="BF1135" s="201"/>
    </row>
    <row r="1136" spans="1:58" x14ac:dyDescent="0.15">
      <c r="A1136" s="201"/>
      <c r="B1136" s="201"/>
      <c r="D1136" s="201"/>
      <c r="I1136" s="201"/>
      <c r="N1136" s="201"/>
      <c r="O1136" s="201"/>
      <c r="W1136" s="201"/>
      <c r="X1136" s="201"/>
      <c r="Y1136" s="201"/>
      <c r="Z1136" s="201"/>
      <c r="AA1136" s="201"/>
      <c r="AB1136" s="201"/>
      <c r="AC1136" s="201"/>
      <c r="AD1136" s="201"/>
      <c r="AE1136" s="201"/>
      <c r="AF1136" s="201"/>
      <c r="AG1136" s="201"/>
      <c r="AH1136" s="201"/>
      <c r="AI1136" s="201"/>
      <c r="AJ1136" s="201"/>
      <c r="AN1136" s="201"/>
      <c r="AO1136" s="201"/>
      <c r="AP1136" s="201"/>
      <c r="AZ1136" s="201"/>
      <c r="BD1136" s="201"/>
      <c r="BE1136" s="201"/>
      <c r="BF1136" s="201"/>
    </row>
    <row r="1137" spans="1:58" x14ac:dyDescent="0.15">
      <c r="A1137" s="201"/>
      <c r="B1137" s="201"/>
      <c r="D1137" s="201"/>
      <c r="I1137" s="201"/>
      <c r="N1137" s="201"/>
      <c r="O1137" s="201"/>
      <c r="W1137" s="201"/>
      <c r="X1137" s="201"/>
      <c r="Y1137" s="201"/>
      <c r="Z1137" s="201"/>
      <c r="AA1137" s="201"/>
      <c r="AB1137" s="201"/>
      <c r="AC1137" s="201"/>
      <c r="AD1137" s="201"/>
      <c r="AE1137" s="201"/>
      <c r="AF1137" s="201"/>
      <c r="AG1137" s="201"/>
      <c r="AH1137" s="201"/>
      <c r="AI1137" s="201"/>
      <c r="AJ1137" s="201"/>
      <c r="AN1137" s="201"/>
      <c r="AO1137" s="201"/>
      <c r="AP1137" s="201"/>
      <c r="AZ1137" s="201"/>
      <c r="BD1137" s="201"/>
      <c r="BE1137" s="201"/>
      <c r="BF1137" s="201"/>
    </row>
    <row r="1138" spans="1:58" x14ac:dyDescent="0.15">
      <c r="A1138" s="201"/>
      <c r="B1138" s="201"/>
      <c r="D1138" s="201"/>
      <c r="I1138" s="201"/>
      <c r="N1138" s="201"/>
      <c r="O1138" s="201"/>
      <c r="W1138" s="201"/>
      <c r="X1138" s="201"/>
      <c r="Y1138" s="201"/>
      <c r="Z1138" s="201"/>
      <c r="AA1138" s="201"/>
      <c r="AB1138" s="201"/>
      <c r="AC1138" s="201"/>
      <c r="AD1138" s="201"/>
      <c r="AE1138" s="201"/>
      <c r="AF1138" s="201"/>
      <c r="AG1138" s="201"/>
      <c r="AH1138" s="201"/>
      <c r="AI1138" s="201"/>
      <c r="AJ1138" s="201"/>
      <c r="AN1138" s="201"/>
      <c r="AO1138" s="201"/>
      <c r="AP1138" s="201"/>
      <c r="AZ1138" s="201"/>
      <c r="BD1138" s="201"/>
      <c r="BE1138" s="201"/>
      <c r="BF1138" s="201"/>
    </row>
    <row r="1139" spans="1:58" x14ac:dyDescent="0.15">
      <c r="A1139" s="201"/>
      <c r="B1139" s="201"/>
      <c r="D1139" s="201"/>
      <c r="I1139" s="201"/>
      <c r="N1139" s="201"/>
      <c r="O1139" s="201"/>
      <c r="W1139" s="201"/>
      <c r="X1139" s="201"/>
      <c r="Y1139" s="201"/>
      <c r="Z1139" s="201"/>
      <c r="AA1139" s="201"/>
      <c r="AB1139" s="201"/>
      <c r="AC1139" s="201"/>
      <c r="AD1139" s="201"/>
      <c r="AE1139" s="201"/>
      <c r="AF1139" s="201"/>
      <c r="AG1139" s="201"/>
      <c r="AH1139" s="201"/>
      <c r="AI1139" s="201"/>
      <c r="AJ1139" s="201"/>
      <c r="AN1139" s="201"/>
      <c r="AO1139" s="201"/>
      <c r="AP1139" s="201"/>
      <c r="AZ1139" s="201"/>
      <c r="BD1139" s="201"/>
      <c r="BE1139" s="201"/>
      <c r="BF1139" s="201"/>
    </row>
    <row r="1140" spans="1:58" x14ac:dyDescent="0.15">
      <c r="A1140" s="201"/>
      <c r="B1140" s="201"/>
      <c r="D1140" s="201"/>
      <c r="I1140" s="201"/>
      <c r="N1140" s="201"/>
      <c r="O1140" s="201"/>
      <c r="W1140" s="201"/>
      <c r="X1140" s="201"/>
      <c r="Y1140" s="201"/>
      <c r="Z1140" s="201"/>
      <c r="AA1140" s="201"/>
      <c r="AB1140" s="201"/>
      <c r="AC1140" s="201"/>
      <c r="AD1140" s="201"/>
      <c r="AE1140" s="201"/>
      <c r="AF1140" s="201"/>
      <c r="AG1140" s="201"/>
      <c r="AH1140" s="201"/>
      <c r="AI1140" s="201"/>
      <c r="AJ1140" s="201"/>
      <c r="AN1140" s="201"/>
      <c r="AO1140" s="201"/>
      <c r="AP1140" s="201"/>
      <c r="AZ1140" s="201"/>
      <c r="BD1140" s="201"/>
      <c r="BE1140" s="201"/>
      <c r="BF1140" s="201"/>
    </row>
    <row r="1141" spans="1:58" x14ac:dyDescent="0.15">
      <c r="A1141" s="201"/>
      <c r="B1141" s="201"/>
      <c r="D1141" s="201"/>
      <c r="I1141" s="201"/>
      <c r="N1141" s="201"/>
      <c r="O1141" s="201"/>
      <c r="W1141" s="201"/>
      <c r="X1141" s="201"/>
      <c r="Y1141" s="201"/>
      <c r="Z1141" s="201"/>
      <c r="AA1141" s="201"/>
      <c r="AB1141" s="201"/>
      <c r="AC1141" s="201"/>
      <c r="AD1141" s="201"/>
      <c r="AE1141" s="201"/>
      <c r="AF1141" s="201"/>
      <c r="AG1141" s="201"/>
      <c r="AH1141" s="201"/>
      <c r="AI1141" s="201"/>
      <c r="AJ1141" s="201"/>
      <c r="AN1141" s="201"/>
      <c r="AO1141" s="201"/>
      <c r="AP1141" s="201"/>
      <c r="AZ1141" s="201"/>
      <c r="BD1141" s="201"/>
      <c r="BE1141" s="201"/>
      <c r="BF1141" s="201"/>
    </row>
    <row r="1142" spans="1:58" x14ac:dyDescent="0.15">
      <c r="A1142" s="201"/>
      <c r="B1142" s="201"/>
      <c r="D1142" s="201"/>
      <c r="I1142" s="201"/>
      <c r="N1142" s="201"/>
      <c r="O1142" s="201"/>
      <c r="W1142" s="201"/>
      <c r="X1142" s="201"/>
      <c r="Y1142" s="201"/>
      <c r="Z1142" s="201"/>
      <c r="AA1142" s="201"/>
      <c r="AB1142" s="201"/>
      <c r="AC1142" s="201"/>
      <c r="AD1142" s="201"/>
      <c r="AE1142" s="201"/>
      <c r="AF1142" s="201"/>
      <c r="AG1142" s="201"/>
      <c r="AH1142" s="201"/>
      <c r="AI1142" s="201"/>
      <c r="AJ1142" s="201"/>
      <c r="AN1142" s="201"/>
      <c r="AO1142" s="201"/>
      <c r="AP1142" s="201"/>
      <c r="AZ1142" s="201"/>
      <c r="BD1142" s="201"/>
      <c r="BE1142" s="201"/>
      <c r="BF1142" s="201"/>
    </row>
    <row r="1143" spans="1:58" x14ac:dyDescent="0.15">
      <c r="A1143" s="201"/>
      <c r="B1143" s="201"/>
      <c r="D1143" s="201"/>
      <c r="I1143" s="201"/>
      <c r="N1143" s="201"/>
      <c r="O1143" s="201"/>
      <c r="W1143" s="201"/>
      <c r="X1143" s="201"/>
      <c r="Y1143" s="201"/>
      <c r="Z1143" s="201"/>
      <c r="AA1143" s="201"/>
      <c r="AB1143" s="201"/>
      <c r="AC1143" s="201"/>
      <c r="AD1143" s="201"/>
      <c r="AE1143" s="201"/>
      <c r="AF1143" s="201"/>
      <c r="AG1143" s="201"/>
      <c r="AH1143" s="201"/>
      <c r="AI1143" s="201"/>
      <c r="AJ1143" s="201"/>
      <c r="AN1143" s="201"/>
      <c r="AO1143" s="201"/>
      <c r="AP1143" s="201"/>
      <c r="AZ1143" s="201"/>
      <c r="BD1143" s="201"/>
      <c r="BE1143" s="201"/>
      <c r="BF1143" s="201"/>
    </row>
    <row r="1144" spans="1:58" x14ac:dyDescent="0.15">
      <c r="A1144" s="201"/>
      <c r="B1144" s="201"/>
      <c r="D1144" s="201"/>
      <c r="I1144" s="201"/>
      <c r="N1144" s="201"/>
      <c r="O1144" s="201"/>
      <c r="W1144" s="201"/>
      <c r="X1144" s="201"/>
      <c r="Y1144" s="201"/>
      <c r="Z1144" s="201"/>
      <c r="AA1144" s="201"/>
      <c r="AB1144" s="201"/>
      <c r="AC1144" s="201"/>
      <c r="AD1144" s="201"/>
      <c r="AE1144" s="201"/>
      <c r="AF1144" s="201"/>
      <c r="AG1144" s="201"/>
      <c r="AH1144" s="201"/>
      <c r="AI1144" s="201"/>
      <c r="AJ1144" s="201"/>
      <c r="AN1144" s="201"/>
      <c r="AO1144" s="201"/>
      <c r="AP1144" s="201"/>
      <c r="AZ1144" s="201"/>
      <c r="BD1144" s="201"/>
      <c r="BE1144" s="201"/>
      <c r="BF1144" s="201"/>
    </row>
    <row r="1145" spans="1:58" x14ac:dyDescent="0.15">
      <c r="A1145" s="201"/>
      <c r="B1145" s="201"/>
      <c r="D1145" s="201"/>
      <c r="I1145" s="201"/>
      <c r="N1145" s="201"/>
      <c r="O1145" s="201"/>
      <c r="W1145" s="201"/>
      <c r="X1145" s="201"/>
      <c r="Y1145" s="201"/>
      <c r="Z1145" s="201"/>
      <c r="AA1145" s="201"/>
      <c r="AB1145" s="201"/>
      <c r="AC1145" s="201"/>
      <c r="AD1145" s="201"/>
      <c r="AE1145" s="201"/>
      <c r="AF1145" s="201"/>
      <c r="AG1145" s="201"/>
      <c r="AH1145" s="201"/>
      <c r="AI1145" s="201"/>
      <c r="AJ1145" s="201"/>
      <c r="AN1145" s="201"/>
      <c r="AO1145" s="201"/>
      <c r="AP1145" s="201"/>
      <c r="AZ1145" s="201"/>
      <c r="BD1145" s="201"/>
      <c r="BE1145" s="201"/>
      <c r="BF1145" s="201"/>
    </row>
    <row r="1146" spans="1:58" x14ac:dyDescent="0.15">
      <c r="A1146" s="201"/>
      <c r="B1146" s="201"/>
      <c r="D1146" s="201"/>
      <c r="I1146" s="201"/>
      <c r="N1146" s="201"/>
      <c r="O1146" s="201"/>
      <c r="W1146" s="201"/>
      <c r="X1146" s="201"/>
      <c r="Y1146" s="201"/>
      <c r="Z1146" s="201"/>
      <c r="AA1146" s="201"/>
      <c r="AB1146" s="201"/>
      <c r="AC1146" s="201"/>
      <c r="AD1146" s="201"/>
      <c r="AE1146" s="201"/>
      <c r="AF1146" s="201"/>
      <c r="AG1146" s="201"/>
      <c r="AH1146" s="201"/>
      <c r="AI1146" s="201"/>
      <c r="AJ1146" s="201"/>
      <c r="AN1146" s="201"/>
      <c r="AO1146" s="201"/>
      <c r="AP1146" s="201"/>
      <c r="AZ1146" s="201"/>
      <c r="BD1146" s="201"/>
      <c r="BE1146" s="201"/>
      <c r="BF1146" s="201"/>
    </row>
    <row r="1147" spans="1:58" x14ac:dyDescent="0.15">
      <c r="A1147" s="201"/>
      <c r="B1147" s="201"/>
      <c r="D1147" s="201"/>
      <c r="I1147" s="201"/>
      <c r="N1147" s="201"/>
      <c r="O1147" s="201"/>
      <c r="W1147" s="201"/>
      <c r="X1147" s="201"/>
      <c r="Y1147" s="201"/>
      <c r="Z1147" s="201"/>
      <c r="AA1147" s="201"/>
      <c r="AB1147" s="201"/>
      <c r="AC1147" s="201"/>
      <c r="AD1147" s="201"/>
      <c r="AE1147" s="201"/>
      <c r="AF1147" s="201"/>
      <c r="AG1147" s="201"/>
      <c r="AH1147" s="201"/>
      <c r="AI1147" s="201"/>
      <c r="AJ1147" s="201"/>
      <c r="AN1147" s="201"/>
      <c r="AO1147" s="201"/>
      <c r="AP1147" s="201"/>
      <c r="AZ1147" s="201"/>
      <c r="BD1147" s="201"/>
      <c r="BE1147" s="201"/>
      <c r="BF1147" s="201"/>
    </row>
    <row r="1148" spans="1:58" x14ac:dyDescent="0.15">
      <c r="A1148" s="201"/>
      <c r="B1148" s="201"/>
      <c r="D1148" s="201"/>
      <c r="I1148" s="201"/>
      <c r="N1148" s="201"/>
      <c r="O1148" s="201"/>
      <c r="W1148" s="201"/>
      <c r="X1148" s="201"/>
      <c r="Y1148" s="201"/>
      <c r="Z1148" s="201"/>
      <c r="AA1148" s="201"/>
      <c r="AB1148" s="201"/>
      <c r="AC1148" s="201"/>
      <c r="AD1148" s="201"/>
      <c r="AE1148" s="201"/>
      <c r="AF1148" s="201"/>
      <c r="AG1148" s="201"/>
      <c r="AH1148" s="201"/>
      <c r="AI1148" s="201"/>
      <c r="AJ1148" s="201"/>
      <c r="AN1148" s="201"/>
      <c r="AO1148" s="201"/>
      <c r="AP1148" s="201"/>
      <c r="AZ1148" s="201"/>
      <c r="BD1148" s="201"/>
      <c r="BE1148" s="201"/>
      <c r="BF1148" s="201"/>
    </row>
    <row r="1149" spans="1:58" x14ac:dyDescent="0.15">
      <c r="A1149" s="201"/>
      <c r="B1149" s="201"/>
      <c r="D1149" s="201"/>
      <c r="I1149" s="201"/>
      <c r="N1149" s="201"/>
      <c r="O1149" s="201"/>
      <c r="W1149" s="201"/>
      <c r="X1149" s="201"/>
      <c r="Y1149" s="201"/>
      <c r="Z1149" s="201"/>
      <c r="AA1149" s="201"/>
      <c r="AB1149" s="201"/>
      <c r="AC1149" s="201"/>
      <c r="AD1149" s="201"/>
      <c r="AE1149" s="201"/>
      <c r="AF1149" s="201"/>
      <c r="AG1149" s="201"/>
      <c r="AH1149" s="201"/>
      <c r="AI1149" s="201"/>
      <c r="AJ1149" s="201"/>
      <c r="AN1149" s="201"/>
      <c r="AO1149" s="201"/>
      <c r="AP1149" s="201"/>
      <c r="AZ1149" s="201"/>
      <c r="BD1149" s="201"/>
      <c r="BE1149" s="201"/>
      <c r="BF1149" s="201"/>
    </row>
    <row r="1150" spans="1:58" x14ac:dyDescent="0.15">
      <c r="A1150" s="201"/>
      <c r="B1150" s="201"/>
      <c r="D1150" s="201"/>
      <c r="I1150" s="201"/>
      <c r="N1150" s="201"/>
      <c r="O1150" s="201"/>
      <c r="W1150" s="201"/>
      <c r="X1150" s="201"/>
      <c r="Y1150" s="201"/>
      <c r="Z1150" s="201"/>
      <c r="AA1150" s="201"/>
      <c r="AB1150" s="201"/>
      <c r="AC1150" s="201"/>
      <c r="AD1150" s="201"/>
      <c r="AE1150" s="201"/>
      <c r="AF1150" s="201"/>
      <c r="AG1150" s="201"/>
      <c r="AH1150" s="201"/>
      <c r="AI1150" s="201"/>
      <c r="AJ1150" s="201"/>
      <c r="AN1150" s="201"/>
      <c r="AO1150" s="201"/>
      <c r="AP1150" s="201"/>
      <c r="AZ1150" s="201"/>
      <c r="BD1150" s="201"/>
      <c r="BE1150" s="201"/>
      <c r="BF1150" s="201"/>
    </row>
    <row r="1151" spans="1:58" x14ac:dyDescent="0.15">
      <c r="A1151" s="201"/>
      <c r="B1151" s="201"/>
      <c r="D1151" s="201"/>
      <c r="I1151" s="201"/>
      <c r="N1151" s="201"/>
      <c r="O1151" s="201"/>
      <c r="W1151" s="201"/>
      <c r="X1151" s="201"/>
      <c r="Y1151" s="201"/>
      <c r="Z1151" s="201"/>
      <c r="AA1151" s="201"/>
      <c r="AB1151" s="201"/>
      <c r="AC1151" s="201"/>
      <c r="AD1151" s="201"/>
      <c r="AE1151" s="201"/>
      <c r="AF1151" s="201"/>
      <c r="AG1151" s="201"/>
      <c r="AH1151" s="201"/>
      <c r="AI1151" s="201"/>
      <c r="AJ1151" s="201"/>
      <c r="AN1151" s="201"/>
      <c r="AO1151" s="201"/>
      <c r="AP1151" s="201"/>
      <c r="AZ1151" s="201"/>
      <c r="BD1151" s="201"/>
      <c r="BE1151" s="201"/>
      <c r="BF1151" s="201"/>
    </row>
    <row r="1152" spans="1:58" x14ac:dyDescent="0.15">
      <c r="A1152" s="201"/>
      <c r="B1152" s="201"/>
      <c r="D1152" s="201"/>
      <c r="I1152" s="201"/>
      <c r="N1152" s="201"/>
      <c r="O1152" s="201"/>
      <c r="W1152" s="201"/>
      <c r="X1152" s="201"/>
      <c r="Y1152" s="201"/>
      <c r="Z1152" s="201"/>
      <c r="AA1152" s="201"/>
      <c r="AB1152" s="201"/>
      <c r="AC1152" s="201"/>
      <c r="AD1152" s="201"/>
      <c r="AE1152" s="201"/>
      <c r="AF1152" s="201"/>
      <c r="AG1152" s="201"/>
      <c r="AH1152" s="201"/>
      <c r="AI1152" s="201"/>
      <c r="AJ1152" s="201"/>
      <c r="AN1152" s="201"/>
      <c r="AO1152" s="201"/>
      <c r="AP1152" s="201"/>
      <c r="AZ1152" s="201"/>
      <c r="BD1152" s="201"/>
      <c r="BE1152" s="201"/>
      <c r="BF1152" s="201"/>
    </row>
    <row r="1153" spans="1:58" x14ac:dyDescent="0.15">
      <c r="A1153" s="201"/>
      <c r="B1153" s="201"/>
      <c r="D1153" s="201"/>
      <c r="I1153" s="201"/>
      <c r="N1153" s="201"/>
      <c r="O1153" s="201"/>
      <c r="W1153" s="201"/>
      <c r="X1153" s="201"/>
      <c r="Y1153" s="201"/>
      <c r="Z1153" s="201"/>
      <c r="AA1153" s="201"/>
      <c r="AB1153" s="201"/>
      <c r="AC1153" s="201"/>
      <c r="AD1153" s="201"/>
      <c r="AE1153" s="201"/>
      <c r="AF1153" s="201"/>
      <c r="AG1153" s="201"/>
      <c r="AH1153" s="201"/>
      <c r="AI1153" s="201"/>
      <c r="AJ1153" s="201"/>
      <c r="AN1153" s="201"/>
      <c r="AO1153" s="201"/>
      <c r="AP1153" s="201"/>
      <c r="AZ1153" s="201"/>
      <c r="BD1153" s="201"/>
      <c r="BE1153" s="201"/>
      <c r="BF1153" s="201"/>
    </row>
    <row r="1154" spans="1:58" x14ac:dyDescent="0.15">
      <c r="A1154" s="201"/>
      <c r="B1154" s="201"/>
      <c r="D1154" s="201"/>
      <c r="I1154" s="201"/>
      <c r="N1154" s="201"/>
      <c r="O1154" s="201"/>
      <c r="W1154" s="201"/>
      <c r="X1154" s="201"/>
      <c r="Y1154" s="201"/>
      <c r="Z1154" s="201"/>
      <c r="AA1154" s="201"/>
      <c r="AB1154" s="201"/>
      <c r="AC1154" s="201"/>
      <c r="AD1154" s="201"/>
      <c r="AE1154" s="201"/>
      <c r="AF1154" s="201"/>
      <c r="AG1154" s="201"/>
      <c r="AH1154" s="201"/>
      <c r="AI1154" s="201"/>
      <c r="AJ1154" s="201"/>
      <c r="AN1154" s="201"/>
      <c r="AO1154" s="201"/>
      <c r="AP1154" s="201"/>
      <c r="AZ1154" s="201"/>
      <c r="BD1154" s="201"/>
      <c r="BE1154" s="201"/>
      <c r="BF1154" s="201"/>
    </row>
    <row r="1155" spans="1:58" x14ac:dyDescent="0.15">
      <c r="A1155" s="201"/>
      <c r="B1155" s="201"/>
      <c r="D1155" s="201"/>
      <c r="I1155" s="201"/>
      <c r="N1155" s="201"/>
      <c r="O1155" s="201"/>
      <c r="W1155" s="201"/>
      <c r="X1155" s="201"/>
      <c r="Y1155" s="201"/>
      <c r="Z1155" s="201"/>
      <c r="AA1155" s="201"/>
      <c r="AB1155" s="201"/>
      <c r="AC1155" s="201"/>
      <c r="AD1155" s="201"/>
      <c r="AE1155" s="201"/>
      <c r="AF1155" s="201"/>
      <c r="AG1155" s="201"/>
      <c r="AH1155" s="201"/>
      <c r="AI1155" s="201"/>
      <c r="AJ1155" s="201"/>
      <c r="AN1155" s="201"/>
      <c r="AO1155" s="201"/>
      <c r="AP1155" s="201"/>
      <c r="AZ1155" s="201"/>
      <c r="BD1155" s="201"/>
      <c r="BE1155" s="201"/>
      <c r="BF1155" s="201"/>
    </row>
    <row r="1156" spans="1:58" x14ac:dyDescent="0.15">
      <c r="A1156" s="201"/>
      <c r="B1156" s="201"/>
      <c r="D1156" s="201"/>
      <c r="I1156" s="201"/>
      <c r="N1156" s="201"/>
      <c r="O1156" s="201"/>
      <c r="W1156" s="201"/>
      <c r="X1156" s="201"/>
      <c r="Y1156" s="201"/>
      <c r="Z1156" s="201"/>
      <c r="AA1156" s="201"/>
      <c r="AB1156" s="201"/>
      <c r="AC1156" s="201"/>
      <c r="AD1156" s="201"/>
      <c r="AE1156" s="201"/>
      <c r="AF1156" s="201"/>
      <c r="AG1156" s="201"/>
      <c r="AH1156" s="201"/>
      <c r="AI1156" s="201"/>
      <c r="AJ1156" s="201"/>
      <c r="AN1156" s="201"/>
      <c r="AO1156" s="201"/>
      <c r="AP1156" s="201"/>
      <c r="AZ1156" s="201"/>
      <c r="BD1156" s="201"/>
      <c r="BE1156" s="201"/>
      <c r="BF1156" s="201"/>
    </row>
    <row r="1157" spans="1:58" x14ac:dyDescent="0.15">
      <c r="A1157" s="201"/>
      <c r="B1157" s="201"/>
      <c r="D1157" s="201"/>
      <c r="I1157" s="201"/>
      <c r="N1157" s="201"/>
      <c r="O1157" s="201"/>
      <c r="W1157" s="201"/>
      <c r="X1157" s="201"/>
      <c r="Y1157" s="201"/>
      <c r="Z1157" s="201"/>
      <c r="AA1157" s="201"/>
      <c r="AB1157" s="201"/>
      <c r="AC1157" s="201"/>
      <c r="AD1157" s="201"/>
      <c r="AE1157" s="201"/>
      <c r="AF1157" s="201"/>
      <c r="AG1157" s="201"/>
      <c r="AH1157" s="201"/>
      <c r="AI1157" s="201"/>
      <c r="AJ1157" s="201"/>
      <c r="AN1157" s="201"/>
      <c r="AO1157" s="201"/>
      <c r="AP1157" s="201"/>
      <c r="AZ1157" s="201"/>
      <c r="BD1157" s="201"/>
      <c r="BE1157" s="201"/>
      <c r="BF1157" s="201"/>
    </row>
    <row r="1158" spans="1:58" x14ac:dyDescent="0.15">
      <c r="A1158" s="201"/>
      <c r="B1158" s="201"/>
      <c r="D1158" s="201"/>
      <c r="I1158" s="201"/>
      <c r="N1158" s="201"/>
      <c r="O1158" s="201"/>
      <c r="W1158" s="201"/>
      <c r="X1158" s="201"/>
      <c r="Y1158" s="201"/>
      <c r="Z1158" s="201"/>
      <c r="AA1158" s="201"/>
      <c r="AB1158" s="201"/>
      <c r="AC1158" s="201"/>
      <c r="AD1158" s="201"/>
      <c r="AE1158" s="201"/>
      <c r="AF1158" s="201"/>
      <c r="AG1158" s="201"/>
      <c r="AH1158" s="201"/>
      <c r="AI1158" s="201"/>
      <c r="AJ1158" s="201"/>
      <c r="AN1158" s="201"/>
      <c r="AO1158" s="201"/>
      <c r="AP1158" s="201"/>
      <c r="AZ1158" s="201"/>
      <c r="BD1158" s="201"/>
      <c r="BE1158" s="201"/>
      <c r="BF1158" s="201"/>
    </row>
    <row r="1159" spans="1:58" x14ac:dyDescent="0.15">
      <c r="A1159" s="201"/>
      <c r="B1159" s="201"/>
      <c r="D1159" s="201"/>
      <c r="I1159" s="201"/>
      <c r="N1159" s="201"/>
      <c r="O1159" s="201"/>
      <c r="W1159" s="201"/>
      <c r="X1159" s="201"/>
      <c r="Y1159" s="201"/>
      <c r="Z1159" s="201"/>
      <c r="AA1159" s="201"/>
      <c r="AB1159" s="201"/>
      <c r="AC1159" s="201"/>
      <c r="AD1159" s="201"/>
      <c r="AE1159" s="201"/>
      <c r="AF1159" s="201"/>
      <c r="AG1159" s="201"/>
      <c r="AH1159" s="201"/>
      <c r="AI1159" s="201"/>
      <c r="AJ1159" s="201"/>
      <c r="AN1159" s="201"/>
      <c r="AO1159" s="201"/>
      <c r="AP1159" s="201"/>
      <c r="AZ1159" s="201"/>
      <c r="BD1159" s="201"/>
      <c r="BE1159" s="201"/>
      <c r="BF1159" s="201"/>
    </row>
    <row r="1160" spans="1:58" x14ac:dyDescent="0.15">
      <c r="A1160" s="201"/>
      <c r="B1160" s="201"/>
      <c r="D1160" s="201"/>
      <c r="I1160" s="201"/>
      <c r="N1160" s="201"/>
      <c r="O1160" s="201"/>
      <c r="W1160" s="201"/>
      <c r="X1160" s="201"/>
      <c r="Y1160" s="201"/>
      <c r="Z1160" s="201"/>
      <c r="AA1160" s="201"/>
      <c r="AB1160" s="201"/>
      <c r="AC1160" s="201"/>
      <c r="AD1160" s="201"/>
      <c r="AE1160" s="201"/>
      <c r="AF1160" s="201"/>
      <c r="AG1160" s="201"/>
      <c r="AH1160" s="201"/>
      <c r="AI1160" s="201"/>
      <c r="AJ1160" s="201"/>
      <c r="AN1160" s="201"/>
      <c r="AO1160" s="201"/>
      <c r="AP1160" s="201"/>
      <c r="AZ1160" s="201"/>
      <c r="BD1160" s="201"/>
      <c r="BE1160" s="201"/>
      <c r="BF1160" s="201"/>
    </row>
    <row r="1161" spans="1:58" x14ac:dyDescent="0.15">
      <c r="A1161" s="201"/>
      <c r="B1161" s="201"/>
      <c r="D1161" s="201"/>
      <c r="I1161" s="201"/>
      <c r="N1161" s="201"/>
      <c r="O1161" s="201"/>
      <c r="W1161" s="201"/>
      <c r="X1161" s="201"/>
      <c r="Y1161" s="201"/>
      <c r="Z1161" s="201"/>
      <c r="AA1161" s="201"/>
      <c r="AB1161" s="201"/>
      <c r="AC1161" s="201"/>
      <c r="AD1161" s="201"/>
      <c r="AE1161" s="201"/>
      <c r="AF1161" s="201"/>
      <c r="AG1161" s="201"/>
      <c r="AH1161" s="201"/>
      <c r="AI1161" s="201"/>
      <c r="AJ1161" s="201"/>
      <c r="AN1161" s="201"/>
      <c r="AO1161" s="201"/>
      <c r="AP1161" s="201"/>
      <c r="AZ1161" s="201"/>
      <c r="BD1161" s="201"/>
      <c r="BE1161" s="201"/>
      <c r="BF1161" s="201"/>
    </row>
    <row r="1162" spans="1:58" x14ac:dyDescent="0.15">
      <c r="A1162" s="201"/>
      <c r="B1162" s="201"/>
      <c r="D1162" s="201"/>
      <c r="I1162" s="201"/>
      <c r="N1162" s="201"/>
      <c r="O1162" s="201"/>
      <c r="W1162" s="201"/>
      <c r="X1162" s="201"/>
      <c r="Y1162" s="201"/>
      <c r="Z1162" s="201"/>
      <c r="AA1162" s="201"/>
      <c r="AB1162" s="201"/>
      <c r="AC1162" s="201"/>
      <c r="AD1162" s="201"/>
      <c r="AE1162" s="201"/>
      <c r="AF1162" s="201"/>
      <c r="AG1162" s="201"/>
      <c r="AH1162" s="201"/>
      <c r="AI1162" s="201"/>
      <c r="AJ1162" s="201"/>
      <c r="AN1162" s="201"/>
      <c r="AO1162" s="201"/>
      <c r="AP1162" s="201"/>
      <c r="AZ1162" s="201"/>
      <c r="BD1162" s="201"/>
      <c r="BE1162" s="201"/>
      <c r="BF1162" s="201"/>
    </row>
    <row r="1163" spans="1:58" x14ac:dyDescent="0.15">
      <c r="A1163" s="201"/>
      <c r="B1163" s="201"/>
      <c r="D1163" s="201"/>
      <c r="I1163" s="201"/>
      <c r="N1163" s="201"/>
      <c r="O1163" s="201"/>
      <c r="W1163" s="201"/>
      <c r="X1163" s="201"/>
      <c r="Y1163" s="201"/>
      <c r="Z1163" s="201"/>
      <c r="AA1163" s="201"/>
      <c r="AB1163" s="201"/>
      <c r="AC1163" s="201"/>
      <c r="AD1163" s="201"/>
      <c r="AE1163" s="201"/>
      <c r="AF1163" s="201"/>
      <c r="AG1163" s="201"/>
      <c r="AH1163" s="201"/>
      <c r="AI1163" s="201"/>
      <c r="AJ1163" s="201"/>
      <c r="AN1163" s="201"/>
      <c r="AO1163" s="201"/>
      <c r="AP1163" s="201"/>
      <c r="AZ1163" s="201"/>
      <c r="BD1163" s="201"/>
      <c r="BE1163" s="201"/>
      <c r="BF1163" s="201"/>
    </row>
    <row r="1164" spans="1:58" x14ac:dyDescent="0.15">
      <c r="A1164" s="201"/>
      <c r="B1164" s="201"/>
      <c r="D1164" s="201"/>
      <c r="I1164" s="201"/>
      <c r="N1164" s="201"/>
      <c r="O1164" s="201"/>
      <c r="W1164" s="201"/>
      <c r="X1164" s="201"/>
      <c r="Y1164" s="201"/>
      <c r="Z1164" s="201"/>
      <c r="AA1164" s="201"/>
      <c r="AB1164" s="201"/>
      <c r="AC1164" s="201"/>
      <c r="AD1164" s="201"/>
      <c r="AE1164" s="201"/>
      <c r="AF1164" s="201"/>
      <c r="AG1164" s="201"/>
      <c r="AH1164" s="201"/>
      <c r="AI1164" s="201"/>
      <c r="AJ1164" s="201"/>
      <c r="AN1164" s="201"/>
      <c r="AO1164" s="201"/>
      <c r="AP1164" s="201"/>
      <c r="AZ1164" s="201"/>
      <c r="BD1164" s="201"/>
      <c r="BE1164" s="201"/>
      <c r="BF1164" s="201"/>
    </row>
    <row r="1165" spans="1:58" x14ac:dyDescent="0.15">
      <c r="A1165" s="201"/>
      <c r="B1165" s="201"/>
      <c r="D1165" s="201"/>
      <c r="I1165" s="201"/>
      <c r="N1165" s="201"/>
      <c r="O1165" s="201"/>
      <c r="W1165" s="201"/>
      <c r="X1165" s="201"/>
      <c r="Y1165" s="201"/>
      <c r="Z1165" s="201"/>
      <c r="AA1165" s="201"/>
      <c r="AB1165" s="201"/>
      <c r="AC1165" s="201"/>
      <c r="AD1165" s="201"/>
      <c r="AE1165" s="201"/>
      <c r="AF1165" s="201"/>
      <c r="AG1165" s="201"/>
      <c r="AH1165" s="201"/>
      <c r="AI1165" s="201"/>
      <c r="AJ1165" s="201"/>
      <c r="AN1165" s="201"/>
      <c r="AO1165" s="201"/>
      <c r="AP1165" s="201"/>
      <c r="AZ1165" s="201"/>
      <c r="BD1165" s="201"/>
      <c r="BE1165" s="201"/>
      <c r="BF1165" s="201"/>
    </row>
    <row r="1166" spans="1:58" x14ac:dyDescent="0.15">
      <c r="A1166" s="201"/>
      <c r="B1166" s="201"/>
      <c r="D1166" s="201"/>
      <c r="I1166" s="201"/>
      <c r="N1166" s="201"/>
      <c r="O1166" s="201"/>
      <c r="W1166" s="201"/>
      <c r="X1166" s="201"/>
      <c r="Y1166" s="201"/>
      <c r="Z1166" s="201"/>
      <c r="AA1166" s="201"/>
      <c r="AB1166" s="201"/>
      <c r="AC1166" s="201"/>
      <c r="AD1166" s="201"/>
      <c r="AE1166" s="201"/>
      <c r="AF1166" s="201"/>
      <c r="AG1166" s="201"/>
      <c r="AH1166" s="201"/>
      <c r="AI1166" s="201"/>
      <c r="AJ1166" s="201"/>
      <c r="AN1166" s="201"/>
      <c r="AO1166" s="201"/>
      <c r="AP1166" s="201"/>
      <c r="AZ1166" s="201"/>
      <c r="BD1166" s="201"/>
      <c r="BE1166" s="201"/>
      <c r="BF1166" s="201"/>
    </row>
    <row r="1167" spans="1:58" x14ac:dyDescent="0.15">
      <c r="A1167" s="201"/>
      <c r="B1167" s="201"/>
      <c r="D1167" s="201"/>
      <c r="I1167" s="201"/>
      <c r="N1167" s="201"/>
      <c r="O1167" s="201"/>
      <c r="W1167" s="201"/>
      <c r="X1167" s="201"/>
      <c r="Y1167" s="201"/>
      <c r="Z1167" s="201"/>
      <c r="AA1167" s="201"/>
      <c r="AB1167" s="201"/>
      <c r="AC1167" s="201"/>
      <c r="AD1167" s="201"/>
      <c r="AE1167" s="201"/>
      <c r="AF1167" s="201"/>
      <c r="AG1167" s="201"/>
      <c r="AH1167" s="201"/>
      <c r="AI1167" s="201"/>
      <c r="AJ1167" s="201"/>
      <c r="AN1167" s="201"/>
      <c r="AO1167" s="201"/>
      <c r="AP1167" s="201"/>
      <c r="AZ1167" s="201"/>
      <c r="BD1167" s="201"/>
      <c r="BE1167" s="201"/>
      <c r="BF1167" s="201"/>
    </row>
    <row r="1168" spans="1:58" x14ac:dyDescent="0.15">
      <c r="A1168" s="201"/>
      <c r="B1168" s="201"/>
      <c r="D1168" s="201"/>
      <c r="I1168" s="201"/>
      <c r="N1168" s="201"/>
      <c r="O1168" s="201"/>
      <c r="W1168" s="201"/>
      <c r="X1168" s="201"/>
      <c r="Y1168" s="201"/>
      <c r="Z1168" s="201"/>
      <c r="AA1168" s="201"/>
      <c r="AB1168" s="201"/>
      <c r="AC1168" s="201"/>
      <c r="AD1168" s="201"/>
      <c r="AE1168" s="201"/>
      <c r="AF1168" s="201"/>
      <c r="AG1168" s="201"/>
      <c r="AH1168" s="201"/>
      <c r="AI1168" s="201"/>
      <c r="AJ1168" s="201"/>
      <c r="AN1168" s="201"/>
      <c r="AO1168" s="201"/>
      <c r="AP1168" s="201"/>
      <c r="AZ1168" s="201"/>
      <c r="BD1168" s="201"/>
      <c r="BE1168" s="201"/>
      <c r="BF1168" s="201"/>
    </row>
    <row r="1169" spans="1:58" x14ac:dyDescent="0.15">
      <c r="A1169" s="201"/>
      <c r="B1169" s="201"/>
      <c r="D1169" s="201"/>
      <c r="I1169" s="201"/>
      <c r="N1169" s="201"/>
      <c r="O1169" s="201"/>
      <c r="W1169" s="201"/>
      <c r="X1169" s="201"/>
      <c r="Y1169" s="201"/>
      <c r="Z1169" s="201"/>
      <c r="AA1169" s="201"/>
      <c r="AB1169" s="201"/>
      <c r="AC1169" s="201"/>
      <c r="AD1169" s="201"/>
      <c r="AE1169" s="201"/>
      <c r="AF1169" s="201"/>
      <c r="AG1169" s="201"/>
      <c r="AH1169" s="201"/>
      <c r="AI1169" s="201"/>
      <c r="AJ1169" s="201"/>
      <c r="AN1169" s="201"/>
      <c r="AO1169" s="201"/>
      <c r="AP1169" s="201"/>
      <c r="AZ1169" s="201"/>
      <c r="BD1169" s="201"/>
      <c r="BE1169" s="201"/>
      <c r="BF1169" s="201"/>
    </row>
    <row r="1170" spans="1:58" x14ac:dyDescent="0.15">
      <c r="A1170" s="201"/>
      <c r="B1170" s="201"/>
      <c r="D1170" s="201"/>
      <c r="I1170" s="201"/>
      <c r="N1170" s="201"/>
      <c r="O1170" s="201"/>
      <c r="W1170" s="201"/>
      <c r="X1170" s="201"/>
      <c r="Y1170" s="201"/>
      <c r="Z1170" s="201"/>
      <c r="AA1170" s="201"/>
      <c r="AB1170" s="201"/>
      <c r="AC1170" s="201"/>
      <c r="AD1170" s="201"/>
      <c r="AE1170" s="201"/>
      <c r="AF1170" s="201"/>
      <c r="AG1170" s="201"/>
      <c r="AH1170" s="201"/>
      <c r="AI1170" s="201"/>
      <c r="AJ1170" s="201"/>
      <c r="AN1170" s="201"/>
      <c r="AO1170" s="201"/>
      <c r="AP1170" s="201"/>
      <c r="AZ1170" s="201"/>
      <c r="BD1170" s="201"/>
      <c r="BE1170" s="201"/>
      <c r="BF1170" s="201"/>
    </row>
    <row r="1171" spans="1:58" x14ac:dyDescent="0.15">
      <c r="A1171" s="201"/>
      <c r="B1171" s="201"/>
      <c r="D1171" s="201"/>
      <c r="I1171" s="201"/>
      <c r="N1171" s="201"/>
      <c r="O1171" s="201"/>
      <c r="W1171" s="201"/>
      <c r="X1171" s="201"/>
      <c r="Y1171" s="201"/>
      <c r="Z1171" s="201"/>
      <c r="AA1171" s="201"/>
      <c r="AB1171" s="201"/>
      <c r="AC1171" s="201"/>
      <c r="AD1171" s="201"/>
      <c r="AE1171" s="201"/>
      <c r="AF1171" s="201"/>
      <c r="AG1171" s="201"/>
      <c r="AH1171" s="201"/>
      <c r="AI1171" s="201"/>
      <c r="AJ1171" s="201"/>
      <c r="AN1171" s="201"/>
      <c r="AO1171" s="201"/>
      <c r="AP1171" s="201"/>
      <c r="AZ1171" s="201"/>
      <c r="BD1171" s="201"/>
      <c r="BE1171" s="201"/>
      <c r="BF1171" s="201"/>
    </row>
    <row r="1172" spans="1:58" x14ac:dyDescent="0.15">
      <c r="A1172" s="201"/>
      <c r="B1172" s="201"/>
      <c r="D1172" s="201"/>
      <c r="I1172" s="201"/>
      <c r="N1172" s="201"/>
      <c r="O1172" s="201"/>
      <c r="W1172" s="201"/>
      <c r="X1172" s="201"/>
      <c r="Y1172" s="201"/>
      <c r="Z1172" s="201"/>
      <c r="AA1172" s="201"/>
      <c r="AB1172" s="201"/>
      <c r="AC1172" s="201"/>
      <c r="AD1172" s="201"/>
      <c r="AE1172" s="201"/>
      <c r="AF1172" s="201"/>
      <c r="AG1172" s="201"/>
      <c r="AH1172" s="201"/>
      <c r="AI1172" s="201"/>
      <c r="AJ1172" s="201"/>
      <c r="AN1172" s="201"/>
      <c r="AO1172" s="201"/>
      <c r="AP1172" s="201"/>
      <c r="AZ1172" s="201"/>
      <c r="BD1172" s="201"/>
      <c r="BE1172" s="201"/>
      <c r="BF1172" s="201"/>
    </row>
    <row r="1173" spans="1:58" x14ac:dyDescent="0.15">
      <c r="A1173" s="201"/>
      <c r="B1173" s="201"/>
      <c r="D1173" s="201"/>
      <c r="I1173" s="201"/>
      <c r="N1173" s="201"/>
      <c r="O1173" s="201"/>
      <c r="W1173" s="201"/>
      <c r="X1173" s="201"/>
      <c r="Y1173" s="201"/>
      <c r="Z1173" s="201"/>
      <c r="AA1173" s="201"/>
      <c r="AB1173" s="201"/>
      <c r="AC1173" s="201"/>
      <c r="AD1173" s="201"/>
      <c r="AE1173" s="201"/>
      <c r="AF1173" s="201"/>
      <c r="AG1173" s="201"/>
      <c r="AH1173" s="201"/>
      <c r="AI1173" s="201"/>
      <c r="AJ1173" s="201"/>
      <c r="AN1173" s="201"/>
      <c r="AO1173" s="201"/>
      <c r="AP1173" s="201"/>
      <c r="AZ1173" s="201"/>
      <c r="BD1173" s="201"/>
      <c r="BE1173" s="201"/>
      <c r="BF1173" s="201"/>
    </row>
    <row r="1174" spans="1:58" x14ac:dyDescent="0.15">
      <c r="A1174" s="201"/>
      <c r="B1174" s="201"/>
      <c r="D1174" s="201"/>
      <c r="I1174" s="201"/>
      <c r="N1174" s="201"/>
      <c r="O1174" s="201"/>
      <c r="W1174" s="201"/>
      <c r="X1174" s="201"/>
      <c r="Y1174" s="201"/>
      <c r="Z1174" s="201"/>
      <c r="AA1174" s="201"/>
      <c r="AB1174" s="201"/>
      <c r="AC1174" s="201"/>
      <c r="AD1174" s="201"/>
      <c r="AE1174" s="201"/>
      <c r="AF1174" s="201"/>
      <c r="AG1174" s="201"/>
      <c r="AH1174" s="201"/>
      <c r="AI1174" s="201"/>
      <c r="AJ1174" s="201"/>
      <c r="AN1174" s="201"/>
      <c r="AO1174" s="201"/>
      <c r="AP1174" s="201"/>
      <c r="AZ1174" s="201"/>
      <c r="BD1174" s="201"/>
      <c r="BE1174" s="201"/>
      <c r="BF1174" s="201"/>
    </row>
    <row r="1175" spans="1:58" x14ac:dyDescent="0.15">
      <c r="A1175" s="201"/>
      <c r="B1175" s="201"/>
      <c r="D1175" s="201"/>
      <c r="I1175" s="201"/>
      <c r="N1175" s="201"/>
      <c r="O1175" s="201"/>
      <c r="W1175" s="201"/>
      <c r="X1175" s="201"/>
      <c r="Y1175" s="201"/>
      <c r="Z1175" s="201"/>
      <c r="AA1175" s="201"/>
      <c r="AB1175" s="201"/>
      <c r="AC1175" s="201"/>
      <c r="AD1175" s="201"/>
      <c r="AE1175" s="201"/>
      <c r="AF1175" s="201"/>
      <c r="AG1175" s="201"/>
      <c r="AH1175" s="201"/>
      <c r="AI1175" s="201"/>
      <c r="AJ1175" s="201"/>
      <c r="AN1175" s="201"/>
      <c r="AO1175" s="201"/>
      <c r="AP1175" s="201"/>
      <c r="AZ1175" s="201"/>
      <c r="BD1175" s="201"/>
      <c r="BE1175" s="201"/>
      <c r="BF1175" s="201"/>
    </row>
    <row r="1176" spans="1:58" x14ac:dyDescent="0.15">
      <c r="A1176" s="201"/>
      <c r="B1176" s="201"/>
      <c r="D1176" s="201"/>
      <c r="I1176" s="201"/>
      <c r="N1176" s="201"/>
      <c r="O1176" s="201"/>
      <c r="W1176" s="201"/>
      <c r="X1176" s="201"/>
      <c r="Y1176" s="201"/>
      <c r="Z1176" s="201"/>
      <c r="AA1176" s="201"/>
      <c r="AB1176" s="201"/>
      <c r="AC1176" s="201"/>
      <c r="AD1176" s="201"/>
      <c r="AE1176" s="201"/>
      <c r="AF1176" s="201"/>
      <c r="AG1176" s="201"/>
      <c r="AH1176" s="201"/>
      <c r="AI1176" s="201"/>
      <c r="AJ1176" s="201"/>
      <c r="AN1176" s="201"/>
      <c r="AO1176" s="201"/>
      <c r="AP1176" s="201"/>
      <c r="AZ1176" s="201"/>
      <c r="BD1176" s="201"/>
      <c r="BE1176" s="201"/>
      <c r="BF1176" s="201"/>
    </row>
    <row r="1177" spans="1:58" x14ac:dyDescent="0.15">
      <c r="A1177" s="201"/>
      <c r="B1177" s="201"/>
      <c r="D1177" s="201"/>
      <c r="I1177" s="201"/>
      <c r="N1177" s="201"/>
      <c r="O1177" s="201"/>
      <c r="W1177" s="201"/>
      <c r="X1177" s="201"/>
      <c r="Y1177" s="201"/>
      <c r="Z1177" s="201"/>
      <c r="AA1177" s="201"/>
      <c r="AB1177" s="201"/>
      <c r="AC1177" s="201"/>
      <c r="AD1177" s="201"/>
      <c r="AE1177" s="201"/>
      <c r="AF1177" s="201"/>
      <c r="AG1177" s="201"/>
      <c r="AH1177" s="201"/>
      <c r="AI1177" s="201"/>
      <c r="AJ1177" s="201"/>
      <c r="AN1177" s="201"/>
      <c r="AO1177" s="201"/>
      <c r="AP1177" s="201"/>
      <c r="AZ1177" s="201"/>
      <c r="BD1177" s="201"/>
      <c r="BE1177" s="201"/>
      <c r="BF1177" s="201"/>
    </row>
    <row r="1178" spans="1:58" x14ac:dyDescent="0.15">
      <c r="A1178" s="201"/>
      <c r="B1178" s="201"/>
      <c r="D1178" s="201"/>
      <c r="I1178" s="201"/>
      <c r="N1178" s="201"/>
      <c r="O1178" s="201"/>
      <c r="W1178" s="201"/>
      <c r="X1178" s="201"/>
      <c r="Y1178" s="201"/>
      <c r="Z1178" s="201"/>
      <c r="AA1178" s="201"/>
      <c r="AB1178" s="201"/>
      <c r="AC1178" s="201"/>
      <c r="AD1178" s="201"/>
      <c r="AE1178" s="201"/>
      <c r="AF1178" s="201"/>
      <c r="AG1178" s="201"/>
      <c r="AH1178" s="201"/>
      <c r="AI1178" s="201"/>
      <c r="AJ1178" s="201"/>
      <c r="AN1178" s="201"/>
      <c r="AO1178" s="201"/>
      <c r="AP1178" s="201"/>
      <c r="AZ1178" s="201"/>
      <c r="BD1178" s="201"/>
      <c r="BE1178" s="201"/>
      <c r="BF1178" s="201"/>
    </row>
    <row r="1179" spans="1:58" x14ac:dyDescent="0.15">
      <c r="A1179" s="201"/>
      <c r="B1179" s="201"/>
      <c r="D1179" s="201"/>
      <c r="I1179" s="201"/>
      <c r="N1179" s="201"/>
      <c r="O1179" s="201"/>
      <c r="W1179" s="201"/>
      <c r="X1179" s="201"/>
      <c r="Y1179" s="201"/>
      <c r="Z1179" s="201"/>
      <c r="AA1179" s="201"/>
      <c r="AB1179" s="201"/>
      <c r="AC1179" s="201"/>
      <c r="AD1179" s="201"/>
      <c r="AE1179" s="201"/>
      <c r="AF1179" s="201"/>
      <c r="AG1179" s="201"/>
      <c r="AH1179" s="201"/>
      <c r="AI1179" s="201"/>
      <c r="AJ1179" s="201"/>
      <c r="AN1179" s="201"/>
      <c r="AO1179" s="201"/>
      <c r="AP1179" s="201"/>
      <c r="AZ1179" s="201"/>
      <c r="BD1179" s="201"/>
      <c r="BE1179" s="201"/>
      <c r="BF1179" s="201"/>
    </row>
    <row r="1180" spans="1:58" x14ac:dyDescent="0.15">
      <c r="A1180" s="201"/>
      <c r="B1180" s="201"/>
      <c r="D1180" s="201"/>
      <c r="I1180" s="201"/>
      <c r="N1180" s="201"/>
      <c r="O1180" s="201"/>
      <c r="W1180" s="201"/>
      <c r="X1180" s="201"/>
      <c r="Y1180" s="201"/>
      <c r="Z1180" s="201"/>
      <c r="AA1180" s="201"/>
      <c r="AB1180" s="201"/>
      <c r="AC1180" s="201"/>
      <c r="AD1180" s="201"/>
      <c r="AE1180" s="201"/>
      <c r="AF1180" s="201"/>
      <c r="AG1180" s="201"/>
      <c r="AH1180" s="201"/>
      <c r="AI1180" s="201"/>
      <c r="AJ1180" s="201"/>
      <c r="AN1180" s="201"/>
      <c r="AO1180" s="201"/>
      <c r="AP1180" s="201"/>
      <c r="AZ1180" s="201"/>
      <c r="BD1180" s="201"/>
      <c r="BE1180" s="201"/>
      <c r="BF1180" s="201"/>
    </row>
    <row r="1181" spans="1:58" x14ac:dyDescent="0.15">
      <c r="A1181" s="201"/>
      <c r="B1181" s="201"/>
      <c r="D1181" s="201"/>
      <c r="I1181" s="201"/>
      <c r="N1181" s="201"/>
      <c r="O1181" s="201"/>
      <c r="W1181" s="201"/>
      <c r="X1181" s="201"/>
      <c r="Y1181" s="201"/>
      <c r="Z1181" s="201"/>
      <c r="AA1181" s="201"/>
      <c r="AB1181" s="201"/>
      <c r="AC1181" s="201"/>
      <c r="AD1181" s="201"/>
      <c r="AE1181" s="201"/>
      <c r="AF1181" s="201"/>
      <c r="AG1181" s="201"/>
      <c r="AH1181" s="201"/>
      <c r="AI1181" s="201"/>
      <c r="AJ1181" s="201"/>
      <c r="AN1181" s="201"/>
      <c r="AO1181" s="201"/>
      <c r="AP1181" s="201"/>
      <c r="AZ1181" s="201"/>
      <c r="BD1181" s="201"/>
      <c r="BE1181" s="201"/>
      <c r="BF1181" s="201"/>
    </row>
    <row r="1182" spans="1:58" x14ac:dyDescent="0.15">
      <c r="A1182" s="201"/>
      <c r="B1182" s="201"/>
      <c r="D1182" s="201"/>
      <c r="I1182" s="201"/>
      <c r="N1182" s="201"/>
      <c r="O1182" s="201"/>
      <c r="W1182" s="201"/>
      <c r="X1182" s="201"/>
      <c r="Y1182" s="201"/>
      <c r="Z1182" s="201"/>
      <c r="AA1182" s="201"/>
      <c r="AB1182" s="201"/>
      <c r="AC1182" s="201"/>
      <c r="AD1182" s="201"/>
      <c r="AE1182" s="201"/>
      <c r="AF1182" s="201"/>
      <c r="AG1182" s="201"/>
      <c r="AH1182" s="201"/>
      <c r="AI1182" s="201"/>
      <c r="AJ1182" s="201"/>
      <c r="AN1182" s="201"/>
      <c r="AO1182" s="201"/>
      <c r="AP1182" s="201"/>
      <c r="AZ1182" s="201"/>
      <c r="BD1182" s="201"/>
      <c r="BE1182" s="201"/>
      <c r="BF1182" s="201"/>
    </row>
    <row r="1183" spans="1:58" x14ac:dyDescent="0.15">
      <c r="A1183" s="201"/>
      <c r="B1183" s="201"/>
      <c r="D1183" s="201"/>
      <c r="I1183" s="201"/>
      <c r="N1183" s="201"/>
      <c r="O1183" s="201"/>
      <c r="W1183" s="201"/>
      <c r="X1183" s="201"/>
      <c r="Y1183" s="201"/>
      <c r="Z1183" s="201"/>
      <c r="AA1183" s="201"/>
      <c r="AB1183" s="201"/>
      <c r="AC1183" s="201"/>
      <c r="AD1183" s="201"/>
      <c r="AE1183" s="201"/>
      <c r="AF1183" s="201"/>
      <c r="AG1183" s="201"/>
      <c r="AH1183" s="201"/>
      <c r="AI1183" s="201"/>
      <c r="AJ1183" s="201"/>
      <c r="AN1183" s="201"/>
      <c r="AO1183" s="201"/>
      <c r="AP1183" s="201"/>
      <c r="AZ1183" s="201"/>
      <c r="BD1183" s="201"/>
      <c r="BE1183" s="201"/>
      <c r="BF1183" s="201"/>
    </row>
    <row r="1184" spans="1:58" x14ac:dyDescent="0.15">
      <c r="A1184" s="201"/>
      <c r="B1184" s="201"/>
      <c r="D1184" s="201"/>
      <c r="I1184" s="201"/>
      <c r="N1184" s="201"/>
      <c r="O1184" s="201"/>
      <c r="W1184" s="201"/>
      <c r="X1184" s="201"/>
      <c r="Y1184" s="201"/>
      <c r="Z1184" s="201"/>
      <c r="AA1184" s="201"/>
      <c r="AB1184" s="201"/>
      <c r="AC1184" s="201"/>
      <c r="AD1184" s="201"/>
      <c r="AE1184" s="201"/>
      <c r="AF1184" s="201"/>
      <c r="AG1184" s="201"/>
      <c r="AH1184" s="201"/>
      <c r="AI1184" s="201"/>
      <c r="AJ1184" s="201"/>
      <c r="AN1184" s="201"/>
      <c r="AO1184" s="201"/>
      <c r="AP1184" s="201"/>
      <c r="AZ1184" s="201"/>
      <c r="BD1184" s="201"/>
      <c r="BE1184" s="201"/>
      <c r="BF1184" s="201"/>
    </row>
    <row r="1185" spans="1:58" x14ac:dyDescent="0.15">
      <c r="A1185" s="201"/>
      <c r="B1185" s="201"/>
      <c r="D1185" s="201"/>
      <c r="I1185" s="201"/>
      <c r="N1185" s="201"/>
      <c r="O1185" s="201"/>
      <c r="W1185" s="201"/>
      <c r="X1185" s="201"/>
      <c r="Y1185" s="201"/>
      <c r="Z1185" s="201"/>
      <c r="AA1185" s="201"/>
      <c r="AB1185" s="201"/>
      <c r="AC1185" s="201"/>
      <c r="AD1185" s="201"/>
      <c r="AE1185" s="201"/>
      <c r="AF1185" s="201"/>
      <c r="AG1185" s="201"/>
      <c r="AH1185" s="201"/>
      <c r="AI1185" s="201"/>
      <c r="AJ1185" s="201"/>
      <c r="AN1185" s="201"/>
      <c r="AO1185" s="201"/>
      <c r="AP1185" s="201"/>
      <c r="AZ1185" s="201"/>
      <c r="BD1185" s="201"/>
      <c r="BE1185" s="201"/>
      <c r="BF1185" s="201"/>
    </row>
    <row r="1186" spans="1:58" x14ac:dyDescent="0.15">
      <c r="A1186" s="201"/>
      <c r="B1186" s="201"/>
      <c r="D1186" s="201"/>
      <c r="I1186" s="201"/>
      <c r="N1186" s="201"/>
      <c r="O1186" s="201"/>
      <c r="W1186" s="201"/>
      <c r="X1186" s="201"/>
      <c r="Y1186" s="201"/>
      <c r="Z1186" s="201"/>
      <c r="AA1186" s="201"/>
      <c r="AB1186" s="201"/>
      <c r="AC1186" s="201"/>
      <c r="AD1186" s="201"/>
      <c r="AE1186" s="201"/>
      <c r="AF1186" s="201"/>
      <c r="AG1186" s="201"/>
      <c r="AH1186" s="201"/>
      <c r="AI1186" s="201"/>
      <c r="AJ1186" s="201"/>
      <c r="AN1186" s="201"/>
      <c r="AO1186" s="201"/>
      <c r="AP1186" s="201"/>
      <c r="AZ1186" s="201"/>
      <c r="BD1186" s="201"/>
      <c r="BE1186" s="201"/>
      <c r="BF1186" s="201"/>
    </row>
    <row r="1187" spans="1:58" x14ac:dyDescent="0.15">
      <c r="A1187" s="201"/>
      <c r="B1187" s="201"/>
      <c r="D1187" s="201"/>
      <c r="I1187" s="201"/>
      <c r="N1187" s="201"/>
      <c r="O1187" s="201"/>
      <c r="W1187" s="201"/>
      <c r="X1187" s="201"/>
      <c r="Y1187" s="201"/>
      <c r="Z1187" s="201"/>
      <c r="AA1187" s="201"/>
      <c r="AB1187" s="201"/>
      <c r="AC1187" s="201"/>
      <c r="AD1187" s="201"/>
      <c r="AE1187" s="201"/>
      <c r="AF1187" s="201"/>
      <c r="AG1187" s="201"/>
      <c r="AH1187" s="201"/>
      <c r="AI1187" s="201"/>
      <c r="AJ1187" s="201"/>
      <c r="AN1187" s="201"/>
      <c r="AO1187" s="201"/>
      <c r="AP1187" s="201"/>
      <c r="AZ1187" s="201"/>
      <c r="BD1187" s="201"/>
      <c r="BE1187" s="201"/>
      <c r="BF1187" s="201"/>
    </row>
    <row r="1188" spans="1:58" x14ac:dyDescent="0.15">
      <c r="A1188" s="201"/>
      <c r="B1188" s="201"/>
      <c r="D1188" s="201"/>
      <c r="I1188" s="201"/>
      <c r="N1188" s="201"/>
      <c r="O1188" s="201"/>
      <c r="W1188" s="201"/>
      <c r="X1188" s="201"/>
      <c r="Y1188" s="201"/>
      <c r="Z1188" s="201"/>
      <c r="AA1188" s="201"/>
      <c r="AB1188" s="201"/>
      <c r="AC1188" s="201"/>
      <c r="AD1188" s="201"/>
      <c r="AE1188" s="201"/>
      <c r="AF1188" s="201"/>
      <c r="AG1188" s="201"/>
      <c r="AH1188" s="201"/>
      <c r="AI1188" s="201"/>
      <c r="AJ1188" s="201"/>
      <c r="AN1188" s="201"/>
      <c r="AO1188" s="201"/>
      <c r="AP1188" s="201"/>
      <c r="AZ1188" s="201"/>
      <c r="BD1188" s="201"/>
      <c r="BE1188" s="201"/>
      <c r="BF1188" s="201"/>
    </row>
    <row r="1189" spans="1:58" x14ac:dyDescent="0.15">
      <c r="A1189" s="201"/>
      <c r="B1189" s="201"/>
      <c r="D1189" s="201"/>
      <c r="I1189" s="201"/>
      <c r="N1189" s="201"/>
      <c r="O1189" s="201"/>
      <c r="W1189" s="201"/>
      <c r="X1189" s="201"/>
      <c r="Y1189" s="201"/>
      <c r="Z1189" s="201"/>
      <c r="AA1189" s="201"/>
      <c r="AB1189" s="201"/>
      <c r="AC1189" s="201"/>
      <c r="AD1189" s="201"/>
      <c r="AE1189" s="201"/>
      <c r="AF1189" s="201"/>
      <c r="AG1189" s="201"/>
      <c r="AH1189" s="201"/>
      <c r="AI1189" s="201"/>
      <c r="AJ1189" s="201"/>
      <c r="AN1189" s="201"/>
      <c r="AO1189" s="201"/>
      <c r="AP1189" s="201"/>
      <c r="AZ1189" s="201"/>
      <c r="BD1189" s="201"/>
      <c r="BE1189" s="201"/>
      <c r="BF1189" s="201"/>
    </row>
    <row r="1190" spans="1:58" x14ac:dyDescent="0.15">
      <c r="A1190" s="201"/>
      <c r="B1190" s="201"/>
      <c r="D1190" s="201"/>
      <c r="I1190" s="201"/>
      <c r="N1190" s="201"/>
      <c r="O1190" s="201"/>
      <c r="W1190" s="201"/>
      <c r="X1190" s="201"/>
      <c r="Y1190" s="201"/>
      <c r="Z1190" s="201"/>
      <c r="AA1190" s="201"/>
      <c r="AB1190" s="201"/>
      <c r="AC1190" s="201"/>
      <c r="AD1190" s="201"/>
      <c r="AE1190" s="201"/>
      <c r="AF1190" s="201"/>
      <c r="AG1190" s="201"/>
      <c r="AH1190" s="201"/>
      <c r="AI1190" s="201"/>
      <c r="AJ1190" s="201"/>
      <c r="AN1190" s="201"/>
      <c r="AO1190" s="201"/>
      <c r="AP1190" s="201"/>
      <c r="AZ1190" s="201"/>
      <c r="BD1190" s="201"/>
      <c r="BE1190" s="201"/>
      <c r="BF1190" s="201"/>
    </row>
    <row r="1191" spans="1:58" x14ac:dyDescent="0.15">
      <c r="A1191" s="201"/>
      <c r="B1191" s="201"/>
      <c r="D1191" s="201"/>
      <c r="I1191" s="201"/>
      <c r="N1191" s="201"/>
      <c r="O1191" s="201"/>
      <c r="W1191" s="201"/>
      <c r="X1191" s="201"/>
      <c r="Y1191" s="201"/>
      <c r="Z1191" s="201"/>
      <c r="AA1191" s="201"/>
      <c r="AB1191" s="201"/>
      <c r="AC1191" s="201"/>
      <c r="AD1191" s="201"/>
      <c r="AE1191" s="201"/>
      <c r="AF1191" s="201"/>
      <c r="AG1191" s="201"/>
      <c r="AH1191" s="201"/>
      <c r="AI1191" s="201"/>
      <c r="AJ1191" s="201"/>
      <c r="AN1191" s="201"/>
      <c r="AO1191" s="201"/>
      <c r="AP1191" s="201"/>
      <c r="AZ1191" s="201"/>
      <c r="BD1191" s="201"/>
      <c r="BE1191" s="201"/>
      <c r="BF1191" s="201"/>
    </row>
    <row r="1192" spans="1:58" x14ac:dyDescent="0.15">
      <c r="A1192" s="201"/>
      <c r="B1192" s="201"/>
      <c r="D1192" s="201"/>
      <c r="I1192" s="201"/>
      <c r="N1192" s="201"/>
      <c r="O1192" s="201"/>
      <c r="W1192" s="201"/>
      <c r="X1192" s="201"/>
      <c r="Y1192" s="201"/>
      <c r="Z1192" s="201"/>
      <c r="AA1192" s="201"/>
      <c r="AB1192" s="201"/>
      <c r="AC1192" s="201"/>
      <c r="AD1192" s="201"/>
      <c r="AE1192" s="201"/>
      <c r="AF1192" s="201"/>
      <c r="AG1192" s="201"/>
      <c r="AH1192" s="201"/>
      <c r="AI1192" s="201"/>
      <c r="AJ1192" s="201"/>
      <c r="AN1192" s="201"/>
      <c r="AO1192" s="201"/>
      <c r="AP1192" s="201"/>
      <c r="AZ1192" s="201"/>
      <c r="BD1192" s="201"/>
      <c r="BE1192" s="201"/>
      <c r="BF1192" s="201"/>
    </row>
    <row r="1193" spans="1:58" x14ac:dyDescent="0.15">
      <c r="A1193" s="201"/>
      <c r="B1193" s="201"/>
      <c r="D1193" s="201"/>
      <c r="I1193" s="201"/>
      <c r="N1193" s="201"/>
      <c r="O1193" s="201"/>
      <c r="W1193" s="201"/>
      <c r="X1193" s="201"/>
      <c r="Y1193" s="201"/>
      <c r="Z1193" s="201"/>
      <c r="AA1193" s="201"/>
      <c r="AB1193" s="201"/>
      <c r="AC1193" s="201"/>
      <c r="AD1193" s="201"/>
      <c r="AE1193" s="201"/>
      <c r="AF1193" s="201"/>
      <c r="AG1193" s="201"/>
      <c r="AH1193" s="201"/>
      <c r="AI1193" s="201"/>
      <c r="AJ1193" s="201"/>
      <c r="AN1193" s="201"/>
      <c r="AO1193" s="201"/>
      <c r="AP1193" s="201"/>
      <c r="AZ1193" s="201"/>
      <c r="BD1193" s="201"/>
      <c r="BE1193" s="201"/>
      <c r="BF1193" s="201"/>
    </row>
    <row r="1194" spans="1:58" x14ac:dyDescent="0.15">
      <c r="A1194" s="201"/>
      <c r="B1194" s="201"/>
      <c r="D1194" s="201"/>
      <c r="I1194" s="201"/>
      <c r="N1194" s="201"/>
      <c r="O1194" s="201"/>
      <c r="W1194" s="201"/>
      <c r="X1194" s="201"/>
      <c r="Y1194" s="201"/>
      <c r="Z1194" s="201"/>
      <c r="AA1194" s="201"/>
      <c r="AB1194" s="201"/>
      <c r="AC1194" s="201"/>
      <c r="AD1194" s="201"/>
      <c r="AE1194" s="201"/>
      <c r="AF1194" s="201"/>
      <c r="AG1194" s="201"/>
      <c r="AH1194" s="201"/>
      <c r="AI1194" s="201"/>
      <c r="AJ1194" s="201"/>
      <c r="AN1194" s="201"/>
      <c r="AO1194" s="201"/>
      <c r="AP1194" s="201"/>
      <c r="AZ1194" s="201"/>
      <c r="BD1194" s="201"/>
      <c r="BE1194" s="201"/>
      <c r="BF1194" s="201"/>
    </row>
    <row r="1195" spans="1:58" x14ac:dyDescent="0.15">
      <c r="A1195" s="201"/>
      <c r="B1195" s="201"/>
      <c r="D1195" s="201"/>
      <c r="I1195" s="201"/>
      <c r="N1195" s="201"/>
      <c r="O1195" s="201"/>
      <c r="W1195" s="201"/>
      <c r="X1195" s="201"/>
      <c r="Y1195" s="201"/>
      <c r="Z1195" s="201"/>
      <c r="AA1195" s="201"/>
      <c r="AB1195" s="201"/>
      <c r="AC1195" s="201"/>
      <c r="AD1195" s="201"/>
      <c r="AE1195" s="201"/>
      <c r="AF1195" s="201"/>
      <c r="AG1195" s="201"/>
      <c r="AH1195" s="201"/>
      <c r="AI1195" s="201"/>
      <c r="AJ1195" s="201"/>
      <c r="AN1195" s="201"/>
      <c r="AO1195" s="201"/>
      <c r="AP1195" s="201"/>
      <c r="AZ1195" s="201"/>
      <c r="BD1195" s="201"/>
      <c r="BE1195" s="201"/>
      <c r="BF1195" s="201"/>
    </row>
    <row r="1196" spans="1:58" x14ac:dyDescent="0.15">
      <c r="A1196" s="201"/>
      <c r="B1196" s="201"/>
      <c r="D1196" s="201"/>
      <c r="I1196" s="201"/>
      <c r="N1196" s="201"/>
      <c r="O1196" s="201"/>
      <c r="W1196" s="201"/>
      <c r="X1196" s="201"/>
      <c r="Y1196" s="201"/>
      <c r="Z1196" s="201"/>
      <c r="AA1196" s="201"/>
      <c r="AB1196" s="201"/>
      <c r="AC1196" s="201"/>
      <c r="AD1196" s="201"/>
      <c r="AE1196" s="201"/>
      <c r="AF1196" s="201"/>
      <c r="AG1196" s="201"/>
      <c r="AH1196" s="201"/>
      <c r="AI1196" s="201"/>
      <c r="AJ1196" s="201"/>
      <c r="AN1196" s="201"/>
      <c r="AO1196" s="201"/>
      <c r="AP1196" s="201"/>
      <c r="AZ1196" s="201"/>
      <c r="BD1196" s="201"/>
      <c r="BE1196" s="201"/>
      <c r="BF1196" s="201"/>
    </row>
    <row r="1197" spans="1:58" x14ac:dyDescent="0.15">
      <c r="A1197" s="201"/>
      <c r="B1197" s="201"/>
      <c r="D1197" s="201"/>
      <c r="I1197" s="201"/>
      <c r="N1197" s="201"/>
      <c r="O1197" s="201"/>
      <c r="W1197" s="201"/>
      <c r="X1197" s="201"/>
      <c r="Y1197" s="201"/>
      <c r="Z1197" s="201"/>
      <c r="AA1197" s="201"/>
      <c r="AB1197" s="201"/>
      <c r="AC1197" s="201"/>
      <c r="AD1197" s="201"/>
      <c r="AE1197" s="201"/>
      <c r="AF1197" s="201"/>
      <c r="AG1197" s="201"/>
      <c r="AH1197" s="201"/>
      <c r="AI1197" s="201"/>
      <c r="AJ1197" s="201"/>
      <c r="AN1197" s="201"/>
      <c r="AO1197" s="201"/>
      <c r="AP1197" s="201"/>
      <c r="AZ1197" s="201"/>
      <c r="BD1197" s="201"/>
      <c r="BE1197" s="201"/>
      <c r="BF1197" s="201"/>
    </row>
    <row r="1198" spans="1:58" x14ac:dyDescent="0.15">
      <c r="A1198" s="201"/>
      <c r="B1198" s="201"/>
      <c r="D1198" s="201"/>
      <c r="I1198" s="201"/>
      <c r="N1198" s="201"/>
      <c r="O1198" s="201"/>
      <c r="W1198" s="201"/>
      <c r="X1198" s="201"/>
      <c r="Y1198" s="201"/>
      <c r="Z1198" s="201"/>
      <c r="AA1198" s="201"/>
      <c r="AB1198" s="201"/>
      <c r="AC1198" s="201"/>
      <c r="AD1198" s="201"/>
      <c r="AE1198" s="201"/>
      <c r="AF1198" s="201"/>
      <c r="AG1198" s="201"/>
      <c r="AH1198" s="201"/>
      <c r="AI1198" s="201"/>
      <c r="AJ1198" s="201"/>
      <c r="AN1198" s="201"/>
      <c r="AO1198" s="201"/>
      <c r="AP1198" s="201"/>
      <c r="AZ1198" s="201"/>
      <c r="BD1198" s="201"/>
      <c r="BE1198" s="201"/>
      <c r="BF1198" s="201"/>
    </row>
    <row r="1199" spans="1:58" x14ac:dyDescent="0.15">
      <c r="A1199" s="201"/>
      <c r="B1199" s="201"/>
      <c r="D1199" s="201"/>
      <c r="I1199" s="201"/>
      <c r="N1199" s="201"/>
      <c r="O1199" s="201"/>
      <c r="W1199" s="201"/>
      <c r="X1199" s="201"/>
      <c r="Y1199" s="201"/>
      <c r="Z1199" s="201"/>
      <c r="AA1199" s="201"/>
      <c r="AB1199" s="201"/>
      <c r="AC1199" s="201"/>
      <c r="AD1199" s="201"/>
      <c r="AE1199" s="201"/>
      <c r="AF1199" s="201"/>
      <c r="AG1199" s="201"/>
      <c r="AH1199" s="201"/>
      <c r="AI1199" s="201"/>
      <c r="AJ1199" s="201"/>
      <c r="AN1199" s="201"/>
      <c r="AO1199" s="201"/>
      <c r="AP1199" s="201"/>
      <c r="AZ1199" s="201"/>
      <c r="BD1199" s="201"/>
      <c r="BE1199" s="201"/>
      <c r="BF1199" s="201"/>
    </row>
    <row r="1200" spans="1:58" x14ac:dyDescent="0.15">
      <c r="A1200" s="201"/>
      <c r="B1200" s="201"/>
      <c r="D1200" s="201"/>
      <c r="I1200" s="201"/>
      <c r="N1200" s="201"/>
      <c r="O1200" s="201"/>
      <c r="W1200" s="201"/>
      <c r="X1200" s="201"/>
      <c r="Y1200" s="201"/>
      <c r="Z1200" s="201"/>
      <c r="AA1200" s="201"/>
      <c r="AB1200" s="201"/>
      <c r="AC1200" s="201"/>
      <c r="AD1200" s="201"/>
      <c r="AE1200" s="201"/>
      <c r="AF1200" s="201"/>
      <c r="AG1200" s="201"/>
      <c r="AH1200" s="201"/>
      <c r="AI1200" s="201"/>
      <c r="AJ1200" s="201"/>
      <c r="AN1200" s="201"/>
      <c r="AO1200" s="201"/>
      <c r="AP1200" s="201"/>
      <c r="AZ1200" s="201"/>
      <c r="BD1200" s="201"/>
      <c r="BE1200" s="201"/>
      <c r="BF1200" s="201"/>
    </row>
    <row r="1201" spans="1:58" x14ac:dyDescent="0.15">
      <c r="A1201" s="201"/>
      <c r="B1201" s="201"/>
      <c r="D1201" s="201"/>
      <c r="I1201" s="201"/>
      <c r="N1201" s="201"/>
      <c r="O1201" s="201"/>
      <c r="W1201" s="201"/>
      <c r="X1201" s="201"/>
      <c r="Y1201" s="201"/>
      <c r="Z1201" s="201"/>
      <c r="AA1201" s="201"/>
      <c r="AB1201" s="201"/>
      <c r="AC1201" s="201"/>
      <c r="AD1201" s="201"/>
      <c r="AE1201" s="201"/>
      <c r="AF1201" s="201"/>
      <c r="AG1201" s="201"/>
      <c r="AH1201" s="201"/>
      <c r="AI1201" s="201"/>
      <c r="AJ1201" s="201"/>
      <c r="AN1201" s="201"/>
      <c r="AO1201" s="201"/>
      <c r="AP1201" s="201"/>
      <c r="AZ1201" s="201"/>
      <c r="BD1201" s="201"/>
      <c r="BE1201" s="201"/>
      <c r="BF1201" s="201"/>
    </row>
    <row r="1202" spans="1:58" x14ac:dyDescent="0.15">
      <c r="A1202" s="201"/>
      <c r="B1202" s="201"/>
      <c r="D1202" s="201"/>
      <c r="I1202" s="201"/>
      <c r="N1202" s="201"/>
      <c r="O1202" s="201"/>
      <c r="W1202" s="201"/>
      <c r="X1202" s="201"/>
      <c r="Y1202" s="201"/>
      <c r="Z1202" s="201"/>
      <c r="AA1202" s="201"/>
      <c r="AB1202" s="201"/>
      <c r="AC1202" s="201"/>
      <c r="AD1202" s="201"/>
      <c r="AE1202" s="201"/>
      <c r="AF1202" s="201"/>
      <c r="AG1202" s="201"/>
      <c r="AH1202" s="201"/>
      <c r="AI1202" s="201"/>
      <c r="AJ1202" s="201"/>
      <c r="AN1202" s="201"/>
      <c r="AO1202" s="201"/>
      <c r="AP1202" s="201"/>
      <c r="AZ1202" s="201"/>
      <c r="BD1202" s="201"/>
      <c r="BE1202" s="201"/>
      <c r="BF1202" s="201"/>
    </row>
    <row r="1203" spans="1:58" x14ac:dyDescent="0.15">
      <c r="A1203" s="201"/>
      <c r="B1203" s="201"/>
      <c r="D1203" s="201"/>
      <c r="I1203" s="201"/>
      <c r="N1203" s="201"/>
      <c r="O1203" s="201"/>
      <c r="W1203" s="201"/>
      <c r="X1203" s="201"/>
      <c r="Y1203" s="201"/>
      <c r="Z1203" s="201"/>
      <c r="AA1203" s="201"/>
      <c r="AB1203" s="201"/>
      <c r="AC1203" s="201"/>
      <c r="AD1203" s="201"/>
      <c r="AE1203" s="201"/>
      <c r="AF1203" s="201"/>
      <c r="AG1203" s="201"/>
      <c r="AH1203" s="201"/>
      <c r="AI1203" s="201"/>
      <c r="AJ1203" s="201"/>
      <c r="AN1203" s="201"/>
      <c r="AO1203" s="201"/>
      <c r="AP1203" s="201"/>
      <c r="AZ1203" s="201"/>
      <c r="BD1203" s="201"/>
      <c r="BE1203" s="201"/>
      <c r="BF1203" s="201"/>
    </row>
    <row r="1204" spans="1:58" x14ac:dyDescent="0.15">
      <c r="A1204" s="201"/>
      <c r="B1204" s="201"/>
      <c r="D1204" s="201"/>
      <c r="I1204" s="201"/>
      <c r="N1204" s="201"/>
      <c r="O1204" s="201"/>
      <c r="W1204" s="201"/>
      <c r="X1204" s="201"/>
      <c r="Y1204" s="201"/>
      <c r="Z1204" s="201"/>
      <c r="AA1204" s="201"/>
      <c r="AB1204" s="201"/>
      <c r="AC1204" s="201"/>
      <c r="AD1204" s="201"/>
      <c r="AE1204" s="201"/>
      <c r="AF1204" s="201"/>
      <c r="AG1204" s="201"/>
      <c r="AH1204" s="201"/>
      <c r="AI1204" s="201"/>
      <c r="AJ1204" s="201"/>
      <c r="AN1204" s="201"/>
      <c r="AO1204" s="201"/>
      <c r="AP1204" s="201"/>
      <c r="AZ1204" s="201"/>
      <c r="BD1204" s="201"/>
      <c r="BE1204" s="201"/>
      <c r="BF1204" s="201"/>
    </row>
    <row r="1205" spans="1:58" x14ac:dyDescent="0.15">
      <c r="A1205" s="201"/>
      <c r="B1205" s="201"/>
      <c r="D1205" s="201"/>
      <c r="I1205" s="201"/>
      <c r="N1205" s="201"/>
      <c r="O1205" s="201"/>
      <c r="W1205" s="201"/>
      <c r="X1205" s="201"/>
      <c r="Y1205" s="201"/>
      <c r="Z1205" s="201"/>
      <c r="AA1205" s="201"/>
      <c r="AB1205" s="201"/>
      <c r="AC1205" s="201"/>
      <c r="AD1205" s="201"/>
      <c r="AE1205" s="201"/>
      <c r="AF1205" s="201"/>
      <c r="AG1205" s="201"/>
      <c r="AH1205" s="201"/>
      <c r="AI1205" s="201"/>
      <c r="AJ1205" s="201"/>
      <c r="AN1205" s="201"/>
      <c r="AO1205" s="201"/>
      <c r="AP1205" s="201"/>
      <c r="AZ1205" s="201"/>
      <c r="BD1205" s="201"/>
      <c r="BE1205" s="201"/>
      <c r="BF1205" s="201"/>
    </row>
    <row r="1206" spans="1:58" x14ac:dyDescent="0.15">
      <c r="A1206" s="201"/>
      <c r="B1206" s="201"/>
      <c r="D1206" s="201"/>
      <c r="I1206" s="201"/>
      <c r="N1206" s="201"/>
      <c r="O1206" s="201"/>
      <c r="W1206" s="201"/>
      <c r="X1206" s="201"/>
      <c r="Y1206" s="201"/>
      <c r="Z1206" s="201"/>
      <c r="AA1206" s="201"/>
      <c r="AB1206" s="201"/>
      <c r="AC1206" s="201"/>
      <c r="AD1206" s="201"/>
      <c r="AE1206" s="201"/>
      <c r="AF1206" s="201"/>
      <c r="AG1206" s="201"/>
      <c r="AH1206" s="201"/>
      <c r="AI1206" s="201"/>
      <c r="AJ1206" s="201"/>
      <c r="AN1206" s="201"/>
      <c r="AO1206" s="201"/>
      <c r="AP1206" s="201"/>
      <c r="AZ1206" s="201"/>
      <c r="BD1206" s="201"/>
      <c r="BE1206" s="201"/>
      <c r="BF1206" s="201"/>
    </row>
    <row r="1207" spans="1:58" x14ac:dyDescent="0.15">
      <c r="A1207" s="201"/>
      <c r="B1207" s="201"/>
      <c r="D1207" s="201"/>
      <c r="I1207" s="201"/>
      <c r="N1207" s="201"/>
      <c r="O1207" s="201"/>
      <c r="W1207" s="201"/>
      <c r="X1207" s="201"/>
      <c r="Y1207" s="201"/>
      <c r="Z1207" s="201"/>
      <c r="AA1207" s="201"/>
      <c r="AB1207" s="201"/>
      <c r="AC1207" s="201"/>
      <c r="AD1207" s="201"/>
      <c r="AE1207" s="201"/>
      <c r="AF1207" s="201"/>
      <c r="AG1207" s="201"/>
      <c r="AH1207" s="201"/>
      <c r="AI1207" s="201"/>
      <c r="AJ1207" s="201"/>
      <c r="AN1207" s="201"/>
      <c r="AO1207" s="201"/>
      <c r="AP1207" s="201"/>
      <c r="AZ1207" s="201"/>
      <c r="BD1207" s="201"/>
      <c r="BE1207" s="201"/>
      <c r="BF1207" s="201"/>
    </row>
    <row r="1208" spans="1:58" x14ac:dyDescent="0.15">
      <c r="A1208" s="201"/>
      <c r="B1208" s="201"/>
      <c r="D1208" s="201"/>
      <c r="I1208" s="201"/>
      <c r="N1208" s="201"/>
      <c r="O1208" s="201"/>
      <c r="W1208" s="201"/>
      <c r="X1208" s="201"/>
      <c r="Y1208" s="201"/>
      <c r="Z1208" s="201"/>
      <c r="AA1208" s="201"/>
      <c r="AB1208" s="201"/>
      <c r="AC1208" s="201"/>
      <c r="AD1208" s="201"/>
      <c r="AE1208" s="201"/>
      <c r="AF1208" s="201"/>
      <c r="AG1208" s="201"/>
      <c r="AH1208" s="201"/>
      <c r="AI1208" s="201"/>
      <c r="AJ1208" s="201"/>
      <c r="AN1208" s="201"/>
      <c r="AO1208" s="201"/>
      <c r="AP1208" s="201"/>
      <c r="AZ1208" s="201"/>
      <c r="BD1208" s="201"/>
      <c r="BE1208" s="201"/>
      <c r="BF1208" s="201"/>
    </row>
    <row r="1209" spans="1:58" x14ac:dyDescent="0.15">
      <c r="A1209" s="201"/>
      <c r="B1209" s="201"/>
      <c r="D1209" s="201"/>
      <c r="I1209" s="201"/>
      <c r="N1209" s="201"/>
      <c r="O1209" s="201"/>
      <c r="W1209" s="201"/>
      <c r="X1209" s="201"/>
      <c r="Y1209" s="201"/>
      <c r="Z1209" s="201"/>
      <c r="AA1209" s="201"/>
      <c r="AB1209" s="201"/>
      <c r="AC1209" s="201"/>
      <c r="AD1209" s="201"/>
      <c r="AE1209" s="201"/>
      <c r="AF1209" s="201"/>
      <c r="AG1209" s="201"/>
      <c r="AH1209" s="201"/>
      <c r="AI1209" s="201"/>
      <c r="AJ1209" s="201"/>
      <c r="AN1209" s="201"/>
      <c r="AO1209" s="201"/>
      <c r="AP1209" s="201"/>
      <c r="AZ1209" s="201"/>
      <c r="BD1209" s="201"/>
      <c r="BE1209" s="201"/>
      <c r="BF1209" s="201"/>
    </row>
    <row r="1210" spans="1:58" x14ac:dyDescent="0.15">
      <c r="A1210" s="201"/>
      <c r="B1210" s="201"/>
      <c r="D1210" s="201"/>
      <c r="I1210" s="201"/>
      <c r="N1210" s="201"/>
      <c r="O1210" s="201"/>
      <c r="W1210" s="201"/>
      <c r="X1210" s="201"/>
      <c r="Y1210" s="201"/>
      <c r="Z1210" s="201"/>
      <c r="AA1210" s="201"/>
      <c r="AB1210" s="201"/>
      <c r="AC1210" s="201"/>
      <c r="AD1210" s="201"/>
      <c r="AE1210" s="201"/>
      <c r="AF1210" s="201"/>
      <c r="AG1210" s="201"/>
      <c r="AH1210" s="201"/>
      <c r="AI1210" s="201"/>
      <c r="AJ1210" s="201"/>
      <c r="AN1210" s="201"/>
      <c r="AO1210" s="201"/>
      <c r="AP1210" s="201"/>
      <c r="AZ1210" s="201"/>
      <c r="BD1210" s="201"/>
      <c r="BE1210" s="201"/>
      <c r="BF1210" s="201"/>
    </row>
    <row r="1211" spans="1:58" x14ac:dyDescent="0.15">
      <c r="A1211" s="201"/>
      <c r="B1211" s="201"/>
      <c r="D1211" s="201"/>
      <c r="I1211" s="201"/>
      <c r="N1211" s="201"/>
      <c r="O1211" s="201"/>
      <c r="W1211" s="201"/>
      <c r="X1211" s="201"/>
      <c r="Y1211" s="201"/>
      <c r="Z1211" s="201"/>
      <c r="AA1211" s="201"/>
      <c r="AB1211" s="201"/>
      <c r="AC1211" s="201"/>
      <c r="AD1211" s="201"/>
      <c r="AE1211" s="201"/>
      <c r="AF1211" s="201"/>
      <c r="AG1211" s="201"/>
      <c r="AH1211" s="201"/>
      <c r="AI1211" s="201"/>
      <c r="AJ1211" s="201"/>
      <c r="AN1211" s="201"/>
      <c r="AO1211" s="201"/>
      <c r="AP1211" s="201"/>
      <c r="AZ1211" s="201"/>
      <c r="BD1211" s="201"/>
      <c r="BE1211" s="201"/>
      <c r="BF1211" s="201"/>
    </row>
    <row r="1212" spans="1:58" x14ac:dyDescent="0.15">
      <c r="A1212" s="201"/>
      <c r="B1212" s="201"/>
      <c r="D1212" s="201"/>
      <c r="I1212" s="201"/>
      <c r="N1212" s="201"/>
      <c r="O1212" s="201"/>
      <c r="W1212" s="201"/>
      <c r="X1212" s="201"/>
      <c r="Y1212" s="201"/>
      <c r="Z1212" s="201"/>
      <c r="AA1212" s="201"/>
      <c r="AB1212" s="201"/>
      <c r="AC1212" s="201"/>
      <c r="AD1212" s="201"/>
      <c r="AE1212" s="201"/>
      <c r="AF1212" s="201"/>
      <c r="AG1212" s="201"/>
      <c r="AH1212" s="201"/>
      <c r="AI1212" s="201"/>
      <c r="AJ1212" s="201"/>
      <c r="AN1212" s="201"/>
      <c r="AO1212" s="201"/>
      <c r="AP1212" s="201"/>
      <c r="AZ1212" s="201"/>
      <c r="BD1212" s="201"/>
      <c r="BE1212" s="201"/>
      <c r="BF1212" s="201"/>
    </row>
    <row r="1213" spans="1:58" x14ac:dyDescent="0.15">
      <c r="A1213" s="201"/>
      <c r="B1213" s="201"/>
      <c r="D1213" s="201"/>
      <c r="I1213" s="201"/>
      <c r="N1213" s="201"/>
      <c r="O1213" s="201"/>
      <c r="W1213" s="201"/>
      <c r="X1213" s="201"/>
      <c r="Y1213" s="201"/>
      <c r="Z1213" s="201"/>
      <c r="AA1213" s="201"/>
      <c r="AB1213" s="201"/>
      <c r="AC1213" s="201"/>
      <c r="AD1213" s="201"/>
      <c r="AE1213" s="201"/>
      <c r="AF1213" s="201"/>
      <c r="AG1213" s="201"/>
      <c r="AH1213" s="201"/>
      <c r="AI1213" s="201"/>
      <c r="AJ1213" s="201"/>
      <c r="AN1213" s="201"/>
      <c r="AO1213" s="201"/>
      <c r="AP1213" s="201"/>
      <c r="AZ1213" s="201"/>
      <c r="BD1213" s="201"/>
      <c r="BE1213" s="201"/>
      <c r="BF1213" s="201"/>
    </row>
    <row r="1214" spans="1:58" x14ac:dyDescent="0.15">
      <c r="A1214" s="201"/>
      <c r="B1214" s="201"/>
      <c r="D1214" s="201"/>
      <c r="I1214" s="201"/>
      <c r="N1214" s="201"/>
      <c r="O1214" s="201"/>
      <c r="W1214" s="201"/>
      <c r="X1214" s="201"/>
      <c r="Y1214" s="201"/>
      <c r="Z1214" s="201"/>
      <c r="AA1214" s="201"/>
      <c r="AB1214" s="201"/>
      <c r="AC1214" s="201"/>
      <c r="AD1214" s="201"/>
      <c r="AE1214" s="201"/>
      <c r="AF1214" s="201"/>
      <c r="AG1214" s="201"/>
      <c r="AH1214" s="201"/>
      <c r="AI1214" s="201"/>
      <c r="AJ1214" s="201"/>
      <c r="AN1214" s="201"/>
      <c r="AO1214" s="201"/>
      <c r="AP1214" s="201"/>
      <c r="AZ1214" s="201"/>
      <c r="BD1214" s="201"/>
      <c r="BE1214" s="201"/>
      <c r="BF1214" s="201"/>
    </row>
    <row r="1215" spans="1:58" x14ac:dyDescent="0.15">
      <c r="A1215" s="201"/>
      <c r="B1215" s="201"/>
      <c r="D1215" s="201"/>
      <c r="I1215" s="201"/>
      <c r="N1215" s="201"/>
      <c r="O1215" s="201"/>
      <c r="W1215" s="201"/>
      <c r="X1215" s="201"/>
      <c r="Y1215" s="201"/>
      <c r="Z1215" s="201"/>
      <c r="AA1215" s="201"/>
      <c r="AB1215" s="201"/>
      <c r="AC1215" s="201"/>
      <c r="AD1215" s="201"/>
      <c r="AE1215" s="201"/>
      <c r="AF1215" s="201"/>
      <c r="AG1215" s="201"/>
      <c r="AH1215" s="201"/>
      <c r="AI1215" s="201"/>
      <c r="AJ1215" s="201"/>
      <c r="AN1215" s="201"/>
      <c r="AO1215" s="201"/>
      <c r="AP1215" s="201"/>
      <c r="AZ1215" s="201"/>
      <c r="BD1215" s="201"/>
      <c r="BE1215" s="201"/>
      <c r="BF1215" s="201"/>
    </row>
    <row r="1216" spans="1:58" x14ac:dyDescent="0.15">
      <c r="A1216" s="201"/>
      <c r="B1216" s="201"/>
      <c r="D1216" s="201"/>
      <c r="I1216" s="201"/>
      <c r="N1216" s="201"/>
      <c r="O1216" s="201"/>
      <c r="W1216" s="201"/>
      <c r="X1216" s="201"/>
      <c r="Y1216" s="201"/>
      <c r="Z1216" s="201"/>
      <c r="AA1216" s="201"/>
      <c r="AB1216" s="201"/>
      <c r="AC1216" s="201"/>
      <c r="AD1216" s="201"/>
      <c r="AE1216" s="201"/>
      <c r="AF1216" s="201"/>
      <c r="AG1216" s="201"/>
      <c r="AH1216" s="201"/>
      <c r="AI1216" s="201"/>
      <c r="AJ1216" s="201"/>
      <c r="AN1216" s="201"/>
      <c r="AO1216" s="201"/>
      <c r="AP1216" s="201"/>
      <c r="AZ1216" s="201"/>
      <c r="BD1216" s="201"/>
      <c r="BE1216" s="201"/>
      <c r="BF1216" s="201"/>
    </row>
    <row r="1217" spans="1:58" x14ac:dyDescent="0.15">
      <c r="A1217" s="201"/>
      <c r="B1217" s="201"/>
      <c r="D1217" s="201"/>
      <c r="I1217" s="201"/>
      <c r="N1217" s="201"/>
      <c r="O1217" s="201"/>
      <c r="W1217" s="201"/>
      <c r="X1217" s="201"/>
      <c r="Y1217" s="201"/>
      <c r="Z1217" s="201"/>
      <c r="AA1217" s="201"/>
      <c r="AB1217" s="201"/>
      <c r="AC1217" s="201"/>
      <c r="AD1217" s="201"/>
      <c r="AE1217" s="201"/>
      <c r="AF1217" s="201"/>
      <c r="AG1217" s="201"/>
      <c r="AH1217" s="201"/>
      <c r="AI1217" s="201"/>
      <c r="AJ1217" s="201"/>
      <c r="AN1217" s="201"/>
      <c r="AO1217" s="201"/>
      <c r="AP1217" s="201"/>
      <c r="AZ1217" s="201"/>
      <c r="BD1217" s="201"/>
      <c r="BE1217" s="201"/>
      <c r="BF1217" s="201"/>
    </row>
    <row r="1218" spans="1:58" x14ac:dyDescent="0.15">
      <c r="A1218" s="201"/>
      <c r="B1218" s="201"/>
      <c r="D1218" s="201"/>
      <c r="I1218" s="201"/>
      <c r="N1218" s="201"/>
      <c r="O1218" s="201"/>
      <c r="W1218" s="201"/>
      <c r="X1218" s="201"/>
      <c r="Y1218" s="201"/>
      <c r="Z1218" s="201"/>
      <c r="AA1218" s="201"/>
      <c r="AB1218" s="201"/>
      <c r="AC1218" s="201"/>
      <c r="AD1218" s="201"/>
      <c r="AE1218" s="201"/>
      <c r="AF1218" s="201"/>
      <c r="AG1218" s="201"/>
      <c r="AH1218" s="201"/>
      <c r="AI1218" s="201"/>
      <c r="AJ1218" s="201"/>
      <c r="AN1218" s="201"/>
      <c r="AO1218" s="201"/>
      <c r="AP1218" s="201"/>
      <c r="AZ1218" s="201"/>
      <c r="BD1218" s="201"/>
      <c r="BE1218" s="201"/>
      <c r="BF1218" s="201"/>
    </row>
    <row r="1219" spans="1:58" x14ac:dyDescent="0.15">
      <c r="A1219" s="201"/>
      <c r="B1219" s="201"/>
      <c r="D1219" s="201"/>
      <c r="I1219" s="201"/>
      <c r="N1219" s="201"/>
      <c r="O1219" s="201"/>
      <c r="W1219" s="201"/>
      <c r="X1219" s="201"/>
      <c r="Y1219" s="201"/>
      <c r="Z1219" s="201"/>
      <c r="AA1219" s="201"/>
      <c r="AB1219" s="201"/>
      <c r="AC1219" s="201"/>
      <c r="AD1219" s="201"/>
      <c r="AE1219" s="201"/>
      <c r="AF1219" s="201"/>
      <c r="AG1219" s="201"/>
      <c r="AH1219" s="201"/>
      <c r="AI1219" s="201"/>
      <c r="AJ1219" s="201"/>
      <c r="AN1219" s="201"/>
      <c r="AO1219" s="201"/>
      <c r="AP1219" s="201"/>
      <c r="AZ1219" s="201"/>
      <c r="BD1219" s="201"/>
      <c r="BE1219" s="201"/>
      <c r="BF1219" s="201"/>
    </row>
    <row r="1220" spans="1:58" x14ac:dyDescent="0.15">
      <c r="A1220" s="201"/>
      <c r="B1220" s="201"/>
      <c r="D1220" s="201"/>
      <c r="I1220" s="201"/>
      <c r="N1220" s="201"/>
      <c r="O1220" s="201"/>
      <c r="W1220" s="201"/>
      <c r="X1220" s="201"/>
      <c r="Y1220" s="201"/>
      <c r="Z1220" s="201"/>
      <c r="AA1220" s="201"/>
      <c r="AB1220" s="201"/>
      <c r="AC1220" s="201"/>
      <c r="AD1220" s="201"/>
      <c r="AE1220" s="201"/>
      <c r="AF1220" s="201"/>
      <c r="AG1220" s="201"/>
      <c r="AH1220" s="201"/>
      <c r="AI1220" s="201"/>
      <c r="AJ1220" s="201"/>
      <c r="AN1220" s="201"/>
      <c r="AO1220" s="201"/>
      <c r="AP1220" s="201"/>
      <c r="AZ1220" s="201"/>
      <c r="BD1220" s="201"/>
      <c r="BE1220" s="201"/>
      <c r="BF1220" s="201"/>
    </row>
    <row r="1221" spans="1:58" x14ac:dyDescent="0.15">
      <c r="A1221" s="201"/>
      <c r="B1221" s="201"/>
      <c r="D1221" s="201"/>
      <c r="I1221" s="201"/>
      <c r="N1221" s="201"/>
      <c r="O1221" s="201"/>
      <c r="W1221" s="201"/>
      <c r="X1221" s="201"/>
      <c r="Y1221" s="201"/>
      <c r="Z1221" s="201"/>
      <c r="AA1221" s="201"/>
      <c r="AB1221" s="201"/>
      <c r="AC1221" s="201"/>
      <c r="AD1221" s="201"/>
      <c r="AE1221" s="201"/>
      <c r="AF1221" s="201"/>
      <c r="AG1221" s="201"/>
      <c r="AH1221" s="201"/>
      <c r="AI1221" s="201"/>
      <c r="AJ1221" s="201"/>
      <c r="AN1221" s="201"/>
      <c r="AO1221" s="201"/>
      <c r="AP1221" s="201"/>
      <c r="AZ1221" s="201"/>
      <c r="BD1221" s="201"/>
      <c r="BE1221" s="201"/>
      <c r="BF1221" s="201"/>
    </row>
    <row r="1222" spans="1:58" x14ac:dyDescent="0.15">
      <c r="A1222" s="201"/>
      <c r="B1222" s="201"/>
      <c r="D1222" s="201"/>
      <c r="I1222" s="201"/>
      <c r="N1222" s="201"/>
      <c r="O1222" s="201"/>
      <c r="W1222" s="201"/>
      <c r="X1222" s="201"/>
      <c r="Y1222" s="201"/>
      <c r="Z1222" s="201"/>
      <c r="AA1222" s="201"/>
      <c r="AB1222" s="201"/>
      <c r="AC1222" s="201"/>
      <c r="AD1222" s="201"/>
      <c r="AE1222" s="201"/>
      <c r="AF1222" s="201"/>
      <c r="AG1222" s="201"/>
      <c r="AH1222" s="201"/>
      <c r="AI1222" s="201"/>
      <c r="AJ1222" s="201"/>
      <c r="AN1222" s="201"/>
      <c r="AO1222" s="201"/>
      <c r="AP1222" s="201"/>
      <c r="AZ1222" s="201"/>
      <c r="BD1222" s="201"/>
      <c r="BE1222" s="201"/>
      <c r="BF1222" s="201"/>
    </row>
    <row r="1223" spans="1:58" x14ac:dyDescent="0.15">
      <c r="A1223" s="201"/>
      <c r="B1223" s="201"/>
      <c r="D1223" s="201"/>
      <c r="I1223" s="201"/>
      <c r="N1223" s="201"/>
      <c r="O1223" s="201"/>
      <c r="W1223" s="201"/>
      <c r="X1223" s="201"/>
      <c r="Y1223" s="201"/>
      <c r="Z1223" s="201"/>
      <c r="AA1223" s="201"/>
      <c r="AB1223" s="201"/>
      <c r="AC1223" s="201"/>
      <c r="AD1223" s="201"/>
      <c r="AE1223" s="201"/>
      <c r="AF1223" s="201"/>
      <c r="AG1223" s="201"/>
      <c r="AH1223" s="201"/>
      <c r="AI1223" s="201"/>
      <c r="AJ1223" s="201"/>
      <c r="AN1223" s="201"/>
      <c r="AO1223" s="201"/>
      <c r="AP1223" s="201"/>
      <c r="AZ1223" s="201"/>
      <c r="BD1223" s="201"/>
      <c r="BE1223" s="201"/>
      <c r="BF1223" s="201"/>
    </row>
    <row r="1224" spans="1:58" x14ac:dyDescent="0.15">
      <c r="A1224" s="201"/>
      <c r="B1224" s="201"/>
      <c r="D1224" s="201"/>
      <c r="I1224" s="201"/>
      <c r="N1224" s="201"/>
      <c r="O1224" s="201"/>
      <c r="W1224" s="201"/>
      <c r="X1224" s="201"/>
      <c r="Y1224" s="201"/>
      <c r="Z1224" s="201"/>
      <c r="AA1224" s="201"/>
      <c r="AB1224" s="201"/>
      <c r="AC1224" s="201"/>
      <c r="AD1224" s="201"/>
      <c r="AE1224" s="201"/>
      <c r="AF1224" s="201"/>
      <c r="AG1224" s="201"/>
      <c r="AH1224" s="201"/>
      <c r="AI1224" s="201"/>
      <c r="AJ1224" s="201"/>
      <c r="AN1224" s="201"/>
      <c r="AO1224" s="201"/>
      <c r="AP1224" s="201"/>
      <c r="AZ1224" s="201"/>
      <c r="BD1224" s="201"/>
      <c r="BE1224" s="201"/>
      <c r="BF1224" s="201"/>
    </row>
    <row r="1225" spans="1:58" x14ac:dyDescent="0.15">
      <c r="A1225" s="201"/>
      <c r="B1225" s="201"/>
      <c r="D1225" s="201"/>
      <c r="I1225" s="201"/>
      <c r="N1225" s="201"/>
      <c r="O1225" s="201"/>
      <c r="W1225" s="201"/>
      <c r="X1225" s="201"/>
      <c r="Y1225" s="201"/>
      <c r="Z1225" s="201"/>
      <c r="AA1225" s="201"/>
      <c r="AB1225" s="201"/>
      <c r="AC1225" s="201"/>
      <c r="AD1225" s="201"/>
      <c r="AE1225" s="201"/>
      <c r="AF1225" s="201"/>
      <c r="AG1225" s="201"/>
      <c r="AH1225" s="201"/>
      <c r="AI1225" s="201"/>
      <c r="AJ1225" s="201"/>
      <c r="AN1225" s="201"/>
      <c r="AO1225" s="201"/>
      <c r="AP1225" s="201"/>
      <c r="AZ1225" s="201"/>
      <c r="BD1225" s="201"/>
      <c r="BE1225" s="201"/>
      <c r="BF1225" s="201"/>
    </row>
    <row r="1226" spans="1:58" x14ac:dyDescent="0.15">
      <c r="A1226" s="201"/>
      <c r="B1226" s="201"/>
      <c r="D1226" s="201"/>
      <c r="I1226" s="201"/>
      <c r="N1226" s="201"/>
      <c r="O1226" s="201"/>
      <c r="W1226" s="201"/>
      <c r="X1226" s="201"/>
      <c r="Y1226" s="201"/>
      <c r="Z1226" s="201"/>
      <c r="AA1226" s="201"/>
      <c r="AB1226" s="201"/>
      <c r="AC1226" s="201"/>
      <c r="AD1226" s="201"/>
      <c r="AE1226" s="201"/>
      <c r="AF1226" s="201"/>
      <c r="AG1226" s="201"/>
      <c r="AH1226" s="201"/>
      <c r="AI1226" s="201"/>
      <c r="AJ1226" s="201"/>
      <c r="AN1226" s="201"/>
      <c r="AO1226" s="201"/>
      <c r="AP1226" s="201"/>
      <c r="AZ1226" s="201"/>
      <c r="BD1226" s="201"/>
      <c r="BE1226" s="201"/>
      <c r="BF1226" s="201"/>
    </row>
    <row r="1227" spans="1:58" x14ac:dyDescent="0.15">
      <c r="A1227" s="201"/>
      <c r="B1227" s="201"/>
      <c r="D1227" s="201"/>
      <c r="I1227" s="201"/>
      <c r="N1227" s="201"/>
      <c r="O1227" s="201"/>
      <c r="W1227" s="201"/>
      <c r="X1227" s="201"/>
      <c r="Y1227" s="201"/>
      <c r="Z1227" s="201"/>
      <c r="AA1227" s="201"/>
      <c r="AB1227" s="201"/>
      <c r="AC1227" s="201"/>
      <c r="AD1227" s="201"/>
      <c r="AE1227" s="201"/>
      <c r="AF1227" s="201"/>
      <c r="AG1227" s="201"/>
      <c r="AH1227" s="201"/>
      <c r="AI1227" s="201"/>
      <c r="AJ1227" s="201"/>
      <c r="AN1227" s="201"/>
      <c r="AO1227" s="201"/>
      <c r="AP1227" s="201"/>
      <c r="AZ1227" s="201"/>
      <c r="BD1227" s="201"/>
      <c r="BE1227" s="201"/>
      <c r="BF1227" s="201"/>
    </row>
    <row r="1228" spans="1:58" x14ac:dyDescent="0.15">
      <c r="A1228" s="201"/>
      <c r="B1228" s="201"/>
      <c r="D1228" s="201"/>
      <c r="I1228" s="201"/>
      <c r="N1228" s="201"/>
      <c r="O1228" s="201"/>
      <c r="W1228" s="201"/>
      <c r="X1228" s="201"/>
      <c r="Y1228" s="201"/>
      <c r="Z1228" s="201"/>
      <c r="AA1228" s="201"/>
      <c r="AB1228" s="201"/>
      <c r="AC1228" s="201"/>
      <c r="AD1228" s="201"/>
      <c r="AE1228" s="201"/>
      <c r="AF1228" s="201"/>
      <c r="AG1228" s="201"/>
      <c r="AH1228" s="201"/>
      <c r="AI1228" s="201"/>
      <c r="AJ1228" s="201"/>
      <c r="AN1228" s="201"/>
      <c r="AO1228" s="201"/>
      <c r="AP1228" s="201"/>
      <c r="AZ1228" s="201"/>
      <c r="BD1228" s="201"/>
      <c r="BE1228" s="201"/>
      <c r="BF1228" s="201"/>
    </row>
    <row r="1229" spans="1:58" x14ac:dyDescent="0.15">
      <c r="A1229" s="201"/>
      <c r="B1229" s="201"/>
      <c r="D1229" s="201"/>
      <c r="I1229" s="201"/>
      <c r="N1229" s="201"/>
      <c r="O1229" s="201"/>
      <c r="W1229" s="201"/>
      <c r="X1229" s="201"/>
      <c r="Y1229" s="201"/>
      <c r="Z1229" s="201"/>
      <c r="AA1229" s="201"/>
      <c r="AB1229" s="201"/>
      <c r="AC1229" s="201"/>
      <c r="AD1229" s="201"/>
      <c r="AE1229" s="201"/>
      <c r="AF1229" s="201"/>
      <c r="AG1229" s="201"/>
      <c r="AH1229" s="201"/>
      <c r="AI1229" s="201"/>
      <c r="AJ1229" s="201"/>
      <c r="AN1229" s="201"/>
      <c r="AO1229" s="201"/>
      <c r="AP1229" s="201"/>
      <c r="AZ1229" s="201"/>
      <c r="BD1229" s="201"/>
      <c r="BE1229" s="201"/>
      <c r="BF1229" s="201"/>
    </row>
    <row r="1230" spans="1:58" x14ac:dyDescent="0.15">
      <c r="A1230" s="201"/>
      <c r="B1230" s="201"/>
      <c r="D1230" s="201"/>
      <c r="I1230" s="201"/>
      <c r="N1230" s="201"/>
      <c r="O1230" s="201"/>
      <c r="W1230" s="201"/>
      <c r="X1230" s="201"/>
      <c r="Y1230" s="201"/>
      <c r="Z1230" s="201"/>
      <c r="AA1230" s="201"/>
      <c r="AB1230" s="201"/>
      <c r="AC1230" s="201"/>
      <c r="AD1230" s="201"/>
      <c r="AE1230" s="201"/>
      <c r="AF1230" s="201"/>
      <c r="AG1230" s="201"/>
      <c r="AH1230" s="201"/>
      <c r="AI1230" s="201"/>
      <c r="AJ1230" s="201"/>
      <c r="AN1230" s="201"/>
      <c r="AO1230" s="201"/>
      <c r="AP1230" s="201"/>
      <c r="AZ1230" s="201"/>
      <c r="BD1230" s="201"/>
      <c r="BE1230" s="201"/>
      <c r="BF1230" s="201"/>
    </row>
    <row r="1231" spans="1:58" x14ac:dyDescent="0.15">
      <c r="A1231" s="201"/>
      <c r="B1231" s="201"/>
      <c r="D1231" s="201"/>
      <c r="I1231" s="201"/>
      <c r="N1231" s="201"/>
      <c r="O1231" s="201"/>
      <c r="W1231" s="201"/>
      <c r="X1231" s="201"/>
      <c r="Y1231" s="201"/>
      <c r="Z1231" s="201"/>
      <c r="AA1231" s="201"/>
      <c r="AB1231" s="201"/>
      <c r="AC1231" s="201"/>
      <c r="AD1231" s="201"/>
      <c r="AE1231" s="201"/>
      <c r="AF1231" s="201"/>
      <c r="AG1231" s="201"/>
      <c r="AH1231" s="201"/>
      <c r="AI1231" s="201"/>
      <c r="AJ1231" s="201"/>
      <c r="AN1231" s="201"/>
      <c r="AO1231" s="201"/>
      <c r="AP1231" s="201"/>
      <c r="AZ1231" s="201"/>
      <c r="BD1231" s="201"/>
      <c r="BE1231" s="201"/>
      <c r="BF1231" s="201"/>
    </row>
    <row r="1232" spans="1:58" x14ac:dyDescent="0.15">
      <c r="A1232" s="201"/>
      <c r="B1232" s="201"/>
      <c r="D1232" s="201"/>
      <c r="I1232" s="201"/>
      <c r="N1232" s="201"/>
      <c r="O1232" s="201"/>
      <c r="W1232" s="201"/>
      <c r="X1232" s="201"/>
      <c r="Y1232" s="201"/>
      <c r="Z1232" s="201"/>
      <c r="AA1232" s="201"/>
      <c r="AB1232" s="201"/>
      <c r="AC1232" s="201"/>
      <c r="AD1232" s="201"/>
      <c r="AE1232" s="201"/>
      <c r="AF1232" s="201"/>
      <c r="AG1232" s="201"/>
      <c r="AH1232" s="201"/>
      <c r="AI1232" s="201"/>
      <c r="AJ1232" s="201"/>
      <c r="AN1232" s="201"/>
      <c r="AO1232" s="201"/>
      <c r="AP1232" s="201"/>
      <c r="AZ1232" s="201"/>
      <c r="BD1232" s="201"/>
      <c r="BE1232" s="201"/>
      <c r="BF1232" s="201"/>
    </row>
    <row r="1233" spans="1:58" x14ac:dyDescent="0.15">
      <c r="A1233" s="201"/>
      <c r="B1233" s="201"/>
      <c r="D1233" s="201"/>
      <c r="I1233" s="201"/>
      <c r="N1233" s="201"/>
      <c r="O1233" s="201"/>
      <c r="W1233" s="201"/>
      <c r="X1233" s="201"/>
      <c r="Y1233" s="201"/>
      <c r="Z1233" s="201"/>
      <c r="AA1233" s="201"/>
      <c r="AB1233" s="201"/>
      <c r="AC1233" s="201"/>
      <c r="AD1233" s="201"/>
      <c r="AE1233" s="201"/>
      <c r="AF1233" s="201"/>
      <c r="AG1233" s="201"/>
      <c r="AH1233" s="201"/>
      <c r="AI1233" s="201"/>
      <c r="AJ1233" s="201"/>
      <c r="AN1233" s="201"/>
      <c r="AO1233" s="201"/>
      <c r="AP1233" s="201"/>
      <c r="AZ1233" s="201"/>
      <c r="BD1233" s="201"/>
      <c r="BE1233" s="201"/>
      <c r="BF1233" s="201"/>
    </row>
    <row r="1234" spans="1:58" x14ac:dyDescent="0.15">
      <c r="A1234" s="201"/>
      <c r="B1234" s="201"/>
      <c r="D1234" s="201"/>
      <c r="I1234" s="201"/>
      <c r="N1234" s="201"/>
      <c r="O1234" s="201"/>
      <c r="W1234" s="201"/>
      <c r="X1234" s="201"/>
      <c r="Y1234" s="201"/>
      <c r="Z1234" s="201"/>
      <c r="AA1234" s="201"/>
      <c r="AB1234" s="201"/>
      <c r="AC1234" s="201"/>
      <c r="AD1234" s="201"/>
      <c r="AE1234" s="201"/>
      <c r="AF1234" s="201"/>
      <c r="AG1234" s="201"/>
      <c r="AH1234" s="201"/>
      <c r="AI1234" s="201"/>
      <c r="AJ1234" s="201"/>
      <c r="AN1234" s="201"/>
      <c r="AO1234" s="201"/>
      <c r="AP1234" s="201"/>
      <c r="AZ1234" s="201"/>
      <c r="BD1234" s="201"/>
      <c r="BE1234" s="201"/>
      <c r="BF1234" s="201"/>
    </row>
    <row r="1235" spans="1:58" x14ac:dyDescent="0.15">
      <c r="A1235" s="201"/>
      <c r="B1235" s="201"/>
      <c r="D1235" s="201"/>
      <c r="I1235" s="201"/>
      <c r="N1235" s="201"/>
      <c r="O1235" s="201"/>
      <c r="W1235" s="201"/>
      <c r="X1235" s="201"/>
      <c r="Y1235" s="201"/>
      <c r="Z1235" s="201"/>
      <c r="AA1235" s="201"/>
      <c r="AB1235" s="201"/>
      <c r="AC1235" s="201"/>
      <c r="AD1235" s="201"/>
      <c r="AE1235" s="201"/>
      <c r="AF1235" s="201"/>
      <c r="AG1235" s="201"/>
      <c r="AH1235" s="201"/>
      <c r="AI1235" s="201"/>
      <c r="AJ1235" s="201"/>
      <c r="AN1235" s="201"/>
      <c r="AO1235" s="201"/>
      <c r="AP1235" s="201"/>
      <c r="AZ1235" s="201"/>
      <c r="BD1235" s="201"/>
      <c r="BE1235" s="201"/>
      <c r="BF1235" s="201"/>
    </row>
    <row r="1236" spans="1:58" x14ac:dyDescent="0.15">
      <c r="A1236" s="201"/>
      <c r="B1236" s="201"/>
      <c r="D1236" s="201"/>
      <c r="I1236" s="201"/>
      <c r="N1236" s="201"/>
      <c r="O1236" s="201"/>
      <c r="W1236" s="201"/>
      <c r="X1236" s="201"/>
      <c r="Y1236" s="201"/>
      <c r="Z1236" s="201"/>
      <c r="AA1236" s="201"/>
      <c r="AB1236" s="201"/>
      <c r="AC1236" s="201"/>
      <c r="AD1236" s="201"/>
      <c r="AE1236" s="201"/>
      <c r="AF1236" s="201"/>
      <c r="AG1236" s="201"/>
      <c r="AH1236" s="201"/>
      <c r="AI1236" s="201"/>
      <c r="AJ1236" s="201"/>
      <c r="AN1236" s="201"/>
      <c r="AO1236" s="201"/>
      <c r="AP1236" s="201"/>
      <c r="AZ1236" s="201"/>
      <c r="BD1236" s="201"/>
      <c r="BE1236" s="201"/>
      <c r="BF1236" s="201"/>
    </row>
    <row r="1237" spans="1:58" x14ac:dyDescent="0.15">
      <c r="A1237" s="201"/>
      <c r="B1237" s="201"/>
      <c r="D1237" s="201"/>
      <c r="I1237" s="201"/>
      <c r="N1237" s="201"/>
      <c r="O1237" s="201"/>
      <c r="W1237" s="201"/>
      <c r="X1237" s="201"/>
      <c r="Y1237" s="201"/>
      <c r="Z1237" s="201"/>
      <c r="AA1237" s="201"/>
      <c r="AB1237" s="201"/>
      <c r="AC1237" s="201"/>
      <c r="AD1237" s="201"/>
      <c r="AE1237" s="201"/>
      <c r="AF1237" s="201"/>
      <c r="AG1237" s="201"/>
      <c r="AH1237" s="201"/>
      <c r="AI1237" s="201"/>
      <c r="AJ1237" s="201"/>
      <c r="AN1237" s="201"/>
      <c r="AO1237" s="201"/>
      <c r="AP1237" s="201"/>
      <c r="AZ1237" s="201"/>
      <c r="BD1237" s="201"/>
      <c r="BE1237" s="201"/>
      <c r="BF1237" s="201"/>
    </row>
    <row r="1238" spans="1:58" x14ac:dyDescent="0.15">
      <c r="A1238" s="201"/>
      <c r="B1238" s="201"/>
      <c r="D1238" s="201"/>
      <c r="I1238" s="201"/>
      <c r="N1238" s="201"/>
      <c r="O1238" s="201"/>
      <c r="W1238" s="201"/>
      <c r="X1238" s="201"/>
      <c r="Y1238" s="201"/>
      <c r="Z1238" s="201"/>
      <c r="AA1238" s="201"/>
      <c r="AB1238" s="201"/>
      <c r="AC1238" s="201"/>
      <c r="AD1238" s="201"/>
      <c r="AE1238" s="201"/>
      <c r="AF1238" s="201"/>
      <c r="AG1238" s="201"/>
      <c r="AH1238" s="201"/>
      <c r="AI1238" s="201"/>
      <c r="AJ1238" s="201"/>
      <c r="AN1238" s="201"/>
      <c r="AO1238" s="201"/>
      <c r="AP1238" s="201"/>
      <c r="AZ1238" s="201"/>
      <c r="BD1238" s="201"/>
      <c r="BE1238" s="201"/>
      <c r="BF1238" s="201"/>
    </row>
    <row r="1239" spans="1:58" x14ac:dyDescent="0.15">
      <c r="A1239" s="201"/>
      <c r="B1239" s="201"/>
      <c r="D1239" s="201"/>
      <c r="I1239" s="201"/>
      <c r="N1239" s="201"/>
      <c r="O1239" s="201"/>
      <c r="W1239" s="201"/>
      <c r="X1239" s="201"/>
      <c r="Y1239" s="201"/>
      <c r="Z1239" s="201"/>
      <c r="AA1239" s="201"/>
      <c r="AB1239" s="201"/>
      <c r="AC1239" s="201"/>
      <c r="AD1239" s="201"/>
      <c r="AE1239" s="201"/>
      <c r="AF1239" s="201"/>
      <c r="AG1239" s="201"/>
      <c r="AH1239" s="201"/>
      <c r="AI1239" s="201"/>
      <c r="AJ1239" s="201"/>
      <c r="AN1239" s="201"/>
      <c r="AO1239" s="201"/>
      <c r="AP1239" s="201"/>
      <c r="AZ1239" s="201"/>
      <c r="BD1239" s="201"/>
      <c r="BE1239" s="201"/>
      <c r="BF1239" s="201"/>
    </row>
    <row r="1240" spans="1:58" x14ac:dyDescent="0.15">
      <c r="A1240" s="201"/>
      <c r="B1240" s="201"/>
      <c r="D1240" s="201"/>
      <c r="I1240" s="201"/>
      <c r="N1240" s="201"/>
      <c r="O1240" s="201"/>
      <c r="W1240" s="201"/>
      <c r="X1240" s="201"/>
      <c r="Y1240" s="201"/>
      <c r="Z1240" s="201"/>
      <c r="AA1240" s="201"/>
      <c r="AB1240" s="201"/>
      <c r="AC1240" s="201"/>
      <c r="AD1240" s="201"/>
      <c r="AE1240" s="201"/>
      <c r="AF1240" s="201"/>
      <c r="AG1240" s="201"/>
      <c r="AH1240" s="201"/>
      <c r="AI1240" s="201"/>
      <c r="AJ1240" s="201"/>
      <c r="AN1240" s="201"/>
      <c r="AO1240" s="201"/>
      <c r="AP1240" s="201"/>
      <c r="AZ1240" s="201"/>
      <c r="BD1240" s="201"/>
      <c r="BE1240" s="201"/>
      <c r="BF1240" s="201"/>
    </row>
    <row r="1241" spans="1:58" x14ac:dyDescent="0.15">
      <c r="A1241" s="201"/>
      <c r="B1241" s="201"/>
      <c r="D1241" s="201"/>
      <c r="I1241" s="201"/>
      <c r="N1241" s="201"/>
      <c r="O1241" s="201"/>
      <c r="W1241" s="201"/>
      <c r="X1241" s="201"/>
      <c r="Y1241" s="201"/>
      <c r="Z1241" s="201"/>
      <c r="AA1241" s="201"/>
      <c r="AB1241" s="201"/>
      <c r="AC1241" s="201"/>
      <c r="AD1241" s="201"/>
      <c r="AE1241" s="201"/>
      <c r="AF1241" s="201"/>
      <c r="AG1241" s="201"/>
      <c r="AH1241" s="201"/>
      <c r="AI1241" s="201"/>
      <c r="AJ1241" s="201"/>
      <c r="AN1241" s="201"/>
      <c r="AO1241" s="201"/>
      <c r="AP1241" s="201"/>
      <c r="AZ1241" s="201"/>
      <c r="BD1241" s="201"/>
      <c r="BE1241" s="201"/>
      <c r="BF1241" s="201"/>
    </row>
    <row r="1242" spans="1:58" x14ac:dyDescent="0.15">
      <c r="A1242" s="201"/>
      <c r="B1242" s="201"/>
      <c r="D1242" s="201"/>
      <c r="I1242" s="201"/>
      <c r="N1242" s="201"/>
      <c r="O1242" s="201"/>
      <c r="W1242" s="201"/>
      <c r="X1242" s="201"/>
      <c r="Y1242" s="201"/>
      <c r="Z1242" s="201"/>
      <c r="AA1242" s="201"/>
      <c r="AB1242" s="201"/>
      <c r="AC1242" s="201"/>
      <c r="AD1242" s="201"/>
      <c r="AE1242" s="201"/>
      <c r="AF1242" s="201"/>
      <c r="AG1242" s="201"/>
      <c r="AH1242" s="201"/>
      <c r="AI1242" s="201"/>
      <c r="AJ1242" s="201"/>
      <c r="AN1242" s="201"/>
      <c r="AO1242" s="201"/>
      <c r="AP1242" s="201"/>
      <c r="AZ1242" s="201"/>
      <c r="BD1242" s="201"/>
      <c r="BE1242" s="201"/>
      <c r="BF1242" s="201"/>
    </row>
    <row r="1243" spans="1:58" x14ac:dyDescent="0.15">
      <c r="A1243" s="201"/>
      <c r="B1243" s="201"/>
      <c r="D1243" s="201"/>
      <c r="I1243" s="201"/>
      <c r="N1243" s="201"/>
      <c r="O1243" s="201"/>
      <c r="W1243" s="201"/>
      <c r="X1243" s="201"/>
      <c r="Y1243" s="201"/>
      <c r="Z1243" s="201"/>
      <c r="AA1243" s="201"/>
      <c r="AB1243" s="201"/>
      <c r="AC1243" s="201"/>
      <c r="AD1243" s="201"/>
      <c r="AE1243" s="201"/>
      <c r="AF1243" s="201"/>
      <c r="AG1243" s="201"/>
      <c r="AH1243" s="201"/>
      <c r="AI1243" s="201"/>
      <c r="AJ1243" s="201"/>
      <c r="AN1243" s="201"/>
      <c r="AO1243" s="201"/>
      <c r="AP1243" s="201"/>
      <c r="AZ1243" s="201"/>
      <c r="BD1243" s="201"/>
      <c r="BE1243" s="201"/>
      <c r="BF1243" s="201"/>
    </row>
    <row r="1244" spans="1:58" x14ac:dyDescent="0.15">
      <c r="A1244" s="201"/>
      <c r="B1244" s="201"/>
      <c r="D1244" s="201"/>
      <c r="I1244" s="201"/>
      <c r="N1244" s="201"/>
      <c r="O1244" s="201"/>
      <c r="W1244" s="201"/>
      <c r="X1244" s="201"/>
      <c r="Y1244" s="201"/>
      <c r="Z1244" s="201"/>
      <c r="AA1244" s="201"/>
      <c r="AB1244" s="201"/>
      <c r="AC1244" s="201"/>
      <c r="AD1244" s="201"/>
      <c r="AE1244" s="201"/>
      <c r="AF1244" s="201"/>
      <c r="AG1244" s="201"/>
      <c r="AH1244" s="201"/>
      <c r="AI1244" s="201"/>
      <c r="AJ1244" s="201"/>
      <c r="AN1244" s="201"/>
      <c r="AO1244" s="201"/>
      <c r="AP1244" s="201"/>
      <c r="AZ1244" s="201"/>
      <c r="BD1244" s="201"/>
      <c r="BE1244" s="201"/>
      <c r="BF1244" s="201"/>
    </row>
    <row r="1245" spans="1:58" x14ac:dyDescent="0.15">
      <c r="A1245" s="201"/>
      <c r="B1245" s="201"/>
      <c r="D1245" s="201"/>
      <c r="I1245" s="201"/>
      <c r="N1245" s="201"/>
      <c r="O1245" s="201"/>
      <c r="W1245" s="201"/>
      <c r="X1245" s="201"/>
      <c r="Y1245" s="201"/>
      <c r="Z1245" s="201"/>
      <c r="AA1245" s="201"/>
      <c r="AB1245" s="201"/>
      <c r="AC1245" s="201"/>
      <c r="AD1245" s="201"/>
      <c r="AE1245" s="201"/>
      <c r="AF1245" s="201"/>
      <c r="AG1245" s="201"/>
      <c r="AH1245" s="201"/>
      <c r="AI1245" s="201"/>
      <c r="AJ1245" s="201"/>
      <c r="AN1245" s="201"/>
      <c r="AO1245" s="201"/>
      <c r="AP1245" s="201"/>
      <c r="AZ1245" s="201"/>
      <c r="BD1245" s="201"/>
      <c r="BE1245" s="201"/>
      <c r="BF1245" s="201"/>
    </row>
    <row r="1246" spans="1:58" x14ac:dyDescent="0.15">
      <c r="A1246" s="201"/>
      <c r="B1246" s="201"/>
      <c r="D1246" s="201"/>
      <c r="I1246" s="201"/>
      <c r="N1246" s="201"/>
      <c r="O1246" s="201"/>
      <c r="W1246" s="201"/>
      <c r="X1246" s="201"/>
      <c r="Y1246" s="201"/>
      <c r="Z1246" s="201"/>
      <c r="AA1246" s="201"/>
      <c r="AB1246" s="201"/>
      <c r="AC1246" s="201"/>
      <c r="AD1246" s="201"/>
      <c r="AE1246" s="201"/>
      <c r="AF1246" s="201"/>
      <c r="AG1246" s="201"/>
      <c r="AH1246" s="201"/>
      <c r="AI1246" s="201"/>
      <c r="AJ1246" s="201"/>
      <c r="AN1246" s="201"/>
      <c r="AO1246" s="201"/>
      <c r="AP1246" s="201"/>
      <c r="AZ1246" s="201"/>
      <c r="BD1246" s="201"/>
      <c r="BE1246" s="201"/>
      <c r="BF1246" s="201"/>
    </row>
    <row r="1247" spans="1:58" x14ac:dyDescent="0.15">
      <c r="A1247" s="201"/>
      <c r="B1247" s="201"/>
      <c r="D1247" s="201"/>
      <c r="I1247" s="201"/>
      <c r="N1247" s="201"/>
      <c r="O1247" s="201"/>
      <c r="W1247" s="201"/>
      <c r="X1247" s="201"/>
      <c r="Y1247" s="201"/>
      <c r="Z1247" s="201"/>
      <c r="AA1247" s="201"/>
      <c r="AB1247" s="201"/>
      <c r="AC1247" s="201"/>
      <c r="AD1247" s="201"/>
      <c r="AE1247" s="201"/>
      <c r="AF1247" s="201"/>
      <c r="AG1247" s="201"/>
      <c r="AH1247" s="201"/>
      <c r="AI1247" s="201"/>
      <c r="AJ1247" s="201"/>
      <c r="AN1247" s="201"/>
      <c r="AO1247" s="201"/>
      <c r="AP1247" s="201"/>
      <c r="AZ1247" s="201"/>
      <c r="BD1247" s="201"/>
      <c r="BE1247" s="201"/>
      <c r="BF1247" s="201"/>
    </row>
    <row r="1248" spans="1:58" x14ac:dyDescent="0.15">
      <c r="A1248" s="201"/>
      <c r="B1248" s="201"/>
      <c r="D1248" s="201"/>
      <c r="I1248" s="201"/>
      <c r="N1248" s="201"/>
      <c r="O1248" s="201"/>
      <c r="W1248" s="201"/>
      <c r="X1248" s="201"/>
      <c r="Y1248" s="201"/>
      <c r="Z1248" s="201"/>
      <c r="AA1248" s="201"/>
      <c r="AB1248" s="201"/>
      <c r="AC1248" s="201"/>
      <c r="AD1248" s="201"/>
      <c r="AE1248" s="201"/>
      <c r="AF1248" s="201"/>
      <c r="AG1248" s="201"/>
      <c r="AH1248" s="201"/>
      <c r="AI1248" s="201"/>
      <c r="AJ1248" s="201"/>
      <c r="AN1248" s="201"/>
      <c r="AO1248" s="201"/>
      <c r="AP1248" s="201"/>
      <c r="AZ1248" s="201"/>
      <c r="BD1248" s="201"/>
      <c r="BE1248" s="201"/>
      <c r="BF1248" s="201"/>
    </row>
    <row r="1249" spans="1:58" x14ac:dyDescent="0.15">
      <c r="A1249" s="201"/>
      <c r="B1249" s="201"/>
      <c r="D1249" s="201"/>
      <c r="I1249" s="201"/>
      <c r="N1249" s="201"/>
      <c r="O1249" s="201"/>
      <c r="W1249" s="201"/>
      <c r="X1249" s="201"/>
      <c r="Y1249" s="201"/>
      <c r="Z1249" s="201"/>
      <c r="AA1249" s="201"/>
      <c r="AB1249" s="201"/>
      <c r="AC1249" s="201"/>
      <c r="AD1249" s="201"/>
      <c r="AE1249" s="201"/>
      <c r="AF1249" s="201"/>
      <c r="AG1249" s="201"/>
      <c r="AH1249" s="201"/>
      <c r="AI1249" s="201"/>
      <c r="AJ1249" s="201"/>
      <c r="AN1249" s="201"/>
      <c r="AO1249" s="201"/>
      <c r="AP1249" s="201"/>
      <c r="AZ1249" s="201"/>
      <c r="BD1249" s="201"/>
      <c r="BE1249" s="201"/>
      <c r="BF1249" s="201"/>
    </row>
    <row r="1250" spans="1:58" x14ac:dyDescent="0.15">
      <c r="A1250" s="201"/>
      <c r="B1250" s="201"/>
      <c r="D1250" s="201"/>
      <c r="I1250" s="201"/>
      <c r="N1250" s="201"/>
      <c r="O1250" s="201"/>
      <c r="W1250" s="201"/>
      <c r="X1250" s="201"/>
      <c r="Y1250" s="201"/>
      <c r="Z1250" s="201"/>
      <c r="AA1250" s="201"/>
      <c r="AB1250" s="201"/>
      <c r="AC1250" s="201"/>
      <c r="AD1250" s="201"/>
      <c r="AE1250" s="201"/>
      <c r="AF1250" s="201"/>
      <c r="AG1250" s="201"/>
      <c r="AH1250" s="201"/>
      <c r="AI1250" s="201"/>
      <c r="AJ1250" s="201"/>
      <c r="AN1250" s="201"/>
      <c r="AO1250" s="201"/>
      <c r="AP1250" s="201"/>
      <c r="AZ1250" s="201"/>
      <c r="BD1250" s="201"/>
      <c r="BE1250" s="201"/>
      <c r="BF1250" s="201"/>
    </row>
    <row r="1251" spans="1:58" x14ac:dyDescent="0.15">
      <c r="A1251" s="201"/>
      <c r="B1251" s="201"/>
      <c r="D1251" s="201"/>
      <c r="I1251" s="201"/>
      <c r="N1251" s="201"/>
      <c r="O1251" s="201"/>
      <c r="W1251" s="201"/>
      <c r="X1251" s="201"/>
      <c r="Y1251" s="201"/>
      <c r="Z1251" s="201"/>
      <c r="AA1251" s="201"/>
      <c r="AB1251" s="201"/>
      <c r="AC1251" s="201"/>
      <c r="AD1251" s="201"/>
      <c r="AE1251" s="201"/>
      <c r="AF1251" s="201"/>
      <c r="AG1251" s="201"/>
      <c r="AH1251" s="201"/>
      <c r="AI1251" s="201"/>
      <c r="AJ1251" s="201"/>
      <c r="AN1251" s="201"/>
      <c r="AO1251" s="201"/>
      <c r="AP1251" s="201"/>
      <c r="AZ1251" s="201"/>
      <c r="BD1251" s="201"/>
      <c r="BE1251" s="201"/>
      <c r="BF1251" s="201"/>
    </row>
    <row r="1252" spans="1:58" x14ac:dyDescent="0.15">
      <c r="A1252" s="201"/>
      <c r="B1252" s="201"/>
      <c r="D1252" s="201"/>
      <c r="I1252" s="201"/>
      <c r="N1252" s="201"/>
      <c r="O1252" s="201"/>
      <c r="W1252" s="201"/>
      <c r="X1252" s="201"/>
      <c r="Y1252" s="201"/>
      <c r="Z1252" s="201"/>
      <c r="AA1252" s="201"/>
      <c r="AB1252" s="201"/>
      <c r="AC1252" s="201"/>
      <c r="AD1252" s="201"/>
      <c r="AE1252" s="201"/>
      <c r="AF1252" s="201"/>
      <c r="AG1252" s="201"/>
      <c r="AH1252" s="201"/>
      <c r="AI1252" s="201"/>
      <c r="AJ1252" s="201"/>
      <c r="AN1252" s="201"/>
      <c r="AO1252" s="201"/>
      <c r="AP1252" s="201"/>
      <c r="AZ1252" s="201"/>
      <c r="BD1252" s="201"/>
      <c r="BE1252" s="201"/>
      <c r="BF1252" s="201"/>
    </row>
    <row r="1253" spans="1:58" x14ac:dyDescent="0.15">
      <c r="A1253" s="201"/>
      <c r="B1253" s="201"/>
      <c r="D1253" s="201"/>
      <c r="I1253" s="201"/>
      <c r="N1253" s="201"/>
      <c r="O1253" s="201"/>
      <c r="W1253" s="201"/>
      <c r="X1253" s="201"/>
      <c r="Y1253" s="201"/>
      <c r="Z1253" s="201"/>
      <c r="AA1253" s="201"/>
      <c r="AB1253" s="201"/>
      <c r="AC1253" s="201"/>
      <c r="AD1253" s="201"/>
      <c r="AE1253" s="201"/>
      <c r="AF1253" s="201"/>
      <c r="AG1253" s="201"/>
      <c r="AH1253" s="201"/>
      <c r="AI1253" s="201"/>
      <c r="AJ1253" s="201"/>
      <c r="AN1253" s="201"/>
      <c r="AO1253" s="201"/>
      <c r="AP1253" s="201"/>
      <c r="AZ1253" s="201"/>
      <c r="BD1253" s="201"/>
      <c r="BE1253" s="201"/>
      <c r="BF1253" s="201"/>
    </row>
    <row r="1254" spans="1:58" x14ac:dyDescent="0.15">
      <c r="A1254" s="201"/>
      <c r="B1254" s="201"/>
      <c r="D1254" s="201"/>
      <c r="I1254" s="201"/>
      <c r="N1254" s="201"/>
      <c r="O1254" s="201"/>
      <c r="W1254" s="201"/>
      <c r="X1254" s="201"/>
      <c r="Y1254" s="201"/>
      <c r="Z1254" s="201"/>
      <c r="AA1254" s="201"/>
      <c r="AB1254" s="201"/>
      <c r="AC1254" s="201"/>
      <c r="AD1254" s="201"/>
      <c r="AE1254" s="201"/>
      <c r="AF1254" s="201"/>
      <c r="AG1254" s="201"/>
      <c r="AH1254" s="201"/>
      <c r="AI1254" s="201"/>
      <c r="AJ1254" s="201"/>
      <c r="AN1254" s="201"/>
      <c r="AO1254" s="201"/>
      <c r="AP1254" s="201"/>
      <c r="AZ1254" s="201"/>
      <c r="BD1254" s="201"/>
      <c r="BE1254" s="201"/>
      <c r="BF1254" s="201"/>
    </row>
    <row r="1255" spans="1:58" x14ac:dyDescent="0.15">
      <c r="A1255" s="201"/>
      <c r="B1255" s="201"/>
      <c r="D1255" s="201"/>
      <c r="I1255" s="201"/>
      <c r="N1255" s="201"/>
      <c r="O1255" s="201"/>
      <c r="W1255" s="201"/>
      <c r="X1255" s="201"/>
      <c r="Y1255" s="201"/>
      <c r="Z1255" s="201"/>
      <c r="AA1255" s="201"/>
      <c r="AB1255" s="201"/>
      <c r="AC1255" s="201"/>
      <c r="AD1255" s="201"/>
      <c r="AE1255" s="201"/>
      <c r="AF1255" s="201"/>
      <c r="AG1255" s="201"/>
      <c r="AH1255" s="201"/>
      <c r="AI1255" s="201"/>
      <c r="AJ1255" s="201"/>
      <c r="AN1255" s="201"/>
      <c r="AO1255" s="201"/>
      <c r="AP1255" s="201"/>
      <c r="AZ1255" s="201"/>
      <c r="BD1255" s="201"/>
      <c r="BE1255" s="201"/>
      <c r="BF1255" s="201"/>
    </row>
    <row r="1256" spans="1:58" x14ac:dyDescent="0.15">
      <c r="A1256" s="201"/>
      <c r="B1256" s="201"/>
      <c r="D1256" s="201"/>
      <c r="I1256" s="201"/>
      <c r="N1256" s="201"/>
      <c r="O1256" s="201"/>
      <c r="W1256" s="201"/>
      <c r="X1256" s="201"/>
      <c r="Y1256" s="201"/>
      <c r="Z1256" s="201"/>
      <c r="AA1256" s="201"/>
      <c r="AB1256" s="201"/>
      <c r="AC1256" s="201"/>
      <c r="AD1256" s="201"/>
      <c r="AE1256" s="201"/>
      <c r="AF1256" s="201"/>
      <c r="AG1256" s="201"/>
      <c r="AH1256" s="201"/>
      <c r="AI1256" s="201"/>
      <c r="AJ1256" s="201"/>
      <c r="AN1256" s="201"/>
      <c r="AO1256" s="201"/>
      <c r="AP1256" s="201"/>
      <c r="AZ1256" s="201"/>
      <c r="BD1256" s="201"/>
      <c r="BE1256" s="201"/>
      <c r="BF1256" s="201"/>
    </row>
    <row r="1257" spans="1:58" x14ac:dyDescent="0.15">
      <c r="A1257" s="201"/>
      <c r="B1257" s="201"/>
      <c r="D1257" s="201"/>
      <c r="I1257" s="201"/>
      <c r="N1257" s="201"/>
      <c r="O1257" s="201"/>
      <c r="W1257" s="201"/>
      <c r="X1257" s="201"/>
      <c r="Y1257" s="201"/>
      <c r="Z1257" s="201"/>
      <c r="AA1257" s="201"/>
      <c r="AB1257" s="201"/>
      <c r="AC1257" s="201"/>
      <c r="AD1257" s="201"/>
      <c r="AE1257" s="201"/>
      <c r="AF1257" s="201"/>
      <c r="AG1257" s="201"/>
      <c r="AH1257" s="201"/>
      <c r="AI1257" s="201"/>
      <c r="AJ1257" s="201"/>
      <c r="AN1257" s="201"/>
      <c r="AO1257" s="201"/>
      <c r="AP1257" s="201"/>
      <c r="AZ1257" s="201"/>
      <c r="BD1257" s="201"/>
      <c r="BE1257" s="201"/>
      <c r="BF1257" s="201"/>
    </row>
    <row r="1258" spans="1:58" x14ac:dyDescent="0.15">
      <c r="A1258" s="201"/>
      <c r="B1258" s="201"/>
      <c r="D1258" s="201"/>
      <c r="I1258" s="201"/>
      <c r="N1258" s="201"/>
      <c r="O1258" s="201"/>
      <c r="W1258" s="201"/>
      <c r="X1258" s="201"/>
      <c r="Y1258" s="201"/>
      <c r="Z1258" s="201"/>
      <c r="AA1258" s="201"/>
      <c r="AB1258" s="201"/>
      <c r="AC1258" s="201"/>
      <c r="AD1258" s="201"/>
      <c r="AE1258" s="201"/>
      <c r="AF1258" s="201"/>
      <c r="AG1258" s="201"/>
      <c r="AH1258" s="201"/>
      <c r="AI1258" s="201"/>
      <c r="AJ1258" s="201"/>
      <c r="AN1258" s="201"/>
      <c r="AO1258" s="201"/>
      <c r="AP1258" s="201"/>
      <c r="AZ1258" s="201"/>
      <c r="BD1258" s="201"/>
      <c r="BE1258" s="201"/>
      <c r="BF1258" s="201"/>
    </row>
    <row r="1259" spans="1:58" x14ac:dyDescent="0.15">
      <c r="A1259" s="201"/>
      <c r="B1259" s="201"/>
      <c r="D1259" s="201"/>
      <c r="I1259" s="201"/>
      <c r="N1259" s="201"/>
      <c r="O1259" s="201"/>
      <c r="W1259" s="201"/>
      <c r="X1259" s="201"/>
      <c r="Y1259" s="201"/>
      <c r="Z1259" s="201"/>
      <c r="AA1259" s="201"/>
      <c r="AB1259" s="201"/>
      <c r="AC1259" s="201"/>
      <c r="AD1259" s="201"/>
      <c r="AE1259" s="201"/>
      <c r="AF1259" s="201"/>
      <c r="AG1259" s="201"/>
      <c r="AH1259" s="201"/>
      <c r="AI1259" s="201"/>
      <c r="AJ1259" s="201"/>
      <c r="AN1259" s="201"/>
      <c r="AO1259" s="201"/>
      <c r="AP1259" s="201"/>
      <c r="AZ1259" s="201"/>
      <c r="BD1259" s="201"/>
      <c r="BE1259" s="201"/>
      <c r="BF1259" s="201"/>
    </row>
    <row r="1260" spans="1:58" x14ac:dyDescent="0.15">
      <c r="A1260" s="201"/>
      <c r="B1260" s="201"/>
      <c r="D1260" s="201"/>
      <c r="I1260" s="201"/>
      <c r="N1260" s="201"/>
      <c r="O1260" s="201"/>
      <c r="W1260" s="201"/>
      <c r="X1260" s="201"/>
      <c r="Y1260" s="201"/>
      <c r="Z1260" s="201"/>
      <c r="AA1260" s="201"/>
      <c r="AB1260" s="201"/>
      <c r="AC1260" s="201"/>
      <c r="AD1260" s="201"/>
      <c r="AE1260" s="201"/>
      <c r="AF1260" s="201"/>
      <c r="AG1260" s="201"/>
      <c r="AH1260" s="201"/>
      <c r="AI1260" s="201"/>
      <c r="AJ1260" s="201"/>
      <c r="AN1260" s="201"/>
      <c r="AO1260" s="201"/>
      <c r="AP1260" s="201"/>
      <c r="AZ1260" s="201"/>
      <c r="BD1260" s="201"/>
      <c r="BE1260" s="201"/>
      <c r="BF1260" s="201"/>
    </row>
    <row r="1261" spans="1:58" x14ac:dyDescent="0.15">
      <c r="A1261" s="201"/>
      <c r="B1261" s="201"/>
      <c r="D1261" s="201"/>
      <c r="I1261" s="201"/>
      <c r="N1261" s="201"/>
      <c r="O1261" s="201"/>
      <c r="W1261" s="201"/>
      <c r="X1261" s="201"/>
      <c r="Y1261" s="201"/>
      <c r="Z1261" s="201"/>
      <c r="AA1261" s="201"/>
      <c r="AB1261" s="201"/>
      <c r="AC1261" s="201"/>
      <c r="AD1261" s="201"/>
      <c r="AE1261" s="201"/>
      <c r="AF1261" s="201"/>
      <c r="AG1261" s="201"/>
      <c r="AH1261" s="201"/>
      <c r="AI1261" s="201"/>
      <c r="AJ1261" s="201"/>
      <c r="AN1261" s="201"/>
      <c r="AO1261" s="201"/>
      <c r="AP1261" s="201"/>
      <c r="AZ1261" s="201"/>
      <c r="BD1261" s="201"/>
      <c r="BE1261" s="201"/>
      <c r="BF1261" s="201"/>
    </row>
    <row r="1262" spans="1:58" x14ac:dyDescent="0.15">
      <c r="A1262" s="201"/>
      <c r="B1262" s="201"/>
      <c r="D1262" s="201"/>
      <c r="I1262" s="201"/>
      <c r="N1262" s="201"/>
      <c r="O1262" s="201"/>
      <c r="W1262" s="201"/>
      <c r="X1262" s="201"/>
      <c r="Y1262" s="201"/>
      <c r="Z1262" s="201"/>
      <c r="AA1262" s="201"/>
      <c r="AB1262" s="201"/>
      <c r="AC1262" s="201"/>
      <c r="AD1262" s="201"/>
      <c r="AE1262" s="201"/>
      <c r="AF1262" s="201"/>
      <c r="AG1262" s="201"/>
      <c r="AH1262" s="201"/>
      <c r="AI1262" s="201"/>
      <c r="AJ1262" s="201"/>
      <c r="AN1262" s="201"/>
      <c r="AO1262" s="201"/>
      <c r="AP1262" s="201"/>
      <c r="AZ1262" s="201"/>
      <c r="BD1262" s="201"/>
      <c r="BE1262" s="201"/>
      <c r="BF1262" s="201"/>
    </row>
    <row r="1263" spans="1:58" x14ac:dyDescent="0.15">
      <c r="A1263" s="201"/>
      <c r="B1263" s="201"/>
      <c r="D1263" s="201"/>
      <c r="I1263" s="201"/>
      <c r="N1263" s="201"/>
      <c r="O1263" s="201"/>
      <c r="W1263" s="201"/>
      <c r="X1263" s="201"/>
      <c r="Y1263" s="201"/>
      <c r="Z1263" s="201"/>
      <c r="AA1263" s="201"/>
      <c r="AB1263" s="201"/>
      <c r="AC1263" s="201"/>
      <c r="AD1263" s="201"/>
      <c r="AE1263" s="201"/>
      <c r="AF1263" s="201"/>
      <c r="AG1263" s="201"/>
      <c r="AH1263" s="201"/>
      <c r="AI1263" s="201"/>
      <c r="AJ1263" s="201"/>
      <c r="AN1263" s="201"/>
      <c r="AO1263" s="201"/>
      <c r="AP1263" s="201"/>
      <c r="AZ1263" s="201"/>
      <c r="BD1263" s="201"/>
      <c r="BE1263" s="201"/>
      <c r="BF1263" s="201"/>
    </row>
    <row r="1264" spans="1:58" x14ac:dyDescent="0.15">
      <c r="A1264" s="201"/>
      <c r="B1264" s="201"/>
      <c r="D1264" s="201"/>
      <c r="I1264" s="201"/>
      <c r="N1264" s="201"/>
      <c r="O1264" s="201"/>
      <c r="W1264" s="201"/>
      <c r="X1264" s="201"/>
      <c r="Y1264" s="201"/>
      <c r="Z1264" s="201"/>
      <c r="AA1264" s="201"/>
      <c r="AB1264" s="201"/>
      <c r="AC1264" s="201"/>
      <c r="AD1264" s="201"/>
      <c r="AE1264" s="201"/>
      <c r="AF1264" s="201"/>
      <c r="AG1264" s="201"/>
      <c r="AH1264" s="201"/>
      <c r="AI1264" s="201"/>
      <c r="AJ1264" s="201"/>
      <c r="AN1264" s="201"/>
      <c r="AO1264" s="201"/>
      <c r="AP1264" s="201"/>
      <c r="AZ1264" s="201"/>
      <c r="BD1264" s="201"/>
      <c r="BE1264" s="201"/>
      <c r="BF1264" s="201"/>
    </row>
    <row r="1265" spans="1:58" x14ac:dyDescent="0.15">
      <c r="A1265" s="201"/>
      <c r="B1265" s="201"/>
      <c r="D1265" s="201"/>
      <c r="I1265" s="201"/>
      <c r="N1265" s="201"/>
      <c r="O1265" s="201"/>
      <c r="W1265" s="201"/>
      <c r="X1265" s="201"/>
      <c r="Y1265" s="201"/>
      <c r="Z1265" s="201"/>
      <c r="AA1265" s="201"/>
      <c r="AB1265" s="201"/>
      <c r="AC1265" s="201"/>
      <c r="AD1265" s="201"/>
      <c r="AE1265" s="201"/>
      <c r="AF1265" s="201"/>
      <c r="AG1265" s="201"/>
      <c r="AH1265" s="201"/>
      <c r="AI1265" s="201"/>
      <c r="AJ1265" s="201"/>
      <c r="AN1265" s="201"/>
      <c r="AO1265" s="201"/>
      <c r="AP1265" s="201"/>
      <c r="AZ1265" s="201"/>
      <c r="BD1265" s="201"/>
      <c r="BE1265" s="201"/>
      <c r="BF1265" s="201"/>
    </row>
    <row r="1266" spans="1:58" x14ac:dyDescent="0.15">
      <c r="A1266" s="201"/>
      <c r="B1266" s="201"/>
      <c r="D1266" s="201"/>
      <c r="I1266" s="201"/>
      <c r="N1266" s="201"/>
      <c r="O1266" s="201"/>
      <c r="W1266" s="201"/>
      <c r="X1266" s="201"/>
      <c r="Y1266" s="201"/>
      <c r="Z1266" s="201"/>
      <c r="AA1266" s="201"/>
      <c r="AB1266" s="201"/>
      <c r="AC1266" s="201"/>
      <c r="AD1266" s="201"/>
      <c r="AE1266" s="201"/>
      <c r="AF1266" s="201"/>
      <c r="AG1266" s="201"/>
      <c r="AH1266" s="201"/>
      <c r="AI1266" s="201"/>
      <c r="AJ1266" s="201"/>
      <c r="AN1266" s="201"/>
      <c r="AO1266" s="201"/>
      <c r="AP1266" s="201"/>
      <c r="AZ1266" s="201"/>
      <c r="BD1266" s="201"/>
      <c r="BE1266" s="201"/>
      <c r="BF1266" s="201"/>
    </row>
    <row r="1267" spans="1:58" x14ac:dyDescent="0.15">
      <c r="A1267" s="201"/>
      <c r="B1267" s="201"/>
      <c r="D1267" s="201"/>
      <c r="I1267" s="201"/>
      <c r="N1267" s="201"/>
      <c r="O1267" s="201"/>
      <c r="W1267" s="201"/>
      <c r="X1267" s="201"/>
      <c r="Y1267" s="201"/>
      <c r="Z1267" s="201"/>
      <c r="AA1267" s="201"/>
      <c r="AB1267" s="201"/>
      <c r="AC1267" s="201"/>
      <c r="AD1267" s="201"/>
      <c r="AE1267" s="201"/>
      <c r="AF1267" s="201"/>
      <c r="AG1267" s="201"/>
      <c r="AH1267" s="201"/>
      <c r="AI1267" s="201"/>
      <c r="AJ1267" s="201"/>
      <c r="AN1267" s="201"/>
      <c r="AO1267" s="201"/>
      <c r="AP1267" s="201"/>
      <c r="AZ1267" s="201"/>
      <c r="BD1267" s="201"/>
      <c r="BE1267" s="201"/>
      <c r="BF1267" s="201"/>
    </row>
    <row r="1268" spans="1:58" x14ac:dyDescent="0.15">
      <c r="A1268" s="201"/>
      <c r="B1268" s="201"/>
      <c r="D1268" s="201"/>
      <c r="I1268" s="201"/>
      <c r="N1268" s="201"/>
      <c r="O1268" s="201"/>
      <c r="W1268" s="201"/>
      <c r="X1268" s="201"/>
      <c r="Y1268" s="201"/>
      <c r="Z1268" s="201"/>
      <c r="AA1268" s="201"/>
      <c r="AB1268" s="201"/>
      <c r="AC1268" s="201"/>
      <c r="AD1268" s="201"/>
      <c r="AE1268" s="201"/>
      <c r="AF1268" s="201"/>
      <c r="AG1268" s="201"/>
      <c r="AH1268" s="201"/>
      <c r="AI1268" s="201"/>
      <c r="AJ1268" s="201"/>
      <c r="AN1268" s="201"/>
      <c r="AO1268" s="201"/>
      <c r="AP1268" s="201"/>
      <c r="AZ1268" s="201"/>
      <c r="BD1268" s="201"/>
      <c r="BE1268" s="201"/>
      <c r="BF1268" s="201"/>
    </row>
    <row r="1269" spans="1:58" x14ac:dyDescent="0.15">
      <c r="A1269" s="201"/>
      <c r="B1269" s="201"/>
      <c r="D1269" s="201"/>
      <c r="I1269" s="201"/>
      <c r="N1269" s="201"/>
      <c r="O1269" s="201"/>
      <c r="W1269" s="201"/>
      <c r="X1269" s="201"/>
      <c r="Y1269" s="201"/>
      <c r="Z1269" s="201"/>
      <c r="AA1269" s="201"/>
      <c r="AB1269" s="201"/>
      <c r="AC1269" s="201"/>
      <c r="AD1269" s="201"/>
      <c r="AE1269" s="201"/>
      <c r="AF1269" s="201"/>
      <c r="AG1269" s="201"/>
      <c r="AH1269" s="201"/>
      <c r="AI1269" s="201"/>
      <c r="AJ1269" s="201"/>
      <c r="AN1269" s="201"/>
      <c r="AO1269" s="201"/>
      <c r="AP1269" s="201"/>
      <c r="AZ1269" s="201"/>
      <c r="BD1269" s="201"/>
      <c r="BE1269" s="201"/>
      <c r="BF1269" s="201"/>
    </row>
    <row r="1270" spans="1:58" x14ac:dyDescent="0.15">
      <c r="A1270" s="201"/>
      <c r="B1270" s="201"/>
      <c r="D1270" s="201"/>
      <c r="I1270" s="201"/>
      <c r="N1270" s="201"/>
      <c r="O1270" s="201"/>
      <c r="W1270" s="201"/>
      <c r="X1270" s="201"/>
      <c r="Y1270" s="201"/>
      <c r="Z1270" s="201"/>
      <c r="AA1270" s="201"/>
      <c r="AB1270" s="201"/>
      <c r="AC1270" s="201"/>
      <c r="AD1270" s="201"/>
      <c r="AE1270" s="201"/>
      <c r="AF1270" s="201"/>
      <c r="AG1270" s="201"/>
      <c r="AH1270" s="201"/>
      <c r="AI1270" s="201"/>
      <c r="AJ1270" s="201"/>
      <c r="AN1270" s="201"/>
      <c r="AO1270" s="201"/>
      <c r="AP1270" s="201"/>
      <c r="AZ1270" s="201"/>
      <c r="BD1270" s="201"/>
      <c r="BE1270" s="201"/>
      <c r="BF1270" s="201"/>
    </row>
    <row r="1271" spans="1:58" x14ac:dyDescent="0.15">
      <c r="A1271" s="201"/>
      <c r="B1271" s="201"/>
      <c r="D1271" s="201"/>
      <c r="I1271" s="201"/>
      <c r="N1271" s="201"/>
      <c r="O1271" s="201"/>
      <c r="W1271" s="201"/>
      <c r="X1271" s="201"/>
      <c r="Y1271" s="201"/>
      <c r="Z1271" s="201"/>
      <c r="AA1271" s="201"/>
      <c r="AB1271" s="201"/>
      <c r="AC1271" s="201"/>
      <c r="AD1271" s="201"/>
      <c r="AE1271" s="201"/>
      <c r="AF1271" s="201"/>
      <c r="AG1271" s="201"/>
      <c r="AH1271" s="201"/>
      <c r="AI1271" s="201"/>
      <c r="AJ1271" s="201"/>
      <c r="AN1271" s="201"/>
      <c r="AO1271" s="201"/>
      <c r="AP1271" s="201"/>
      <c r="AZ1271" s="201"/>
      <c r="BD1271" s="201"/>
      <c r="BE1271" s="201"/>
      <c r="BF1271" s="201"/>
    </row>
    <row r="1272" spans="1:58" x14ac:dyDescent="0.15">
      <c r="A1272" s="201"/>
      <c r="B1272" s="201"/>
      <c r="D1272" s="201"/>
      <c r="I1272" s="201"/>
      <c r="N1272" s="201"/>
      <c r="O1272" s="201"/>
      <c r="W1272" s="201"/>
      <c r="X1272" s="201"/>
      <c r="Y1272" s="201"/>
      <c r="Z1272" s="201"/>
      <c r="AA1272" s="201"/>
      <c r="AB1272" s="201"/>
      <c r="AC1272" s="201"/>
      <c r="AD1272" s="201"/>
      <c r="AE1272" s="201"/>
      <c r="AF1272" s="201"/>
      <c r="AG1272" s="201"/>
      <c r="AH1272" s="201"/>
      <c r="AI1272" s="201"/>
      <c r="AJ1272" s="201"/>
      <c r="AN1272" s="201"/>
      <c r="AO1272" s="201"/>
      <c r="AP1272" s="201"/>
      <c r="AZ1272" s="201"/>
      <c r="BD1272" s="201"/>
      <c r="BE1272" s="201"/>
      <c r="BF1272" s="201"/>
    </row>
    <row r="1273" spans="1:58" x14ac:dyDescent="0.15">
      <c r="A1273" s="201"/>
      <c r="B1273" s="201"/>
      <c r="D1273" s="201"/>
      <c r="I1273" s="201"/>
      <c r="N1273" s="201"/>
      <c r="O1273" s="201"/>
      <c r="W1273" s="201"/>
      <c r="X1273" s="201"/>
      <c r="Y1273" s="201"/>
      <c r="Z1273" s="201"/>
      <c r="AA1273" s="201"/>
      <c r="AB1273" s="201"/>
      <c r="AC1273" s="201"/>
      <c r="AD1273" s="201"/>
      <c r="AE1273" s="201"/>
      <c r="AF1273" s="201"/>
      <c r="AG1273" s="201"/>
      <c r="AH1273" s="201"/>
      <c r="AI1273" s="201"/>
      <c r="AJ1273" s="201"/>
      <c r="AN1273" s="201"/>
      <c r="AO1273" s="201"/>
      <c r="AP1273" s="201"/>
      <c r="AZ1273" s="201"/>
      <c r="BD1273" s="201"/>
      <c r="BE1273" s="201"/>
      <c r="BF1273" s="201"/>
    </row>
    <row r="1274" spans="1:58" x14ac:dyDescent="0.15">
      <c r="A1274" s="201"/>
      <c r="B1274" s="201"/>
      <c r="D1274" s="201"/>
      <c r="I1274" s="201"/>
      <c r="N1274" s="201"/>
      <c r="O1274" s="201"/>
      <c r="W1274" s="201"/>
      <c r="X1274" s="201"/>
      <c r="Y1274" s="201"/>
      <c r="Z1274" s="201"/>
      <c r="AA1274" s="201"/>
      <c r="AB1274" s="201"/>
      <c r="AC1274" s="201"/>
      <c r="AD1274" s="201"/>
      <c r="AE1274" s="201"/>
      <c r="AF1274" s="201"/>
      <c r="AG1274" s="201"/>
      <c r="AH1274" s="201"/>
      <c r="AI1274" s="201"/>
      <c r="AJ1274" s="201"/>
      <c r="AN1274" s="201"/>
      <c r="AO1274" s="201"/>
      <c r="AP1274" s="201"/>
      <c r="AZ1274" s="201"/>
      <c r="BD1274" s="201"/>
      <c r="BE1274" s="201"/>
      <c r="BF1274" s="201"/>
    </row>
    <row r="1275" spans="1:58" x14ac:dyDescent="0.15">
      <c r="A1275" s="201"/>
      <c r="B1275" s="201"/>
      <c r="D1275" s="201"/>
      <c r="I1275" s="201"/>
      <c r="N1275" s="201"/>
      <c r="O1275" s="201"/>
      <c r="W1275" s="201"/>
      <c r="X1275" s="201"/>
      <c r="Y1275" s="201"/>
      <c r="Z1275" s="201"/>
      <c r="AA1275" s="201"/>
      <c r="AB1275" s="201"/>
      <c r="AC1275" s="201"/>
      <c r="AD1275" s="201"/>
      <c r="AE1275" s="201"/>
      <c r="AF1275" s="201"/>
      <c r="AG1275" s="201"/>
      <c r="AH1275" s="201"/>
      <c r="AI1275" s="201"/>
      <c r="AJ1275" s="201"/>
      <c r="AN1275" s="201"/>
      <c r="AO1275" s="201"/>
      <c r="AP1275" s="201"/>
      <c r="AZ1275" s="201"/>
      <c r="BD1275" s="201"/>
      <c r="BE1275" s="201"/>
      <c r="BF1275" s="201"/>
    </row>
    <row r="1276" spans="1:58" x14ac:dyDescent="0.15">
      <c r="A1276" s="201"/>
      <c r="B1276" s="201"/>
      <c r="D1276" s="201"/>
      <c r="I1276" s="201"/>
      <c r="N1276" s="201"/>
      <c r="O1276" s="201"/>
      <c r="W1276" s="201"/>
      <c r="X1276" s="201"/>
      <c r="Y1276" s="201"/>
      <c r="Z1276" s="201"/>
      <c r="AA1276" s="201"/>
      <c r="AB1276" s="201"/>
      <c r="AC1276" s="201"/>
      <c r="AD1276" s="201"/>
      <c r="AE1276" s="201"/>
      <c r="AF1276" s="201"/>
      <c r="AG1276" s="201"/>
      <c r="AH1276" s="201"/>
      <c r="AI1276" s="201"/>
      <c r="AJ1276" s="201"/>
      <c r="AN1276" s="201"/>
      <c r="AO1276" s="201"/>
      <c r="AP1276" s="201"/>
      <c r="AZ1276" s="201"/>
      <c r="BD1276" s="201"/>
      <c r="BE1276" s="201"/>
      <c r="BF1276" s="201"/>
    </row>
    <row r="1277" spans="1:58" x14ac:dyDescent="0.15">
      <c r="A1277" s="201"/>
      <c r="B1277" s="201"/>
      <c r="D1277" s="201"/>
      <c r="I1277" s="201"/>
      <c r="N1277" s="201"/>
      <c r="O1277" s="201"/>
      <c r="W1277" s="201"/>
      <c r="X1277" s="201"/>
      <c r="Y1277" s="201"/>
      <c r="Z1277" s="201"/>
      <c r="AA1277" s="201"/>
      <c r="AB1277" s="201"/>
      <c r="AC1277" s="201"/>
      <c r="AD1277" s="201"/>
      <c r="AE1277" s="201"/>
      <c r="AF1277" s="201"/>
      <c r="AG1277" s="201"/>
      <c r="AH1277" s="201"/>
      <c r="AI1277" s="201"/>
      <c r="AJ1277" s="201"/>
      <c r="AN1277" s="201"/>
      <c r="AO1277" s="201"/>
      <c r="AP1277" s="201"/>
      <c r="AZ1277" s="201"/>
      <c r="BD1277" s="201"/>
      <c r="BE1277" s="201"/>
      <c r="BF1277" s="201"/>
    </row>
    <row r="1278" spans="1:58" x14ac:dyDescent="0.15">
      <c r="A1278" s="201"/>
      <c r="B1278" s="201"/>
      <c r="D1278" s="201"/>
      <c r="I1278" s="201"/>
      <c r="N1278" s="201"/>
      <c r="O1278" s="201"/>
      <c r="W1278" s="201"/>
      <c r="X1278" s="201"/>
      <c r="Y1278" s="201"/>
      <c r="Z1278" s="201"/>
      <c r="AA1278" s="201"/>
      <c r="AB1278" s="201"/>
      <c r="AC1278" s="201"/>
      <c r="AD1278" s="201"/>
      <c r="AE1278" s="201"/>
      <c r="AF1278" s="201"/>
      <c r="AG1278" s="201"/>
      <c r="AH1278" s="201"/>
      <c r="AI1278" s="201"/>
      <c r="AJ1278" s="201"/>
      <c r="AN1278" s="201"/>
      <c r="AO1278" s="201"/>
      <c r="AP1278" s="201"/>
      <c r="AZ1278" s="201"/>
      <c r="BD1278" s="201"/>
      <c r="BE1278" s="201"/>
      <c r="BF1278" s="201"/>
    </row>
    <row r="1279" spans="1:58" x14ac:dyDescent="0.15">
      <c r="A1279" s="201"/>
      <c r="B1279" s="201"/>
      <c r="D1279" s="201"/>
      <c r="I1279" s="201"/>
      <c r="N1279" s="201"/>
      <c r="O1279" s="201"/>
      <c r="W1279" s="201"/>
      <c r="X1279" s="201"/>
      <c r="Y1279" s="201"/>
      <c r="Z1279" s="201"/>
      <c r="AA1279" s="201"/>
      <c r="AB1279" s="201"/>
      <c r="AC1279" s="201"/>
      <c r="AD1279" s="201"/>
      <c r="AE1279" s="201"/>
      <c r="AF1279" s="201"/>
      <c r="AG1279" s="201"/>
      <c r="AH1279" s="201"/>
      <c r="AI1279" s="201"/>
      <c r="AJ1279" s="201"/>
      <c r="AN1279" s="201"/>
      <c r="AO1279" s="201"/>
      <c r="AP1279" s="201"/>
      <c r="AZ1279" s="201"/>
      <c r="BD1279" s="201"/>
      <c r="BE1279" s="201"/>
      <c r="BF1279" s="201"/>
    </row>
    <row r="1280" spans="1:58" x14ac:dyDescent="0.15">
      <c r="A1280" s="201"/>
      <c r="B1280" s="201"/>
      <c r="D1280" s="201"/>
      <c r="I1280" s="201"/>
      <c r="N1280" s="201"/>
      <c r="O1280" s="201"/>
      <c r="W1280" s="201"/>
      <c r="X1280" s="201"/>
      <c r="Y1280" s="201"/>
      <c r="Z1280" s="201"/>
      <c r="AA1280" s="201"/>
      <c r="AB1280" s="201"/>
      <c r="AC1280" s="201"/>
      <c r="AD1280" s="201"/>
      <c r="AE1280" s="201"/>
      <c r="AF1280" s="201"/>
      <c r="AG1280" s="201"/>
      <c r="AH1280" s="201"/>
      <c r="AI1280" s="201"/>
      <c r="AJ1280" s="201"/>
      <c r="AN1280" s="201"/>
      <c r="AO1280" s="201"/>
      <c r="AP1280" s="201"/>
      <c r="AZ1280" s="201"/>
      <c r="BD1280" s="201"/>
      <c r="BE1280" s="201"/>
      <c r="BF1280" s="201"/>
    </row>
    <row r="1281" spans="1:58" x14ac:dyDescent="0.15">
      <c r="A1281" s="201"/>
      <c r="B1281" s="201"/>
      <c r="D1281" s="201"/>
      <c r="I1281" s="201"/>
      <c r="N1281" s="201"/>
      <c r="O1281" s="201"/>
      <c r="W1281" s="201"/>
      <c r="X1281" s="201"/>
      <c r="Y1281" s="201"/>
      <c r="Z1281" s="201"/>
      <c r="AA1281" s="201"/>
      <c r="AB1281" s="201"/>
      <c r="AC1281" s="201"/>
      <c r="AD1281" s="201"/>
      <c r="AE1281" s="201"/>
      <c r="AF1281" s="201"/>
      <c r="AG1281" s="201"/>
      <c r="AH1281" s="201"/>
      <c r="AI1281" s="201"/>
      <c r="AJ1281" s="201"/>
      <c r="AN1281" s="201"/>
      <c r="AO1281" s="201"/>
      <c r="AP1281" s="201"/>
      <c r="AZ1281" s="201"/>
      <c r="BD1281" s="201"/>
      <c r="BE1281" s="201"/>
      <c r="BF1281" s="201"/>
    </row>
    <row r="1282" spans="1:58" x14ac:dyDescent="0.15">
      <c r="A1282" s="201"/>
      <c r="B1282" s="201"/>
      <c r="D1282" s="201"/>
      <c r="I1282" s="201"/>
      <c r="N1282" s="201"/>
      <c r="O1282" s="201"/>
      <c r="W1282" s="201"/>
      <c r="X1282" s="201"/>
      <c r="Y1282" s="201"/>
      <c r="Z1282" s="201"/>
      <c r="AA1282" s="201"/>
      <c r="AB1282" s="201"/>
      <c r="AC1282" s="201"/>
      <c r="AD1282" s="201"/>
      <c r="AE1282" s="201"/>
      <c r="AF1282" s="201"/>
      <c r="AG1282" s="201"/>
      <c r="AH1282" s="201"/>
      <c r="AI1282" s="201"/>
      <c r="AJ1282" s="201"/>
      <c r="AN1282" s="201"/>
      <c r="AO1282" s="201"/>
      <c r="AP1282" s="201"/>
      <c r="AZ1282" s="201"/>
      <c r="BD1282" s="201"/>
      <c r="BE1282" s="201"/>
      <c r="BF1282" s="201"/>
    </row>
    <row r="1283" spans="1:58" x14ac:dyDescent="0.15">
      <c r="A1283" s="201"/>
      <c r="B1283" s="201"/>
      <c r="D1283" s="201"/>
      <c r="I1283" s="201"/>
      <c r="N1283" s="201"/>
      <c r="O1283" s="201"/>
      <c r="W1283" s="201"/>
      <c r="X1283" s="201"/>
      <c r="Y1283" s="201"/>
      <c r="Z1283" s="201"/>
      <c r="AA1283" s="201"/>
      <c r="AB1283" s="201"/>
      <c r="AC1283" s="201"/>
      <c r="AD1283" s="201"/>
      <c r="AE1283" s="201"/>
      <c r="AF1283" s="201"/>
      <c r="AG1283" s="201"/>
      <c r="AH1283" s="201"/>
      <c r="AI1283" s="201"/>
      <c r="AJ1283" s="201"/>
      <c r="AN1283" s="201"/>
      <c r="AO1283" s="201"/>
      <c r="AP1283" s="201"/>
      <c r="AZ1283" s="201"/>
      <c r="BD1283" s="201"/>
      <c r="BE1283" s="201"/>
      <c r="BF1283" s="201"/>
    </row>
    <row r="1284" spans="1:58" x14ac:dyDescent="0.15">
      <c r="A1284" s="201"/>
      <c r="B1284" s="201"/>
      <c r="D1284" s="201"/>
      <c r="I1284" s="201"/>
      <c r="N1284" s="201"/>
      <c r="O1284" s="201"/>
      <c r="W1284" s="201"/>
      <c r="X1284" s="201"/>
      <c r="Y1284" s="201"/>
      <c r="Z1284" s="201"/>
      <c r="AA1284" s="201"/>
      <c r="AB1284" s="201"/>
      <c r="AC1284" s="201"/>
      <c r="AD1284" s="201"/>
      <c r="AE1284" s="201"/>
      <c r="AF1284" s="201"/>
      <c r="AG1284" s="201"/>
      <c r="AH1284" s="201"/>
      <c r="AI1284" s="201"/>
      <c r="AJ1284" s="201"/>
      <c r="AN1284" s="201"/>
      <c r="AO1284" s="201"/>
      <c r="AP1284" s="201"/>
      <c r="AZ1284" s="201"/>
      <c r="BD1284" s="201"/>
      <c r="BE1284" s="201"/>
      <c r="BF1284" s="201"/>
    </row>
    <row r="1285" spans="1:58" x14ac:dyDescent="0.15">
      <c r="A1285" s="201"/>
      <c r="B1285" s="201"/>
      <c r="D1285" s="201"/>
      <c r="I1285" s="201"/>
      <c r="N1285" s="201"/>
      <c r="O1285" s="201"/>
      <c r="W1285" s="201"/>
      <c r="X1285" s="201"/>
      <c r="Y1285" s="201"/>
      <c r="Z1285" s="201"/>
      <c r="AA1285" s="201"/>
      <c r="AB1285" s="201"/>
      <c r="AC1285" s="201"/>
      <c r="AD1285" s="201"/>
      <c r="AE1285" s="201"/>
      <c r="AF1285" s="201"/>
      <c r="AG1285" s="201"/>
      <c r="AH1285" s="201"/>
      <c r="AI1285" s="201"/>
      <c r="AJ1285" s="201"/>
      <c r="AN1285" s="201"/>
      <c r="AO1285" s="201"/>
      <c r="AP1285" s="201"/>
      <c r="AZ1285" s="201"/>
      <c r="BD1285" s="201"/>
      <c r="BE1285" s="201"/>
      <c r="BF1285" s="201"/>
    </row>
    <row r="1286" spans="1:58" x14ac:dyDescent="0.15">
      <c r="A1286" s="201"/>
      <c r="B1286" s="201"/>
      <c r="D1286" s="201"/>
      <c r="I1286" s="201"/>
      <c r="N1286" s="201"/>
      <c r="O1286" s="201"/>
      <c r="W1286" s="201"/>
      <c r="X1286" s="201"/>
      <c r="Y1286" s="201"/>
      <c r="Z1286" s="201"/>
      <c r="AA1286" s="201"/>
      <c r="AB1286" s="201"/>
      <c r="AC1286" s="201"/>
      <c r="AD1286" s="201"/>
      <c r="AE1286" s="201"/>
      <c r="AF1286" s="201"/>
      <c r="AG1286" s="201"/>
      <c r="AH1286" s="201"/>
      <c r="AI1286" s="201"/>
      <c r="AJ1286" s="201"/>
      <c r="AN1286" s="201"/>
      <c r="AO1286" s="201"/>
      <c r="AP1286" s="201"/>
      <c r="AZ1286" s="201"/>
      <c r="BD1286" s="201"/>
      <c r="BE1286" s="201"/>
      <c r="BF1286" s="201"/>
    </row>
    <row r="1287" spans="1:58" x14ac:dyDescent="0.15">
      <c r="A1287" s="201"/>
      <c r="B1287" s="201"/>
      <c r="D1287" s="201"/>
      <c r="I1287" s="201"/>
      <c r="N1287" s="201"/>
      <c r="O1287" s="201"/>
      <c r="W1287" s="201"/>
      <c r="X1287" s="201"/>
      <c r="Y1287" s="201"/>
      <c r="Z1287" s="201"/>
      <c r="AA1287" s="201"/>
      <c r="AB1287" s="201"/>
      <c r="AC1287" s="201"/>
      <c r="AD1287" s="201"/>
      <c r="AE1287" s="201"/>
      <c r="AF1287" s="201"/>
      <c r="AG1287" s="201"/>
      <c r="AH1287" s="201"/>
      <c r="AI1287" s="201"/>
      <c r="AJ1287" s="201"/>
      <c r="AN1287" s="201"/>
      <c r="AO1287" s="201"/>
      <c r="AP1287" s="201"/>
      <c r="AZ1287" s="201"/>
      <c r="BD1287" s="201"/>
      <c r="BE1287" s="201"/>
      <c r="BF1287" s="201"/>
    </row>
    <row r="1288" spans="1:58" x14ac:dyDescent="0.15">
      <c r="A1288" s="201"/>
      <c r="B1288" s="201"/>
      <c r="D1288" s="201"/>
      <c r="I1288" s="201"/>
      <c r="N1288" s="201"/>
      <c r="O1288" s="201"/>
      <c r="W1288" s="201"/>
      <c r="X1288" s="201"/>
      <c r="Y1288" s="201"/>
      <c r="Z1288" s="201"/>
      <c r="AA1288" s="201"/>
      <c r="AB1288" s="201"/>
      <c r="AC1288" s="201"/>
      <c r="AD1288" s="201"/>
      <c r="AE1288" s="201"/>
      <c r="AF1288" s="201"/>
      <c r="AG1288" s="201"/>
      <c r="AH1288" s="201"/>
      <c r="AI1288" s="201"/>
      <c r="AJ1288" s="201"/>
      <c r="AN1288" s="201"/>
      <c r="AO1288" s="201"/>
      <c r="AP1288" s="201"/>
      <c r="AZ1288" s="201"/>
      <c r="BD1288" s="201"/>
      <c r="BE1288" s="201"/>
      <c r="BF1288" s="201"/>
    </row>
    <row r="1289" spans="1:58" x14ac:dyDescent="0.15">
      <c r="A1289" s="201"/>
      <c r="B1289" s="201"/>
      <c r="D1289" s="201"/>
      <c r="I1289" s="201"/>
      <c r="N1289" s="201"/>
      <c r="O1289" s="201"/>
      <c r="W1289" s="201"/>
      <c r="X1289" s="201"/>
      <c r="Y1289" s="201"/>
      <c r="Z1289" s="201"/>
      <c r="AA1289" s="201"/>
      <c r="AB1289" s="201"/>
      <c r="AC1289" s="201"/>
      <c r="AD1289" s="201"/>
      <c r="AE1289" s="201"/>
      <c r="AF1289" s="201"/>
      <c r="AG1289" s="201"/>
      <c r="AH1289" s="201"/>
      <c r="AI1289" s="201"/>
      <c r="AJ1289" s="201"/>
      <c r="AN1289" s="201"/>
      <c r="AO1289" s="201"/>
      <c r="AP1289" s="201"/>
      <c r="AZ1289" s="201"/>
      <c r="BD1289" s="201"/>
      <c r="BE1289" s="201"/>
      <c r="BF1289" s="201"/>
    </row>
    <row r="1290" spans="1:58" x14ac:dyDescent="0.15">
      <c r="A1290" s="201"/>
      <c r="B1290" s="201"/>
      <c r="D1290" s="201"/>
      <c r="I1290" s="201"/>
      <c r="N1290" s="201"/>
      <c r="O1290" s="201"/>
      <c r="W1290" s="201"/>
      <c r="X1290" s="201"/>
      <c r="Y1290" s="201"/>
      <c r="Z1290" s="201"/>
      <c r="AA1290" s="201"/>
      <c r="AB1290" s="201"/>
      <c r="AC1290" s="201"/>
      <c r="AD1290" s="201"/>
      <c r="AE1290" s="201"/>
      <c r="AF1290" s="201"/>
      <c r="AG1290" s="201"/>
      <c r="AH1290" s="201"/>
      <c r="AI1290" s="201"/>
      <c r="AJ1290" s="201"/>
      <c r="AN1290" s="201"/>
      <c r="AO1290" s="201"/>
      <c r="AP1290" s="201"/>
      <c r="AZ1290" s="201"/>
      <c r="BD1290" s="201"/>
      <c r="BE1290" s="201"/>
      <c r="BF1290" s="201"/>
    </row>
    <row r="1291" spans="1:58" x14ac:dyDescent="0.15">
      <c r="A1291" s="201"/>
      <c r="B1291" s="201"/>
      <c r="D1291" s="201"/>
      <c r="I1291" s="201"/>
      <c r="N1291" s="201"/>
      <c r="O1291" s="201"/>
      <c r="W1291" s="201"/>
      <c r="X1291" s="201"/>
      <c r="Y1291" s="201"/>
      <c r="Z1291" s="201"/>
      <c r="AA1291" s="201"/>
      <c r="AB1291" s="201"/>
      <c r="AC1291" s="201"/>
      <c r="AD1291" s="201"/>
      <c r="AE1291" s="201"/>
      <c r="AF1291" s="201"/>
      <c r="AG1291" s="201"/>
      <c r="AH1291" s="201"/>
      <c r="AI1291" s="201"/>
      <c r="AJ1291" s="201"/>
      <c r="AN1291" s="201"/>
      <c r="AO1291" s="201"/>
      <c r="AP1291" s="201"/>
      <c r="AZ1291" s="201"/>
      <c r="BD1291" s="201"/>
      <c r="BE1291" s="201"/>
      <c r="BF1291" s="201"/>
    </row>
    <row r="1292" spans="1:58" x14ac:dyDescent="0.15">
      <c r="A1292" s="201"/>
      <c r="B1292" s="201"/>
      <c r="D1292" s="201"/>
      <c r="I1292" s="201"/>
      <c r="N1292" s="201"/>
      <c r="O1292" s="201"/>
      <c r="W1292" s="201"/>
      <c r="X1292" s="201"/>
      <c r="Y1292" s="201"/>
      <c r="Z1292" s="201"/>
      <c r="AA1292" s="201"/>
      <c r="AB1292" s="201"/>
      <c r="AC1292" s="201"/>
      <c r="AD1292" s="201"/>
      <c r="AE1292" s="201"/>
      <c r="AF1292" s="201"/>
      <c r="AG1292" s="201"/>
      <c r="AH1292" s="201"/>
      <c r="AI1292" s="201"/>
      <c r="AJ1292" s="201"/>
      <c r="AN1292" s="201"/>
      <c r="AO1292" s="201"/>
      <c r="AP1292" s="201"/>
      <c r="AZ1292" s="201"/>
      <c r="BD1292" s="201"/>
      <c r="BE1292" s="201"/>
      <c r="BF1292" s="201"/>
    </row>
  </sheetData>
  <mergeCells count="38">
    <mergeCell ref="A1:BB1"/>
    <mergeCell ref="A2:A4"/>
    <mergeCell ref="A5:A8"/>
    <mergeCell ref="A9:A12"/>
    <mergeCell ref="B2:B4"/>
    <mergeCell ref="B5:B8"/>
    <mergeCell ref="B9:B12"/>
    <mergeCell ref="AN2:AN4"/>
    <mergeCell ref="AO2:AO4"/>
    <mergeCell ref="AP2:AP4"/>
    <mergeCell ref="C2:C4"/>
    <mergeCell ref="AJ2:AJ4"/>
    <mergeCell ref="AK2:AK4"/>
    <mergeCell ref="AL2:AL4"/>
    <mergeCell ref="AM2:AM4"/>
    <mergeCell ref="X2:AI2"/>
    <mergeCell ref="D2:I3"/>
    <mergeCell ref="J2:L3"/>
    <mergeCell ref="M2:N3"/>
    <mergeCell ref="AV2:AV4"/>
    <mergeCell ref="AW2:AW4"/>
    <mergeCell ref="AQ2:AQ4"/>
    <mergeCell ref="AR2:AR4"/>
    <mergeCell ref="AS2:AS4"/>
    <mergeCell ref="AT2:AT4"/>
    <mergeCell ref="X3:Y3"/>
    <mergeCell ref="Z3:AA3"/>
    <mergeCell ref="AB3:AC3"/>
    <mergeCell ref="AD3:AE3"/>
    <mergeCell ref="AF3:AG3"/>
    <mergeCell ref="AU2:AU4"/>
    <mergeCell ref="AH3:AI3"/>
    <mergeCell ref="BA2:BA4"/>
    <mergeCell ref="BB2:BB4"/>
    <mergeCell ref="O2:W3"/>
    <mergeCell ref="AX2:AX4"/>
    <mergeCell ref="AY2:AY4"/>
    <mergeCell ref="AZ2:AZ4"/>
  </mergeCells>
  <phoneticPr fontId="14" type="noConversion"/>
  <pageMargins left="0.75" right="0.75" top="1" bottom="1" header="0.5" footer="0.5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初审意见</vt:lpstr>
      <vt:lpstr>玉米报审品种多点试验数据汇总</vt:lpstr>
      <vt:lpstr>普通玉米品种综合性状表</vt:lpstr>
      <vt:lpstr>糯玉米品种综合性状表</vt:lpstr>
      <vt:lpstr>甜玉米品种综合性状表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corn</dc:creator>
  <cp:lastModifiedBy>那时候的树Evelyn</cp:lastModifiedBy>
  <cp:lastPrinted>2021-02-05T03:00:26Z</cp:lastPrinted>
  <dcterms:created xsi:type="dcterms:W3CDTF">1996-12-17T01:32:00Z</dcterms:created>
  <dcterms:modified xsi:type="dcterms:W3CDTF">2021-02-05T07:53:34Z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