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65" activeTab="3"/>
  </bookViews>
  <sheets>
    <sheet name="初审意见" sheetId="1" r:id="rId1"/>
    <sheet name="普通玉米试验数据汇总结果" sheetId="2" r:id="rId2"/>
    <sheet name="鲜食玉米试验数据汇总结果" sheetId="3" r:id="rId3"/>
    <sheet name="试验原始数据表" sheetId="4" r:id="rId4"/>
  </sheets>
  <definedNames>
    <definedName name="_GoBack" localSheetId="1">普通玉米试验数据汇总结果!#REF!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<sst xmlns="http://schemas.openxmlformats.org/spreadsheetml/2006/main" count="1403" uniqueCount="264">
  <si>
    <r>
      <rPr>
        <sz val="20"/>
        <rFont val="Times New Roman"/>
        <charset val="134"/>
      </rPr>
      <t>2025</t>
    </r>
    <r>
      <rPr>
        <sz val="20"/>
        <rFont val="方正黑体_GBK"/>
        <charset val="134"/>
      </rPr>
      <t>年玉米品种初审意见</t>
    </r>
  </si>
  <si>
    <t>序号</t>
  </si>
  <si>
    <t>试验渠道</t>
  </si>
  <si>
    <t>类型类型</t>
  </si>
  <si>
    <t>品种名称</t>
  </si>
  <si>
    <t>参试名称</t>
  </si>
  <si>
    <t>适宜区域</t>
  </si>
  <si>
    <t>初审意见</t>
  </si>
  <si>
    <t>统一试验</t>
  </si>
  <si>
    <t>普通春播</t>
  </si>
  <si>
    <r>
      <rPr>
        <sz val="11"/>
        <color theme="1"/>
        <rFont val="方正仿宋_GBK"/>
        <charset val="134"/>
      </rPr>
      <t>大华</t>
    </r>
    <r>
      <rPr>
        <sz val="11"/>
        <color theme="1"/>
        <rFont val="Times New Roman"/>
        <charset val="134"/>
      </rPr>
      <t>2018</t>
    </r>
  </si>
  <si>
    <t>DJ2018</t>
  </si>
  <si>
    <t>适宜江苏省春播种植</t>
  </si>
  <si>
    <t>初审通过</t>
  </si>
  <si>
    <r>
      <rPr>
        <sz val="11"/>
        <color theme="1"/>
        <rFont val="方正仿宋_GBK"/>
        <charset val="134"/>
      </rPr>
      <t>华太</t>
    </r>
    <r>
      <rPr>
        <sz val="11"/>
        <color theme="1"/>
        <rFont val="Times New Roman"/>
        <charset val="134"/>
      </rPr>
      <t>215</t>
    </r>
  </si>
  <si>
    <t>普通夏播</t>
  </si>
  <si>
    <r>
      <rPr>
        <sz val="11"/>
        <color theme="1"/>
        <rFont val="方正仿宋_GBK"/>
        <charset val="134"/>
      </rPr>
      <t>淮</t>
    </r>
    <r>
      <rPr>
        <sz val="11"/>
        <color theme="1"/>
        <rFont val="Times New Roman"/>
        <charset val="134"/>
      </rPr>
      <t>2001</t>
    </r>
  </si>
  <si>
    <t>适宜江苏省夏播种植</t>
  </si>
  <si>
    <r>
      <rPr>
        <sz val="11"/>
        <color theme="1"/>
        <rFont val="方正仿宋_GBK"/>
        <charset val="134"/>
      </rPr>
      <t>金香玉</t>
    </r>
    <r>
      <rPr>
        <sz val="11"/>
        <color theme="1"/>
        <rFont val="Times New Roman"/>
        <charset val="134"/>
      </rPr>
      <t>20</t>
    </r>
  </si>
  <si>
    <r>
      <rPr>
        <sz val="11"/>
        <color theme="1"/>
        <rFont val="方正仿宋_GBK"/>
        <charset val="134"/>
      </rPr>
      <t>金禾玉</t>
    </r>
    <r>
      <rPr>
        <sz val="11"/>
        <color theme="1"/>
        <rFont val="Times New Roman"/>
        <charset val="134"/>
      </rPr>
      <t>202</t>
    </r>
  </si>
  <si>
    <r>
      <rPr>
        <sz val="11"/>
        <color theme="1"/>
        <rFont val="方正仿宋_GBK"/>
        <charset val="134"/>
      </rPr>
      <t>瑞华玉</t>
    </r>
    <r>
      <rPr>
        <sz val="11"/>
        <color theme="1"/>
        <rFont val="Times New Roman"/>
        <charset val="134"/>
      </rPr>
      <t>352</t>
    </r>
  </si>
  <si>
    <t>鲜食糯玉米</t>
  </si>
  <si>
    <t>DN99</t>
  </si>
  <si>
    <t>适宜江苏省全省种植</t>
  </si>
  <si>
    <r>
      <rPr>
        <sz val="11"/>
        <color theme="1"/>
        <rFont val="方正仿宋_GBK"/>
        <charset val="134"/>
      </rPr>
      <t>苏科糯</t>
    </r>
    <r>
      <rPr>
        <sz val="11"/>
        <color theme="1"/>
        <rFont val="Times New Roman"/>
        <charset val="134"/>
      </rPr>
      <t>212</t>
    </r>
  </si>
  <si>
    <r>
      <rPr>
        <sz val="11"/>
        <color theme="1"/>
        <rFont val="方正仿宋_GBK"/>
        <charset val="134"/>
      </rPr>
      <t>苏甜糯</t>
    </r>
    <r>
      <rPr>
        <sz val="11"/>
        <color theme="1"/>
        <rFont val="Times New Roman"/>
        <charset val="134"/>
      </rPr>
      <t>705</t>
    </r>
  </si>
  <si>
    <r>
      <rPr>
        <sz val="11"/>
        <color theme="1"/>
        <rFont val="方正仿宋_GBK"/>
        <charset val="134"/>
      </rPr>
      <t>苏玉糯</t>
    </r>
    <r>
      <rPr>
        <sz val="11"/>
        <color theme="1"/>
        <rFont val="Times New Roman"/>
        <charset val="134"/>
      </rPr>
      <t>705</t>
    </r>
  </si>
  <si>
    <r>
      <rPr>
        <sz val="11"/>
        <color theme="1"/>
        <rFont val="方正仿宋_GBK"/>
        <charset val="134"/>
      </rPr>
      <t>扬甜糯</t>
    </r>
    <r>
      <rPr>
        <sz val="11"/>
        <color theme="1"/>
        <rFont val="Times New Roman"/>
        <charset val="134"/>
      </rPr>
      <t>122</t>
    </r>
  </si>
  <si>
    <r>
      <rPr>
        <sz val="11"/>
        <color theme="1"/>
        <rFont val="方正仿宋_GBK"/>
        <charset val="134"/>
      </rPr>
      <t>糯</t>
    </r>
    <r>
      <rPr>
        <sz val="11"/>
        <color theme="1"/>
        <rFont val="Times New Roman"/>
        <charset val="134"/>
      </rPr>
      <t>YH1116</t>
    </r>
  </si>
  <si>
    <r>
      <rPr>
        <sz val="11"/>
        <color theme="1"/>
        <rFont val="方正仿宋_GBK"/>
        <charset val="134"/>
      </rPr>
      <t>理想白甜糯</t>
    </r>
    <r>
      <rPr>
        <sz val="11"/>
        <color theme="1"/>
        <rFont val="Times New Roman"/>
        <charset val="134"/>
      </rPr>
      <t>16</t>
    </r>
  </si>
  <si>
    <r>
      <rPr>
        <sz val="11"/>
        <color theme="1"/>
        <rFont val="方正仿宋_GBK"/>
        <charset val="134"/>
      </rPr>
      <t>金甜糯</t>
    </r>
    <r>
      <rPr>
        <sz val="11"/>
        <color theme="1"/>
        <rFont val="Times New Roman"/>
        <charset val="134"/>
      </rPr>
      <t>663</t>
    </r>
  </si>
  <si>
    <t>鲜食甜玉米</t>
  </si>
  <si>
    <r>
      <rPr>
        <sz val="11"/>
        <color theme="1"/>
        <rFont val="方正仿宋_GBK"/>
        <charset val="134"/>
      </rPr>
      <t>富甜</t>
    </r>
    <r>
      <rPr>
        <sz val="11"/>
        <color theme="1"/>
        <rFont val="Times New Roman"/>
        <charset val="134"/>
      </rPr>
      <t>301</t>
    </r>
  </si>
  <si>
    <r>
      <rPr>
        <sz val="11"/>
        <color theme="1"/>
        <rFont val="方正仿宋_GBK"/>
        <charset val="134"/>
      </rPr>
      <t>理科甜</t>
    </r>
    <r>
      <rPr>
        <sz val="11"/>
        <color theme="1"/>
        <rFont val="Times New Roman"/>
        <charset val="134"/>
      </rPr>
      <t>8807</t>
    </r>
  </si>
  <si>
    <r>
      <rPr>
        <sz val="11"/>
        <color theme="1"/>
        <rFont val="方正仿宋_GBK"/>
        <charset val="134"/>
      </rPr>
      <t>理科黄甜</t>
    </r>
    <r>
      <rPr>
        <sz val="11"/>
        <color theme="1"/>
        <rFont val="Times New Roman"/>
        <charset val="134"/>
      </rPr>
      <t>321</t>
    </r>
  </si>
  <si>
    <t>联合体</t>
  </si>
  <si>
    <r>
      <rPr>
        <sz val="11"/>
        <color theme="1"/>
        <rFont val="方正仿宋_GBK"/>
        <charset val="134"/>
      </rPr>
      <t>连单</t>
    </r>
    <r>
      <rPr>
        <sz val="11"/>
        <color theme="1"/>
        <rFont val="Times New Roman"/>
        <charset val="134"/>
      </rPr>
      <t>2121</t>
    </r>
  </si>
  <si>
    <t>扩区</t>
  </si>
  <si>
    <t>淮南春播</t>
  </si>
  <si>
    <r>
      <rPr>
        <sz val="11"/>
        <color theme="1"/>
        <rFont val="方正仿宋_GBK"/>
        <charset val="134"/>
      </rPr>
      <t>迪卡</t>
    </r>
    <r>
      <rPr>
        <sz val="11"/>
        <color theme="1"/>
        <rFont val="Times New Roman"/>
        <charset val="134"/>
      </rPr>
      <t>688</t>
    </r>
  </si>
  <si>
    <t>适宜江苏省淮河以南地区春播种植</t>
  </si>
  <si>
    <r>
      <rPr>
        <sz val="11"/>
        <color theme="1"/>
        <rFont val="方正仿宋_GBK"/>
        <charset val="134"/>
      </rPr>
      <t>泰棒</t>
    </r>
    <r>
      <rPr>
        <sz val="11"/>
        <color theme="1"/>
        <rFont val="Times New Roman"/>
        <charset val="134"/>
      </rPr>
      <t>111</t>
    </r>
  </si>
  <si>
    <r>
      <rPr>
        <sz val="11"/>
        <color theme="1"/>
        <rFont val="方正仿宋_GBK"/>
        <charset val="134"/>
      </rPr>
      <t>登海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</si>
  <si>
    <r>
      <t>2025</t>
    </r>
    <r>
      <rPr>
        <sz val="18"/>
        <rFont val="方正黑体_GBK"/>
        <charset val="134"/>
      </rPr>
      <t>年初审通过玉米品种试验数据汇总结果（普通玉米）</t>
    </r>
  </si>
  <si>
    <r>
      <rPr>
        <b/>
        <sz val="10"/>
        <rFont val="方正仿宋_GBK"/>
        <charset val="134"/>
      </rPr>
      <t>序号</t>
    </r>
  </si>
  <si>
    <r>
      <rPr>
        <b/>
        <sz val="10"/>
        <rFont val="方正仿宋_GBK"/>
        <charset val="134"/>
      </rPr>
      <t>试验渠道</t>
    </r>
  </si>
  <si>
    <r>
      <rPr>
        <b/>
        <sz val="10"/>
        <rFont val="方正仿宋_GBK"/>
        <charset val="134"/>
      </rPr>
      <t>品种类型</t>
    </r>
  </si>
  <si>
    <r>
      <rPr>
        <b/>
        <sz val="10"/>
        <rFont val="方正仿宋_GBK"/>
        <charset val="134"/>
      </rPr>
      <t>品种代码</t>
    </r>
  </si>
  <si>
    <r>
      <rPr>
        <b/>
        <sz val="10"/>
        <rFont val="方正仿宋_GBK"/>
        <charset val="134"/>
      </rPr>
      <t>年份</t>
    </r>
  </si>
  <si>
    <r>
      <rPr>
        <b/>
        <sz val="10"/>
        <rFont val="方正仿宋_GBK"/>
        <charset val="134"/>
      </rPr>
      <t>产量</t>
    </r>
  </si>
  <si>
    <r>
      <rPr>
        <b/>
        <sz val="10"/>
        <rFont val="方正仿宋_GBK"/>
        <charset val="134"/>
      </rPr>
      <t>品质性状</t>
    </r>
  </si>
  <si>
    <r>
      <rPr>
        <b/>
        <sz val="10"/>
        <rFont val="方正仿宋_GBK"/>
        <charset val="134"/>
      </rPr>
      <t>接种鉴定</t>
    </r>
  </si>
  <si>
    <r>
      <rPr>
        <b/>
        <sz val="10"/>
        <rFont val="方正仿宋_GBK"/>
        <charset val="134"/>
      </rPr>
      <t>倒伏倒折率之和</t>
    </r>
    <r>
      <rPr>
        <b/>
        <sz val="10"/>
        <rFont val="Times New Roman"/>
        <charset val="134"/>
      </rPr>
      <t>(%)</t>
    </r>
  </si>
  <si>
    <r>
      <rPr>
        <b/>
        <sz val="10"/>
        <rFont val="方正仿宋_GBK"/>
        <charset val="134"/>
      </rPr>
      <t>小斑病</t>
    </r>
  </si>
  <si>
    <r>
      <rPr>
        <b/>
        <sz val="10"/>
        <rFont val="方正仿宋_GBK"/>
        <charset val="134"/>
      </rPr>
      <t>茎腐病</t>
    </r>
  </si>
  <si>
    <r>
      <rPr>
        <b/>
        <sz val="10"/>
        <rFont val="方正仿宋_GBK"/>
        <charset val="134"/>
      </rPr>
      <t>纹枯病</t>
    </r>
  </si>
  <si>
    <r>
      <rPr>
        <b/>
        <sz val="10"/>
        <rFont val="方正仿宋_GBK"/>
        <charset val="134"/>
      </rPr>
      <t>锈病</t>
    </r>
  </si>
  <si>
    <r>
      <rPr>
        <b/>
        <sz val="10"/>
        <color rgb="FF000000"/>
        <rFont val="方正仿宋_GBK"/>
        <charset val="134"/>
      </rPr>
      <t>穗腐病</t>
    </r>
  </si>
  <si>
    <r>
      <rPr>
        <b/>
        <sz val="10"/>
        <rFont val="方正仿宋_GBK"/>
        <charset val="134"/>
      </rPr>
      <t>亩产</t>
    </r>
    <r>
      <rPr>
        <b/>
        <sz val="10"/>
        <rFont val="Times New Roman"/>
        <charset val="134"/>
      </rPr>
      <t xml:space="preserve">
(</t>
    </r>
    <r>
      <rPr>
        <b/>
        <sz val="10"/>
        <rFont val="方正仿宋_GBK"/>
        <charset val="134"/>
      </rPr>
      <t>公斤</t>
    </r>
    <r>
      <rPr>
        <b/>
        <sz val="10"/>
        <rFont val="Times New Roman"/>
        <charset val="134"/>
      </rPr>
      <t>/</t>
    </r>
    <r>
      <rPr>
        <b/>
        <sz val="10"/>
        <rFont val="方正仿宋_GBK"/>
        <charset val="134"/>
      </rPr>
      <t>亩</t>
    </r>
    <r>
      <rPr>
        <b/>
        <sz val="10"/>
        <rFont val="Times New Roman"/>
        <charset val="134"/>
      </rPr>
      <t>)</t>
    </r>
  </si>
  <si>
    <r>
      <rPr>
        <b/>
        <sz val="10"/>
        <rFont val="方正仿宋_GBK"/>
        <charset val="134"/>
      </rPr>
      <t>比江玉</t>
    </r>
    <r>
      <rPr>
        <b/>
        <sz val="10"/>
        <rFont val="Times New Roman"/>
        <charset val="134"/>
      </rPr>
      <t>877CK±%</t>
    </r>
  </si>
  <si>
    <r>
      <rPr>
        <b/>
        <sz val="10"/>
        <rFont val="方正仿宋_GBK"/>
        <charset val="134"/>
      </rPr>
      <t>比苏玉</t>
    </r>
    <r>
      <rPr>
        <b/>
        <sz val="10"/>
        <rFont val="Times New Roman"/>
        <charset val="134"/>
      </rPr>
      <t>29CK±%</t>
    </r>
  </si>
  <si>
    <r>
      <rPr>
        <b/>
        <sz val="10"/>
        <rFont val="方正仿宋_GBK"/>
        <charset val="134"/>
      </rPr>
      <t>容重</t>
    </r>
  </si>
  <si>
    <r>
      <rPr>
        <b/>
        <sz val="10"/>
        <rFont val="方正仿宋_GBK"/>
        <charset val="134"/>
      </rPr>
      <t>粗蛋白</t>
    </r>
    <r>
      <rPr>
        <b/>
        <sz val="10"/>
        <rFont val="Times New Roman"/>
        <charset val="134"/>
      </rPr>
      <t xml:space="preserve">
(</t>
    </r>
    <r>
      <rPr>
        <b/>
        <sz val="10"/>
        <rFont val="方正仿宋_GBK"/>
        <charset val="134"/>
      </rPr>
      <t>干基</t>
    </r>
    <r>
      <rPr>
        <b/>
        <sz val="10"/>
        <rFont val="Times New Roman"/>
        <charset val="134"/>
      </rPr>
      <t>)</t>
    </r>
  </si>
  <si>
    <r>
      <rPr>
        <b/>
        <sz val="10"/>
        <rFont val="方正仿宋_GBK"/>
        <charset val="134"/>
      </rPr>
      <t>粗脂肪</t>
    </r>
    <r>
      <rPr>
        <b/>
        <sz val="10"/>
        <rFont val="Times New Roman"/>
        <charset val="134"/>
      </rPr>
      <t xml:space="preserve">
(</t>
    </r>
    <r>
      <rPr>
        <b/>
        <sz val="10"/>
        <rFont val="方正仿宋_GBK"/>
        <charset val="134"/>
      </rPr>
      <t>干基</t>
    </r>
    <r>
      <rPr>
        <b/>
        <sz val="10"/>
        <rFont val="Times New Roman"/>
        <charset val="134"/>
      </rPr>
      <t>)</t>
    </r>
  </si>
  <si>
    <r>
      <rPr>
        <b/>
        <sz val="10"/>
        <rFont val="方正仿宋_GBK"/>
        <charset val="134"/>
      </rPr>
      <t>粗淀粉</t>
    </r>
    <r>
      <rPr>
        <b/>
        <sz val="10"/>
        <rFont val="Times New Roman"/>
        <charset val="134"/>
      </rPr>
      <t xml:space="preserve">
(</t>
    </r>
    <r>
      <rPr>
        <b/>
        <sz val="10"/>
        <rFont val="方正仿宋_GBK"/>
        <charset val="134"/>
      </rPr>
      <t>干基</t>
    </r>
    <r>
      <rPr>
        <b/>
        <sz val="10"/>
        <rFont val="Times New Roman"/>
        <charset val="134"/>
      </rPr>
      <t>)</t>
    </r>
  </si>
  <si>
    <r>
      <rPr>
        <b/>
        <sz val="10"/>
        <rFont val="方正仿宋_GBK"/>
        <charset val="134"/>
      </rPr>
      <t>赖氨酸</t>
    </r>
    <r>
      <rPr>
        <b/>
        <sz val="10"/>
        <rFont val="Times New Roman"/>
        <charset val="134"/>
      </rPr>
      <t xml:space="preserve">
(</t>
    </r>
    <r>
      <rPr>
        <b/>
        <sz val="10"/>
        <rFont val="方正仿宋_GBK"/>
        <charset val="134"/>
      </rPr>
      <t>干基</t>
    </r>
    <r>
      <rPr>
        <b/>
        <sz val="10"/>
        <rFont val="Times New Roman"/>
        <charset val="134"/>
      </rPr>
      <t>)</t>
    </r>
  </si>
  <si>
    <r>
      <rPr>
        <b/>
        <sz val="10"/>
        <rFont val="方正仿宋_GBK"/>
        <charset val="134"/>
      </rPr>
      <t>抗性评价</t>
    </r>
  </si>
  <si>
    <r>
      <rPr>
        <b/>
        <sz val="10"/>
        <color rgb="FF000000"/>
        <rFont val="方正仿宋_GBK"/>
        <charset val="134"/>
      </rPr>
      <t>抗性</t>
    </r>
  </si>
  <si>
    <r>
      <rPr>
        <sz val="10"/>
        <rFont val="方正仿宋_GBK"/>
        <charset val="134"/>
      </rPr>
      <t>统一试验</t>
    </r>
  </si>
  <si>
    <r>
      <rPr>
        <sz val="10"/>
        <rFont val="方正仿宋_GBK"/>
        <charset val="134"/>
      </rPr>
      <t>普通春播</t>
    </r>
  </si>
  <si>
    <r>
      <t>22</t>
    </r>
    <r>
      <rPr>
        <sz val="10"/>
        <rFont val="方正仿宋_GBK"/>
        <charset val="134"/>
      </rPr>
      <t>春区</t>
    </r>
  </si>
  <si>
    <t>HR</t>
  </si>
  <si>
    <t>MR</t>
  </si>
  <si>
    <r>
      <t>23</t>
    </r>
    <r>
      <rPr>
        <sz val="10"/>
        <rFont val="方正仿宋_GBK"/>
        <charset val="134"/>
      </rPr>
      <t>春区</t>
    </r>
  </si>
  <si>
    <t>S</t>
  </si>
  <si>
    <t>R</t>
  </si>
  <si>
    <r>
      <rPr>
        <b/>
        <sz val="10"/>
        <rFont val="方正仿宋_GBK"/>
        <charset val="134"/>
      </rPr>
      <t>两年平均</t>
    </r>
  </si>
  <si>
    <r>
      <t>24</t>
    </r>
    <r>
      <rPr>
        <sz val="10"/>
        <rFont val="方正仿宋_GBK"/>
        <charset val="134"/>
      </rPr>
      <t>春生</t>
    </r>
  </si>
  <si>
    <t>750</t>
  </si>
  <si>
    <t>10.65</t>
  </si>
  <si>
    <t>4.02</t>
  </si>
  <si>
    <t>70.75</t>
  </si>
  <si>
    <t>0.33</t>
  </si>
  <si>
    <r>
      <rPr>
        <sz val="10"/>
        <rFont val="方正仿宋_GBK"/>
        <charset val="134"/>
      </rPr>
      <t>华太</t>
    </r>
    <r>
      <rPr>
        <sz val="10"/>
        <rFont val="Times New Roman"/>
        <charset val="134"/>
      </rPr>
      <t>215</t>
    </r>
  </si>
  <si>
    <t>华太215</t>
  </si>
  <si>
    <t>760</t>
  </si>
  <si>
    <t>10.24</t>
  </si>
  <si>
    <t>3.74</t>
  </si>
  <si>
    <t>72.22</t>
  </si>
  <si>
    <t>0.31</t>
  </si>
  <si>
    <r>
      <rPr>
        <sz val="10"/>
        <rFont val="方正仿宋_GBK"/>
        <charset val="134"/>
      </rPr>
      <t>普通夏播</t>
    </r>
  </si>
  <si>
    <r>
      <rPr>
        <sz val="10"/>
        <rFont val="方正仿宋_GBK"/>
        <charset val="134"/>
      </rPr>
      <t>淮</t>
    </r>
    <r>
      <rPr>
        <sz val="10"/>
        <rFont val="Times New Roman"/>
        <charset val="134"/>
      </rPr>
      <t>2001</t>
    </r>
  </si>
  <si>
    <r>
      <t>22</t>
    </r>
    <r>
      <rPr>
        <sz val="10"/>
        <rFont val="方正仿宋_GBK"/>
        <charset val="134"/>
      </rPr>
      <t>夏区</t>
    </r>
  </si>
  <si>
    <r>
      <rPr>
        <sz val="10"/>
        <color rgb="FFFF0000"/>
        <rFont val="方正仿宋_GBK"/>
        <charset val="134"/>
      </rPr>
      <t>比</t>
    </r>
    <r>
      <rPr>
        <sz val="10"/>
        <color rgb="FFFF0000"/>
        <rFont val="Times New Roman"/>
        <charset val="134"/>
      </rPr>
      <t>CK±%</t>
    </r>
  </si>
  <si>
    <r>
      <t>23</t>
    </r>
    <r>
      <rPr>
        <sz val="10"/>
        <rFont val="方正仿宋_GBK"/>
        <charset val="134"/>
      </rPr>
      <t>夏区</t>
    </r>
  </si>
  <si>
    <r>
      <t>24</t>
    </r>
    <r>
      <rPr>
        <sz val="10"/>
        <rFont val="方正仿宋_GBK"/>
        <charset val="134"/>
      </rPr>
      <t>夏生</t>
    </r>
  </si>
  <si>
    <t>756</t>
  </si>
  <si>
    <t>11.50</t>
  </si>
  <si>
    <t>3.39</t>
  </si>
  <si>
    <t>72.84</t>
  </si>
  <si>
    <r>
      <rPr>
        <sz val="10"/>
        <rFont val="方正仿宋_GBK"/>
        <charset val="134"/>
      </rPr>
      <t>金香玉</t>
    </r>
    <r>
      <rPr>
        <sz val="10"/>
        <rFont val="Times New Roman"/>
        <charset val="134"/>
      </rPr>
      <t>20</t>
    </r>
  </si>
  <si>
    <t>9.98</t>
  </si>
  <si>
    <t>4.22</t>
  </si>
  <si>
    <t>72.63</t>
  </si>
  <si>
    <r>
      <rPr>
        <sz val="10"/>
        <rFont val="方正仿宋_GBK"/>
        <charset val="134"/>
      </rPr>
      <t>瑞华玉</t>
    </r>
    <r>
      <rPr>
        <sz val="10"/>
        <rFont val="Times New Roman"/>
        <charset val="134"/>
      </rPr>
      <t>352</t>
    </r>
  </si>
  <si>
    <t>804</t>
  </si>
  <si>
    <t>10.79</t>
  </si>
  <si>
    <t>73.31</t>
  </si>
  <si>
    <t>0.30</t>
  </si>
  <si>
    <r>
      <rPr>
        <sz val="10"/>
        <color theme="1"/>
        <rFont val="方正仿宋_GBK"/>
        <charset val="134"/>
      </rPr>
      <t>联合体试验</t>
    </r>
  </si>
  <si>
    <r>
      <rPr>
        <sz val="10"/>
        <color theme="1"/>
        <rFont val="方正仿宋_GBK"/>
        <charset val="134"/>
      </rPr>
      <t>普通夏播</t>
    </r>
  </si>
  <si>
    <r>
      <rPr>
        <sz val="10"/>
        <color theme="1"/>
        <rFont val="方正仿宋_GBK"/>
        <charset val="134"/>
      </rPr>
      <t>连单</t>
    </r>
    <r>
      <rPr>
        <sz val="10"/>
        <color theme="1"/>
        <rFont val="Times New Roman"/>
        <charset val="134"/>
      </rPr>
      <t>2121</t>
    </r>
  </si>
  <si>
    <r>
      <t>22</t>
    </r>
    <r>
      <rPr>
        <sz val="10"/>
        <color theme="1"/>
        <rFont val="方正仿宋_GBK"/>
        <charset val="134"/>
      </rPr>
      <t>夏区省院</t>
    </r>
  </si>
  <si>
    <r>
      <t>23</t>
    </r>
    <r>
      <rPr>
        <sz val="10"/>
        <color rgb="FF000000"/>
        <rFont val="方正仿宋_GBK"/>
        <charset val="134"/>
      </rPr>
      <t>夏区大华</t>
    </r>
  </si>
  <si>
    <r>
      <rPr>
        <b/>
        <sz val="10"/>
        <color theme="1"/>
        <rFont val="方正仿宋_GBK"/>
        <charset val="134"/>
      </rPr>
      <t>两年平均</t>
    </r>
  </si>
  <si>
    <r>
      <t>24</t>
    </r>
    <r>
      <rPr>
        <sz val="10"/>
        <color rgb="FF000000"/>
        <rFont val="方正仿宋_GBK"/>
        <charset val="134"/>
      </rPr>
      <t>夏生大华</t>
    </r>
  </si>
  <si>
    <r>
      <rPr>
        <sz val="10"/>
        <color theme="1"/>
        <rFont val="方正仿宋_GBK"/>
        <charset val="134"/>
      </rPr>
      <t>扩区试验</t>
    </r>
  </si>
  <si>
    <r>
      <rPr>
        <sz val="10"/>
        <color theme="1"/>
        <rFont val="方正仿宋_GBK"/>
        <charset val="134"/>
      </rPr>
      <t>淮南春播</t>
    </r>
  </si>
  <si>
    <r>
      <rPr>
        <sz val="10"/>
        <color theme="1"/>
        <rFont val="方正仿宋_GBK"/>
        <charset val="134"/>
      </rPr>
      <t>迪卡</t>
    </r>
    <r>
      <rPr>
        <sz val="10"/>
        <color theme="1"/>
        <rFont val="Times New Roman"/>
        <charset val="134"/>
      </rPr>
      <t>688</t>
    </r>
  </si>
  <si>
    <t>-</t>
  </si>
  <si>
    <r>
      <rPr>
        <sz val="10"/>
        <color theme="1"/>
        <rFont val="方正仿宋_GBK"/>
        <charset val="134"/>
      </rPr>
      <t>抗</t>
    </r>
  </si>
  <si>
    <r>
      <rPr>
        <sz val="10"/>
        <color theme="1"/>
        <rFont val="方正仿宋_GBK"/>
        <charset val="134"/>
      </rPr>
      <t>高抗</t>
    </r>
  </si>
  <si>
    <r>
      <rPr>
        <sz val="10"/>
        <color theme="1"/>
        <rFont val="方正仿宋_GBK"/>
        <charset val="134"/>
      </rPr>
      <t>感</t>
    </r>
  </si>
  <si>
    <r>
      <rPr>
        <sz val="10"/>
        <rFont val="方正仿宋_GBK"/>
        <charset val="134"/>
      </rPr>
      <t>中抗</t>
    </r>
  </si>
  <si>
    <r>
      <rPr>
        <sz val="10"/>
        <rFont val="方正仿宋_GBK"/>
        <charset val="134"/>
      </rPr>
      <t>高抗</t>
    </r>
  </si>
  <si>
    <r>
      <rPr>
        <sz val="10"/>
        <color theme="1"/>
        <rFont val="方正仿宋_GBK"/>
        <charset val="134"/>
      </rPr>
      <t>中抗</t>
    </r>
  </si>
  <si>
    <r>
      <rPr>
        <sz val="10"/>
        <rFont val="方正仿宋_GBK"/>
        <charset val="134"/>
      </rPr>
      <t>抗</t>
    </r>
  </si>
  <si>
    <r>
      <rPr>
        <b/>
        <sz val="10"/>
        <color theme="1"/>
        <rFont val="方正仿宋_GBK"/>
        <charset val="134"/>
      </rPr>
      <t>两年</t>
    </r>
  </si>
  <si>
    <r>
      <rPr>
        <b/>
        <sz val="10"/>
        <rFont val="方正仿宋_GBK"/>
        <charset val="134"/>
      </rPr>
      <t>中抗</t>
    </r>
  </si>
  <si>
    <r>
      <rPr>
        <b/>
        <sz val="10"/>
        <rFont val="方正仿宋_GBK"/>
        <charset val="134"/>
      </rPr>
      <t>抗</t>
    </r>
  </si>
  <si>
    <r>
      <rPr>
        <b/>
        <sz val="10"/>
        <rFont val="方正仿宋_GBK"/>
        <charset val="134"/>
      </rPr>
      <t>感</t>
    </r>
  </si>
  <si>
    <r>
      <rPr>
        <sz val="10"/>
        <rFont val="方正仿宋_GBK"/>
        <charset val="134"/>
      </rPr>
      <t>登海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号</t>
    </r>
  </si>
  <si>
    <r>
      <t>24</t>
    </r>
    <r>
      <rPr>
        <sz val="10"/>
        <rFont val="方正仿宋_GBK"/>
        <charset val="134"/>
      </rPr>
      <t>年淮南扩区</t>
    </r>
  </si>
  <si>
    <r>
      <rPr>
        <sz val="10"/>
        <rFont val="方正仿宋_GBK"/>
        <charset val="134"/>
      </rPr>
      <t>泰棒</t>
    </r>
    <r>
      <rPr>
        <sz val="10"/>
        <rFont val="Times New Roman"/>
        <charset val="134"/>
      </rPr>
      <t>111</t>
    </r>
  </si>
  <si>
    <r>
      <rPr>
        <sz val="18"/>
        <rFont val="Times New Roman"/>
        <charset val="134"/>
      </rPr>
      <t>2025</t>
    </r>
    <r>
      <rPr>
        <sz val="18"/>
        <rFont val="方正黑体_GBK"/>
        <charset val="134"/>
      </rPr>
      <t>年初审通过玉米品种试验数据汇总结果（鲜食玉米）</t>
    </r>
  </si>
  <si>
    <t>品种类型</t>
  </si>
  <si>
    <t>年份</t>
  </si>
  <si>
    <t>产量</t>
  </si>
  <si>
    <t>理化性状</t>
  </si>
  <si>
    <t>品尝</t>
  </si>
  <si>
    <t>田间病害</t>
  </si>
  <si>
    <r>
      <rPr>
        <b/>
        <sz val="11"/>
        <rFont val="方正仿宋_GBK"/>
        <charset val="134"/>
      </rPr>
      <t>倒伏倒折率之和</t>
    </r>
    <r>
      <rPr>
        <b/>
        <sz val="11"/>
        <rFont val="Times New Roman"/>
        <charset val="134"/>
      </rPr>
      <t>(%)</t>
    </r>
  </si>
  <si>
    <t>播种至采鲜穗天数</t>
  </si>
  <si>
    <r>
      <rPr>
        <b/>
        <sz val="11"/>
        <rFont val="方正仿宋_GBK"/>
        <charset val="134"/>
      </rPr>
      <t>比对照</t>
    </r>
    <r>
      <rPr>
        <b/>
        <sz val="11"/>
        <rFont val="Times New Roman"/>
        <charset val="134"/>
      </rPr>
      <t>(</t>
    </r>
    <r>
      <rPr>
        <b/>
        <sz val="11"/>
        <rFont val="方正仿宋_GBK"/>
        <charset val="134"/>
      </rPr>
      <t>天</t>
    </r>
    <r>
      <rPr>
        <b/>
        <sz val="11"/>
        <rFont val="Times New Roman"/>
        <charset val="134"/>
      </rPr>
      <t>)</t>
    </r>
  </si>
  <si>
    <t>亩产</t>
  </si>
  <si>
    <r>
      <rPr>
        <b/>
        <sz val="11"/>
        <rFont val="方正仿宋_GBK"/>
        <charset val="134"/>
      </rPr>
      <t>比</t>
    </r>
    <r>
      <rPr>
        <b/>
        <sz val="11"/>
        <rFont val="Times New Roman"/>
        <charset val="134"/>
      </rPr>
      <t>CK±%</t>
    </r>
  </si>
  <si>
    <r>
      <rPr>
        <b/>
        <sz val="11"/>
        <rFont val="方正仿宋_GBK"/>
        <charset val="134"/>
      </rPr>
      <t>皮渣率</t>
    </r>
    <r>
      <rPr>
        <b/>
        <sz val="11"/>
        <rFont val="Times New Roman"/>
        <charset val="134"/>
      </rPr>
      <t>(%)</t>
    </r>
  </si>
  <si>
    <r>
      <rPr>
        <b/>
        <sz val="11"/>
        <rFont val="方正仿宋_GBK"/>
        <charset val="134"/>
      </rPr>
      <t>支</t>
    </r>
    <r>
      <rPr>
        <b/>
        <sz val="11"/>
        <rFont val="Times New Roman"/>
        <charset val="134"/>
      </rPr>
      <t>/</t>
    </r>
    <r>
      <rPr>
        <b/>
        <sz val="11"/>
        <rFont val="方正仿宋_GBK"/>
        <charset val="134"/>
      </rPr>
      <t>总</t>
    </r>
  </si>
  <si>
    <r>
      <rPr>
        <b/>
        <sz val="11"/>
        <rFont val="方正仿宋_GBK"/>
        <charset val="134"/>
      </rPr>
      <t>水溶性糖</t>
    </r>
    <r>
      <rPr>
        <b/>
        <sz val="11"/>
        <rFont val="Times New Roman"/>
        <charset val="134"/>
      </rPr>
      <t>(%)</t>
    </r>
  </si>
  <si>
    <r>
      <rPr>
        <b/>
        <sz val="11"/>
        <rFont val="方正仿宋_GBK"/>
        <charset val="134"/>
      </rPr>
      <t>还原总糖</t>
    </r>
    <r>
      <rPr>
        <b/>
        <sz val="11"/>
        <rFont val="Times New Roman"/>
        <charset val="134"/>
      </rPr>
      <t>(%)</t>
    </r>
  </si>
  <si>
    <t>得分</t>
  </si>
  <si>
    <t>小斑病</t>
  </si>
  <si>
    <t>纹枯病</t>
  </si>
  <si>
    <t>瘤黑粉病</t>
  </si>
  <si>
    <t>南方锈病</t>
  </si>
  <si>
    <t>丝黑穗病</t>
  </si>
  <si>
    <r>
      <rPr>
        <sz val="11"/>
        <rFont val="方正仿宋_GBK"/>
        <charset val="134"/>
      </rPr>
      <t>统一试验</t>
    </r>
  </si>
  <si>
    <r>
      <rPr>
        <sz val="11"/>
        <rFont val="方正仿宋_GBK"/>
        <charset val="134"/>
      </rPr>
      <t>鲜食糯玉米</t>
    </r>
  </si>
  <si>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糯区</t>
    </r>
  </si>
  <si>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糯区</t>
    </r>
  </si>
  <si>
    <r>
      <rPr>
        <b/>
        <sz val="11"/>
        <rFont val="方正仿宋_GBK"/>
        <charset val="134"/>
      </rPr>
      <t>两年平均</t>
    </r>
  </si>
  <si>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糯生</t>
    </r>
  </si>
  <si>
    <r>
      <rPr>
        <sz val="11"/>
        <rFont val="方正仿宋_GBK"/>
        <charset val="134"/>
      </rPr>
      <t>金甜糯</t>
    </r>
    <r>
      <rPr>
        <sz val="11"/>
        <rFont val="Times New Roman"/>
        <charset val="134"/>
      </rPr>
      <t>663</t>
    </r>
  </si>
  <si>
    <r>
      <rPr>
        <sz val="11"/>
        <rFont val="方正仿宋_GBK"/>
        <charset val="134"/>
      </rPr>
      <t>理想白甜糯</t>
    </r>
    <r>
      <rPr>
        <sz val="11"/>
        <rFont val="Times New Roman"/>
        <charset val="134"/>
      </rPr>
      <t>16</t>
    </r>
  </si>
  <si>
    <r>
      <rPr>
        <sz val="11"/>
        <rFont val="方正仿宋_GBK"/>
        <charset val="134"/>
      </rPr>
      <t>扬甜糯</t>
    </r>
    <r>
      <rPr>
        <sz val="11"/>
        <rFont val="Times New Roman"/>
        <charset val="134"/>
      </rPr>
      <t>122</t>
    </r>
  </si>
  <si>
    <r>
      <rPr>
        <sz val="11"/>
        <rFont val="方正仿宋_GBK"/>
        <charset val="134"/>
      </rPr>
      <t>苏科糯</t>
    </r>
    <r>
      <rPr>
        <sz val="11"/>
        <rFont val="Times New Roman"/>
        <charset val="134"/>
      </rPr>
      <t>212</t>
    </r>
  </si>
  <si>
    <r>
      <rPr>
        <sz val="11"/>
        <rFont val="方正仿宋_GBK"/>
        <charset val="134"/>
      </rPr>
      <t>苏甜糯</t>
    </r>
    <r>
      <rPr>
        <sz val="11"/>
        <rFont val="Times New Roman"/>
        <charset val="134"/>
      </rPr>
      <t>705</t>
    </r>
  </si>
  <si>
    <r>
      <rPr>
        <sz val="11"/>
        <rFont val="方正仿宋_GBK"/>
        <charset val="134"/>
      </rPr>
      <t>鲜食甜玉米</t>
    </r>
  </si>
  <si>
    <r>
      <rPr>
        <sz val="11"/>
        <rFont val="方正仿宋_GBK"/>
        <charset val="134"/>
      </rPr>
      <t>富甜</t>
    </r>
    <r>
      <rPr>
        <sz val="11"/>
        <rFont val="Times New Roman"/>
        <charset val="134"/>
      </rPr>
      <t>301</t>
    </r>
  </si>
  <si>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甜区</t>
    </r>
  </si>
  <si>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甜区</t>
    </r>
  </si>
  <si>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甜生</t>
    </r>
  </si>
  <si>
    <r>
      <rPr>
        <sz val="11"/>
        <rFont val="方正仿宋_GBK"/>
        <charset val="134"/>
      </rPr>
      <t>理科黄甜</t>
    </r>
    <r>
      <rPr>
        <sz val="11"/>
        <rFont val="Times New Roman"/>
        <charset val="134"/>
      </rPr>
      <t>321</t>
    </r>
  </si>
  <si>
    <r>
      <rPr>
        <sz val="11"/>
        <rFont val="方正仿宋_GBK"/>
        <charset val="134"/>
      </rPr>
      <t>理科甜</t>
    </r>
    <r>
      <rPr>
        <sz val="11"/>
        <rFont val="Times New Roman"/>
        <charset val="134"/>
      </rPr>
      <t>8807</t>
    </r>
  </si>
  <si>
    <r>
      <rPr>
        <sz val="18"/>
        <rFont val="Times New Roman"/>
        <charset val="134"/>
      </rPr>
      <t>2025</t>
    </r>
    <r>
      <rPr>
        <sz val="18"/>
        <rFont val="方正黑体_GBK"/>
        <charset val="134"/>
      </rPr>
      <t>年通过初审玉米品种各试点试验原始数据</t>
    </r>
  </si>
  <si>
    <t>试点</t>
  </si>
  <si>
    <r>
      <rPr>
        <b/>
        <sz val="11"/>
        <rFont val="方正仿宋_GBK"/>
        <charset val="134"/>
      </rPr>
      <t>小区产量</t>
    </r>
    <r>
      <rPr>
        <b/>
        <sz val="11"/>
        <rFont val="Times New Roman"/>
        <charset val="134"/>
      </rPr>
      <t>(1)</t>
    </r>
  </si>
  <si>
    <r>
      <rPr>
        <b/>
        <sz val="11"/>
        <rFont val="方正仿宋_GBK"/>
        <charset val="134"/>
      </rPr>
      <t>小区产量</t>
    </r>
    <r>
      <rPr>
        <b/>
        <sz val="11"/>
        <rFont val="Times New Roman"/>
        <charset val="134"/>
      </rPr>
      <t>(2)</t>
    </r>
  </si>
  <si>
    <r>
      <rPr>
        <b/>
        <sz val="11"/>
        <rFont val="方正仿宋_GBK"/>
        <charset val="134"/>
      </rPr>
      <t>小区产量</t>
    </r>
    <r>
      <rPr>
        <b/>
        <sz val="11"/>
        <rFont val="Times New Roman"/>
        <charset val="134"/>
      </rPr>
      <t>(3)</t>
    </r>
  </si>
  <si>
    <t>小区产量平均</t>
  </si>
  <si>
    <t>折合亩产</t>
  </si>
  <si>
    <r>
      <rPr>
        <b/>
        <sz val="11"/>
        <rFont val="方正仿宋_GBK"/>
        <charset val="134"/>
      </rPr>
      <t>较</t>
    </r>
    <r>
      <rPr>
        <b/>
        <sz val="11"/>
        <rFont val="Times New Roman"/>
        <charset val="134"/>
      </rPr>
      <t>(CK)±%</t>
    </r>
  </si>
  <si>
    <r>
      <rPr>
        <sz val="11"/>
        <rFont val="方正仿宋_GBK"/>
        <charset val="134"/>
      </rPr>
      <t>大华</t>
    </r>
    <r>
      <rPr>
        <sz val="11"/>
        <rFont val="Times New Roman"/>
        <charset val="134"/>
      </rPr>
      <t>2018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</si>
  <si>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年春区</t>
    </r>
  </si>
  <si>
    <t>东台所</t>
  </si>
  <si>
    <t>金色农业</t>
  </si>
  <si>
    <t>润扬种业</t>
  </si>
  <si>
    <t>新洋站</t>
  </si>
  <si>
    <t>江苏中江</t>
  </si>
  <si>
    <t>如皋所</t>
  </si>
  <si>
    <t>沿江所</t>
  </si>
  <si>
    <t>淮安所</t>
  </si>
  <si>
    <t>神农邳州</t>
  </si>
  <si>
    <t>瑞华农业</t>
  </si>
  <si>
    <t>最终平均</t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</si>
  <si>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年春区</t>
    </r>
  </si>
  <si>
    <t>徐州所</t>
  </si>
  <si>
    <t>宿迁中江</t>
  </si>
  <si>
    <t>连云港所</t>
  </si>
  <si>
    <t>保丰铜山</t>
  </si>
  <si>
    <t>东海市站</t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</si>
  <si>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年春生</t>
    </r>
  </si>
  <si>
    <t>泰兴所</t>
  </si>
  <si>
    <r>
      <rPr>
        <sz val="11"/>
        <rFont val="方正仿宋_GBK"/>
        <charset val="134"/>
      </rPr>
      <t>华太</t>
    </r>
    <r>
      <rPr>
        <sz val="11"/>
        <rFont val="Times New Roman"/>
        <charset val="134"/>
      </rPr>
      <t>215</t>
    </r>
  </si>
  <si>
    <r>
      <rPr>
        <sz val="11"/>
        <rFont val="方正仿宋_GBK"/>
        <charset val="134"/>
      </rPr>
      <t>淮</t>
    </r>
    <r>
      <rPr>
        <sz val="11"/>
        <rFont val="Times New Roman"/>
        <charset val="134"/>
      </rPr>
      <t>2001</t>
    </r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</si>
  <si>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年夏区</t>
    </r>
  </si>
  <si>
    <t>东辛所</t>
  </si>
  <si>
    <t>大华岗埠</t>
  </si>
  <si>
    <t>省院</t>
  </si>
  <si>
    <t>扬大</t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</si>
  <si>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年夏区</t>
    </r>
  </si>
  <si>
    <t>明天睢宁</t>
  </si>
  <si>
    <t>滨海所</t>
  </si>
  <si>
    <t>省农科院</t>
  </si>
  <si>
    <t>扬州大学</t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</si>
  <si>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年夏生</t>
    </r>
  </si>
  <si>
    <t>宿迁所</t>
  </si>
  <si>
    <t>滨海</t>
  </si>
  <si>
    <r>
      <rPr>
        <sz val="11"/>
        <rFont val="方正仿宋_GBK"/>
        <charset val="134"/>
      </rPr>
      <t>金香玉</t>
    </r>
    <r>
      <rPr>
        <sz val="11"/>
        <rFont val="Times New Roman"/>
        <charset val="134"/>
      </rPr>
      <t>20</t>
    </r>
  </si>
  <si>
    <t>金禾玉202</t>
  </si>
  <si>
    <r>
      <rPr>
        <sz val="11"/>
        <rFont val="方正仿宋_GBK"/>
        <charset val="134"/>
      </rPr>
      <t>瑞华玉</t>
    </r>
    <r>
      <rPr>
        <sz val="11"/>
        <rFont val="Times New Roman"/>
        <charset val="134"/>
      </rPr>
      <t>352</t>
    </r>
  </si>
  <si>
    <t>瑞华玉352</t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</si>
  <si>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年糯区</t>
    </r>
  </si>
  <si>
    <t>南京市站</t>
  </si>
  <si>
    <t>吴江区站</t>
  </si>
  <si>
    <t>常熟所</t>
  </si>
  <si>
    <t>海门所</t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</si>
  <si>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年糯区</t>
    </r>
  </si>
  <si>
    <t>常熟种业</t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</si>
  <si>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年糯生</t>
    </r>
  </si>
  <si>
    <t>溧阳</t>
  </si>
  <si>
    <t>金甜糯663</t>
  </si>
  <si>
    <t>理想白甜糯16</t>
  </si>
  <si>
    <t>糯YH1116</t>
  </si>
  <si>
    <t>苏科糯212</t>
  </si>
  <si>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年甜区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</si>
  <si>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年甜区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</si>
  <si>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年甜生</t>
    </r>
  </si>
  <si>
    <t>理科黄甜321</t>
  </si>
  <si>
    <t>理科甜8807</t>
  </si>
  <si>
    <r>
      <rPr>
        <b/>
        <sz val="11"/>
        <color theme="1"/>
        <rFont val="方正仿宋_GBK"/>
        <charset val="134"/>
      </rPr>
      <t>连单</t>
    </r>
    <r>
      <rPr>
        <b/>
        <sz val="11"/>
        <color theme="1"/>
        <rFont val="Times New Roman"/>
        <charset val="134"/>
      </rPr>
      <t>2121</t>
    </r>
  </si>
  <si>
    <r>
      <rPr>
        <sz val="11"/>
        <color theme="1"/>
        <rFont val="Times New Roman"/>
        <charset val="134"/>
      </rPr>
      <t>22</t>
    </r>
    <r>
      <rPr>
        <sz val="11"/>
        <color theme="1"/>
        <rFont val="方正仿宋_GBK"/>
        <charset val="134"/>
      </rPr>
      <t>夏区省院</t>
    </r>
  </si>
  <si>
    <t>东辛</t>
  </si>
  <si>
    <t>省院六合</t>
  </si>
  <si>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夏区大华</t>
    </r>
  </si>
  <si>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夏生大华</t>
    </r>
  </si>
  <si>
    <r>
      <rPr>
        <b/>
        <sz val="11"/>
        <rFont val="方正仿宋_GBK"/>
        <charset val="134"/>
      </rPr>
      <t>登海</t>
    </r>
    <r>
      <rPr>
        <b/>
        <sz val="11"/>
        <rFont val="Times New Roman"/>
        <charset val="134"/>
      </rPr>
      <t>9</t>
    </r>
    <r>
      <rPr>
        <b/>
        <sz val="11"/>
        <rFont val="方正仿宋_GBK"/>
        <charset val="134"/>
      </rPr>
      <t>号</t>
    </r>
  </si>
  <si>
    <r>
      <rPr>
        <sz val="11"/>
        <rFont val="Times New Roman"/>
        <charset val="134"/>
      </rPr>
      <t>2024</t>
    </r>
    <r>
      <rPr>
        <sz val="11"/>
        <rFont val="方正仿宋_GBK"/>
        <charset val="134"/>
      </rPr>
      <t>年淮南扩区</t>
    </r>
  </si>
  <si>
    <t>泰兴</t>
  </si>
  <si>
    <t>中江</t>
  </si>
  <si>
    <t>中禾</t>
  </si>
  <si>
    <t>江苏省院</t>
  </si>
  <si>
    <r>
      <rPr>
        <b/>
        <sz val="11"/>
        <rFont val="方正仿宋_GBK"/>
        <charset val="134"/>
      </rPr>
      <t>迪卡</t>
    </r>
    <r>
      <rPr>
        <b/>
        <sz val="11"/>
        <rFont val="Times New Roman"/>
        <charset val="134"/>
      </rPr>
      <t>688</t>
    </r>
  </si>
  <si>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年淮南扩区</t>
    </r>
  </si>
  <si>
    <t>丹阳</t>
  </si>
  <si>
    <t>太仓</t>
  </si>
  <si>
    <t>盐城</t>
  </si>
  <si>
    <t>如皋</t>
  </si>
  <si>
    <t>仪征</t>
  </si>
  <si>
    <t>海门</t>
  </si>
  <si>
    <t>扬州</t>
  </si>
  <si>
    <t>平均</t>
  </si>
  <si>
    <r>
      <rPr>
        <b/>
        <sz val="11"/>
        <rFont val="方正仿宋_GBK"/>
        <charset val="134"/>
      </rPr>
      <t>泰棒</t>
    </r>
    <r>
      <rPr>
        <b/>
        <sz val="11"/>
        <rFont val="Times New Roman"/>
        <charset val="134"/>
      </rPr>
      <t>111</t>
    </r>
  </si>
  <si>
    <t>苏丰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</si>
</sst>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"/>
    <numFmt numFmtId="178" formatCode="0_ "/>
    <numFmt numFmtId="179" formatCode="0.0;_耀"/>
    <numFmt numFmtId="180" formatCode="0.00_ "/>
    <numFmt numFmtId="181" formatCode="0.0;_밀"/>
  </numFmts>
  <fonts count="52">
    <font>
      <sz val="12"/>
      <name val="宋体"/>
      <charset val="134"/>
    </font>
    <font>
      <sz val="11"/>
      <name val="Times New Roman"/>
      <charset val="134"/>
    </font>
    <font>
      <sz val="18"/>
      <name val="Times New Roman"/>
      <charset val="134"/>
    </font>
    <font>
      <b/>
      <sz val="11"/>
      <name val="方正仿宋_GBK"/>
      <charset val="134"/>
    </font>
    <font>
      <sz val="11"/>
      <name val="方正仿宋_GBK"/>
      <charset val="134"/>
    </font>
    <font>
      <b/>
      <sz val="11"/>
      <name val="Times New Roman"/>
      <charset val="134"/>
    </font>
    <font>
      <sz val="11"/>
      <name val="宋体"/>
      <charset val="134"/>
    </font>
    <font>
      <b/>
      <sz val="11"/>
      <color theme="1"/>
      <name val="Times New Roman"/>
      <charset val="134"/>
    </font>
    <font>
      <b/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1"/>
      <color rgb="FF00000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Times New Roman"/>
      <charset val="134"/>
    </font>
    <font>
      <sz val="26"/>
      <name val="方正小标宋_GBK"/>
      <charset val="134"/>
    </font>
    <font>
      <b/>
      <sz val="10"/>
      <color rgb="FF000000"/>
      <name val="Times New Roman"/>
      <charset val="134"/>
    </font>
    <font>
      <sz val="18"/>
      <name val="宋体"/>
      <charset val="134"/>
    </font>
    <font>
      <sz val="2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方正仿宋_GBK"/>
      <charset val="134"/>
    </font>
    <font>
      <sz val="10"/>
      <color theme="1"/>
      <name val="方正仿宋_GBK"/>
      <charset val="134"/>
    </font>
    <font>
      <sz val="10"/>
      <color rgb="FFFF0000"/>
      <name val="方正仿宋_GBK"/>
      <charset val="134"/>
    </font>
    <font>
      <sz val="10"/>
      <name val="方正仿宋_GBK"/>
      <charset val="134"/>
    </font>
    <font>
      <sz val="18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theme="1"/>
      <name val="方正仿宋_GBK"/>
      <charset val="134"/>
    </font>
    <font>
      <sz val="20"/>
      <name val="方正黑体_GBK"/>
      <charset val="134"/>
    </font>
    <font>
      <sz val="10"/>
      <color rgb="FF000000"/>
      <name val="方正仿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4" borderId="1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15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6" borderId="15" applyNumberFormat="0" applyAlignment="0" applyProtection="0">
      <alignment vertical="center"/>
    </xf>
    <xf numFmtId="0" fontId="35" fillId="7" borderId="17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4">
    <xf numFmtId="0" fontId="0" fillId="0" borderId="0" xfId="0"/>
    <xf numFmtId="0" fontId="1" fillId="0" borderId="0" xfId="0" applyFont="1" applyBorder="1" applyAlignment="1">
      <alignment wrapText="1"/>
    </xf>
    <xf numFmtId="0" fontId="1" fillId="2" borderId="0" xfId="59" applyFont="1" applyFill="1" applyBorder="1" applyAlignment="1">
      <alignment horizontal="center" vertical="center" wrapText="1"/>
    </xf>
    <xf numFmtId="176" fontId="1" fillId="2" borderId="0" xfId="59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176" fontId="2" fillId="0" borderId="0" xfId="0" applyNumberFormat="1" applyFont="1" applyFill="1" applyAlignment="1">
      <alignment horizontal="center" wrapText="1"/>
    </xf>
    <xf numFmtId="0" fontId="3" fillId="2" borderId="1" xfId="59" applyFont="1" applyFill="1" applyBorder="1" applyAlignment="1">
      <alignment horizontal="left" vertical="center"/>
    </xf>
    <xf numFmtId="0" fontId="3" fillId="2" borderId="1" xfId="59" applyFont="1" applyFill="1" applyBorder="1" applyAlignment="1">
      <alignment horizontal="center" vertical="center" wrapText="1"/>
    </xf>
    <xf numFmtId="0" fontId="3" fillId="2" borderId="1" xfId="60" applyFont="1" applyFill="1" applyBorder="1" applyAlignment="1">
      <alignment horizontal="center" vertical="center" wrapText="1"/>
    </xf>
    <xf numFmtId="176" fontId="3" fillId="2" borderId="1" xfId="60" applyNumberFormat="1" applyFont="1" applyFill="1" applyBorder="1" applyAlignment="1">
      <alignment horizontal="center" vertical="center" wrapText="1"/>
    </xf>
    <xf numFmtId="0" fontId="1" fillId="2" borderId="1" xfId="59" applyFont="1" applyFill="1" applyBorder="1" applyAlignment="1">
      <alignment horizontal="center" vertical="center"/>
    </xf>
    <xf numFmtId="0" fontId="4" fillId="2" borderId="1" xfId="59" applyFont="1" applyFill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 wrapText="1"/>
    </xf>
    <xf numFmtId="0" fontId="4" fillId="2" borderId="1" xfId="60" applyFont="1" applyFill="1" applyBorder="1" applyAlignment="1">
      <alignment horizontal="center" vertical="center" wrapText="1"/>
    </xf>
    <xf numFmtId="176" fontId="1" fillId="2" borderId="1" xfId="63" applyNumberFormat="1" applyFont="1" applyFill="1" applyBorder="1" applyAlignment="1">
      <alignment horizontal="center" vertical="center" wrapText="1"/>
    </xf>
    <xf numFmtId="176" fontId="1" fillId="2" borderId="1" xfId="59" applyNumberFormat="1" applyFont="1" applyFill="1" applyBorder="1" applyAlignment="1">
      <alignment horizontal="center" vertical="center" wrapText="1"/>
    </xf>
    <xf numFmtId="0" fontId="1" fillId="2" borderId="1" xfId="59" applyFont="1" applyFill="1" applyBorder="1" applyAlignment="1">
      <alignment horizontal="center" vertical="center" wrapText="1"/>
    </xf>
    <xf numFmtId="176" fontId="5" fillId="2" borderId="1" xfId="59" applyNumberFormat="1" applyFont="1" applyFill="1" applyBorder="1" applyAlignment="1">
      <alignment horizontal="center" vertical="center" wrapText="1"/>
    </xf>
    <xf numFmtId="0" fontId="4" fillId="2" borderId="1" xfId="55" applyFont="1" applyFill="1" applyBorder="1" applyAlignment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1" fillId="2" borderId="1" xfId="60" applyFont="1" applyFill="1" applyBorder="1" applyAlignment="1">
      <alignment horizontal="center" vertical="center" wrapText="1"/>
    </xf>
    <xf numFmtId="176" fontId="1" fillId="2" borderId="1" xfId="60" applyNumberFormat="1" applyFont="1" applyFill="1" applyBorder="1" applyAlignment="1">
      <alignment horizontal="center" vertical="center" wrapText="1"/>
    </xf>
    <xf numFmtId="176" fontId="5" fillId="2" borderId="1" xfId="60" applyNumberFormat="1" applyFont="1" applyFill="1" applyBorder="1" applyAlignment="1">
      <alignment horizontal="center" vertical="center" wrapText="1"/>
    </xf>
    <xf numFmtId="0" fontId="6" fillId="2" borderId="1" xfId="59" applyFont="1" applyFill="1" applyBorder="1" applyAlignment="1">
      <alignment horizontal="center" vertical="center" wrapText="1"/>
    </xf>
    <xf numFmtId="176" fontId="1" fillId="2" borderId="1" xfId="56" applyNumberFormat="1" applyFont="1" applyFill="1" applyBorder="1" applyAlignment="1">
      <alignment horizontal="center" vertical="center" wrapText="1"/>
    </xf>
    <xf numFmtId="176" fontId="5" fillId="2" borderId="1" xfId="56" applyNumberFormat="1" applyFont="1" applyFill="1" applyBorder="1" applyAlignment="1">
      <alignment horizontal="center" vertical="center" wrapText="1"/>
    </xf>
    <xf numFmtId="176" fontId="1" fillId="2" borderId="1" xfId="49" applyNumberFormat="1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0" fontId="3" fillId="2" borderId="1" xfId="55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/>
    </xf>
    <xf numFmtId="176" fontId="1" fillId="2" borderId="1" xfId="54" applyNumberFormat="1" applyFont="1" applyFill="1" applyBorder="1" applyAlignment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4" fillId="2" borderId="1" xfId="54" applyFont="1" applyFill="1" applyBorder="1" applyAlignment="1">
      <alignment horizontal="center" vertical="center" wrapText="1"/>
    </xf>
    <xf numFmtId="0" fontId="4" fillId="2" borderId="1" xfId="51" applyFont="1" applyFill="1" applyBorder="1" applyAlignment="1">
      <alignment horizontal="center" vertical="center" wrapText="1"/>
    </xf>
    <xf numFmtId="0" fontId="3" fillId="2" borderId="1" xfId="54" applyFont="1" applyFill="1" applyBorder="1" applyAlignment="1">
      <alignment horizontal="center" vertical="center" wrapText="1"/>
    </xf>
    <xf numFmtId="176" fontId="5" fillId="2" borderId="1" xfId="54" applyNumberFormat="1" applyFont="1" applyFill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center" vertical="center" wrapText="1"/>
    </xf>
    <xf numFmtId="176" fontId="1" fillId="2" borderId="1" xfId="51" applyNumberFormat="1" applyFont="1" applyFill="1" applyBorder="1" applyAlignment="1">
      <alignment horizontal="center" vertical="center" wrapText="1"/>
    </xf>
    <xf numFmtId="0" fontId="3" fillId="2" borderId="1" xfId="51" applyFont="1" applyFill="1" applyBorder="1" applyAlignment="1">
      <alignment horizontal="center" vertical="center" wrapText="1"/>
    </xf>
    <xf numFmtId="176" fontId="5" fillId="2" borderId="1" xfId="51" applyNumberFormat="1" applyFont="1" applyFill="1" applyBorder="1" applyAlignment="1">
      <alignment horizontal="center" vertical="center" wrapText="1"/>
    </xf>
    <xf numFmtId="176" fontId="4" fillId="2" borderId="1" xfId="54" applyNumberFormat="1" applyFont="1" applyFill="1" applyBorder="1" applyAlignment="1">
      <alignment horizontal="center" vertical="center" wrapText="1"/>
    </xf>
    <xf numFmtId="176" fontId="6" fillId="2" borderId="1" xfId="54" applyNumberFormat="1" applyFont="1" applyFill="1" applyBorder="1" applyAlignment="1">
      <alignment horizontal="center" vertical="center" wrapText="1"/>
    </xf>
    <xf numFmtId="176" fontId="4" fillId="2" borderId="1" xfId="54" applyNumberFormat="1" applyFont="1" applyFill="1" applyBorder="1" applyAlignment="1">
      <alignment horizontal="center" vertical="center"/>
    </xf>
    <xf numFmtId="0" fontId="1" fillId="2" borderId="1" xfId="64" applyFont="1" applyFill="1" applyBorder="1" applyAlignment="1">
      <alignment horizontal="center" vertical="center"/>
    </xf>
    <xf numFmtId="0" fontId="4" fillId="2" borderId="1" xfId="54" applyFont="1" applyFill="1" applyBorder="1" applyAlignment="1">
      <alignment horizontal="center" vertical="center"/>
    </xf>
    <xf numFmtId="176" fontId="1" fillId="2" borderId="1" xfId="54" applyNumberFormat="1" applyFont="1" applyFill="1" applyBorder="1" applyAlignment="1">
      <alignment horizontal="center" vertical="center"/>
    </xf>
    <xf numFmtId="0" fontId="4" fillId="2" borderId="1" xfId="51" applyFont="1" applyFill="1" applyBorder="1" applyAlignment="1">
      <alignment horizontal="center" vertical="center"/>
    </xf>
    <xf numFmtId="0" fontId="3" fillId="2" borderId="1" xfId="54" applyFont="1" applyFill="1" applyBorder="1" applyAlignment="1">
      <alignment horizontal="center" vertical="center"/>
    </xf>
    <xf numFmtId="176" fontId="5" fillId="2" borderId="1" xfId="54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center" vertical="center"/>
    </xf>
    <xf numFmtId="176" fontId="1" fillId="2" borderId="1" xfId="51" applyNumberFormat="1" applyFont="1" applyFill="1" applyBorder="1" applyAlignment="1">
      <alignment horizontal="center" vertical="center"/>
    </xf>
    <xf numFmtId="0" fontId="3" fillId="2" borderId="1" xfId="51" applyFont="1" applyFill="1" applyBorder="1" applyAlignment="1">
      <alignment horizontal="center" vertical="center"/>
    </xf>
    <xf numFmtId="176" fontId="5" fillId="2" borderId="1" xfId="51" applyNumberFormat="1" applyFont="1" applyFill="1" applyBorder="1" applyAlignment="1">
      <alignment horizontal="center" vertical="center"/>
    </xf>
    <xf numFmtId="0" fontId="4" fillId="2" borderId="1" xfId="64" applyFont="1" applyFill="1" applyBorder="1" applyAlignment="1">
      <alignment horizontal="center" vertical="center" wrapText="1"/>
    </xf>
    <xf numFmtId="176" fontId="1" fillId="2" borderId="1" xfId="64" applyNumberFormat="1" applyFont="1" applyFill="1" applyBorder="1" applyAlignment="1">
      <alignment horizontal="center" vertical="center" wrapText="1"/>
    </xf>
    <xf numFmtId="0" fontId="3" fillId="2" borderId="1" xfId="64" applyFont="1" applyFill="1" applyBorder="1" applyAlignment="1">
      <alignment horizontal="center" vertical="center" wrapText="1"/>
    </xf>
    <xf numFmtId="176" fontId="5" fillId="2" borderId="1" xfId="64" applyNumberFormat="1" applyFont="1" applyFill="1" applyBorder="1" applyAlignment="1">
      <alignment horizontal="center" vertical="center" wrapText="1"/>
    </xf>
    <xf numFmtId="176" fontId="1" fillId="2" borderId="1" xfId="3" applyNumberFormat="1" applyFont="1" applyFill="1" applyBorder="1" applyAlignment="1">
      <alignment horizontal="center" vertical="center" wrapText="1"/>
    </xf>
    <xf numFmtId="176" fontId="5" fillId="2" borderId="1" xfId="3" applyNumberFormat="1" applyFont="1" applyFill="1" applyBorder="1" applyAlignment="1">
      <alignment horizontal="center" vertical="center" wrapText="1"/>
    </xf>
    <xf numFmtId="0" fontId="6" fillId="2" borderId="1" xfId="64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 wrapText="1"/>
    </xf>
    <xf numFmtId="176" fontId="1" fillId="0" borderId="1" xfId="62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6" fontId="5" fillId="0" borderId="1" xfId="62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6" fontId="1" fillId="0" borderId="1" xfId="56" applyNumberFormat="1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top" wrapText="1"/>
    </xf>
    <xf numFmtId="0" fontId="3" fillId="0" borderId="1" xfId="55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wrapText="1"/>
    </xf>
    <xf numFmtId="0" fontId="1" fillId="0" borderId="1" xfId="55" applyFont="1" applyFill="1" applyBorder="1" applyAlignment="1">
      <alignment horizontal="center" vertical="center" wrapText="1"/>
    </xf>
    <xf numFmtId="176" fontId="1" fillId="0" borderId="1" xfId="55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/>
    <xf numFmtId="176" fontId="1" fillId="0" borderId="0" xfId="0" applyNumberFormat="1" applyFont="1"/>
    <xf numFmtId="176" fontId="1" fillId="0" borderId="1" xfId="57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/>
    <xf numFmtId="0" fontId="4" fillId="0" borderId="1" xfId="56" applyFont="1" applyFill="1" applyBorder="1" applyAlignment="1">
      <alignment horizontal="center" vertical="center" wrapText="1"/>
    </xf>
    <xf numFmtId="176" fontId="5" fillId="0" borderId="1" xfId="56" applyNumberFormat="1" applyFont="1" applyFill="1" applyBorder="1" applyAlignment="1">
      <alignment horizontal="center" vertical="center" wrapText="1"/>
    </xf>
    <xf numFmtId="0" fontId="5" fillId="0" borderId="0" xfId="54" applyFont="1" applyFill="1" applyBorder="1" applyAlignment="1">
      <alignment vertical="center" wrapText="1"/>
    </xf>
    <xf numFmtId="0" fontId="1" fillId="0" borderId="0" xfId="54" applyFont="1" applyFill="1" applyBorder="1" applyAlignment="1">
      <alignment horizontal="left" vertical="center" wrapText="1"/>
    </xf>
    <xf numFmtId="0" fontId="5" fillId="0" borderId="0" xfId="54" applyFont="1" applyFill="1" applyBorder="1" applyAlignment="1">
      <alignment horizontal="center" vertical="center" wrapText="1"/>
    </xf>
    <xf numFmtId="0" fontId="1" fillId="0" borderId="0" xfId="54" applyFont="1" applyFill="1" applyBorder="1" applyAlignment="1">
      <alignment horizontal="left" vertical="center"/>
    </xf>
    <xf numFmtId="0" fontId="5" fillId="0" borderId="0" xfId="54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3" fillId="0" borderId="2" xfId="54" applyFont="1" applyFill="1" applyBorder="1" applyAlignment="1">
      <alignment horizontal="center" vertical="center" wrapText="1"/>
    </xf>
    <xf numFmtId="0" fontId="3" fillId="0" borderId="3" xfId="54" applyFont="1" applyFill="1" applyBorder="1" applyAlignment="1">
      <alignment horizontal="center" vertical="center" wrapText="1"/>
    </xf>
    <xf numFmtId="0" fontId="3" fillId="0" borderId="4" xfId="54" applyFont="1" applyFill="1" applyBorder="1" applyAlignment="1">
      <alignment horizontal="center" vertical="center" wrapText="1"/>
    </xf>
    <xf numFmtId="0" fontId="5" fillId="0" borderId="5" xfId="54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/>
    </xf>
    <xf numFmtId="0" fontId="5" fillId="0" borderId="7" xfId="54" applyFont="1" applyFill="1" applyBorder="1" applyAlignment="1">
      <alignment horizontal="center" vertical="center" wrapText="1"/>
    </xf>
    <xf numFmtId="0" fontId="5" fillId="0" borderId="8" xfId="54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1" fillId="0" borderId="3" xfId="59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176" fontId="1" fillId="0" borderId="5" xfId="54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176" fontId="1" fillId="0" borderId="1" xfId="54" applyNumberFormat="1" applyFont="1" applyFill="1" applyBorder="1" applyAlignment="1">
      <alignment horizontal="center" vertical="center" wrapText="1"/>
    </xf>
    <xf numFmtId="177" fontId="1" fillId="0" borderId="1" xfId="54" applyNumberFormat="1" applyFont="1" applyFill="1" applyBorder="1" applyAlignment="1">
      <alignment horizontal="center" vertical="center" wrapText="1"/>
    </xf>
    <xf numFmtId="0" fontId="1" fillId="0" borderId="9" xfId="59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 wrapText="1"/>
    </xf>
    <xf numFmtId="176" fontId="5" fillId="0" borderId="1" xfId="54" applyNumberFormat="1" applyFont="1" applyFill="1" applyBorder="1" applyAlignment="1">
      <alignment horizontal="center" vertical="center" wrapText="1"/>
    </xf>
    <xf numFmtId="177" fontId="5" fillId="0" borderId="1" xfId="54" applyNumberFormat="1" applyFont="1" applyFill="1" applyBorder="1" applyAlignment="1">
      <alignment horizontal="center" vertical="center" wrapText="1"/>
    </xf>
    <xf numFmtId="0" fontId="1" fillId="0" borderId="8" xfId="59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176" fontId="1" fillId="0" borderId="5" xfId="54" applyNumberFormat="1" applyFont="1" applyFill="1" applyBorder="1" applyAlignment="1">
      <alignment horizontal="center" vertical="center"/>
    </xf>
    <xf numFmtId="176" fontId="1" fillId="0" borderId="1" xfId="54" applyNumberFormat="1" applyFont="1" applyFill="1" applyBorder="1" applyAlignment="1">
      <alignment horizontal="center" vertical="center"/>
    </xf>
    <xf numFmtId="177" fontId="1" fillId="0" borderId="1" xfId="54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176" fontId="5" fillId="0" borderId="1" xfId="54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77" fontId="5" fillId="0" borderId="1" xfId="54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/>
    </xf>
    <xf numFmtId="178" fontId="3" fillId="0" borderId="1" xfId="54" applyNumberFormat="1" applyFont="1" applyFill="1" applyBorder="1" applyAlignment="1">
      <alignment horizontal="center" vertical="center" wrapText="1"/>
    </xf>
    <xf numFmtId="178" fontId="1" fillId="0" borderId="1" xfId="54" applyNumberFormat="1" applyFont="1" applyFill="1" applyBorder="1" applyAlignment="1">
      <alignment horizontal="center" vertical="center" wrapText="1"/>
    </xf>
    <xf numFmtId="178" fontId="5" fillId="0" borderId="1" xfId="54" applyNumberFormat="1" applyFont="1" applyFill="1" applyBorder="1" applyAlignment="1">
      <alignment horizontal="center" vertical="center" wrapText="1"/>
    </xf>
    <xf numFmtId="178" fontId="1" fillId="0" borderId="1" xfId="54" applyNumberFormat="1" applyFont="1" applyFill="1" applyBorder="1" applyAlignment="1">
      <alignment horizontal="center" vertical="center"/>
    </xf>
    <xf numFmtId="178" fontId="5" fillId="0" borderId="1" xfId="54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3" fillId="0" borderId="3" xfId="59" applyFont="1" applyFill="1" applyBorder="1" applyAlignment="1">
      <alignment horizontal="center" vertical="center" wrapText="1"/>
    </xf>
    <xf numFmtId="177" fontId="3" fillId="0" borderId="3" xfId="51" applyNumberFormat="1" applyFont="1" applyFill="1" applyBorder="1" applyAlignment="1">
      <alignment horizontal="center" vertical="center" wrapText="1"/>
    </xf>
    <xf numFmtId="178" fontId="3" fillId="0" borderId="3" xfId="51" applyNumberFormat="1" applyFont="1" applyFill="1" applyBorder="1" applyAlignment="1">
      <alignment horizontal="center" vertical="center" wrapText="1"/>
    </xf>
    <xf numFmtId="0" fontId="5" fillId="0" borderId="8" xfId="59" applyFont="1" applyFill="1" applyBorder="1" applyAlignment="1">
      <alignment horizontal="center" vertical="center" wrapText="1"/>
    </xf>
    <xf numFmtId="177" fontId="5" fillId="0" borderId="8" xfId="51" applyNumberFormat="1" applyFont="1" applyFill="1" applyBorder="1" applyAlignment="1">
      <alignment horizontal="center" vertical="center" wrapText="1"/>
    </xf>
    <xf numFmtId="178" fontId="5" fillId="0" borderId="8" xfId="51" applyNumberFormat="1" applyFont="1" applyFill="1" applyBorder="1" applyAlignment="1">
      <alignment horizontal="center" vertical="center" wrapText="1"/>
    </xf>
    <xf numFmtId="179" fontId="1" fillId="0" borderId="1" xfId="54" applyNumberFormat="1" applyFont="1" applyFill="1" applyBorder="1" applyAlignment="1">
      <alignment horizontal="center" vertical="center"/>
    </xf>
    <xf numFmtId="179" fontId="5" fillId="0" borderId="1" xfId="54" applyNumberFormat="1" applyFont="1" applyFill="1" applyBorder="1" applyAlignment="1">
      <alignment horizontal="center" vertical="center"/>
    </xf>
    <xf numFmtId="0" fontId="12" fillId="0" borderId="0" xfId="59" applyFont="1" applyFill="1" applyBorder="1" applyAlignment="1">
      <alignment horizontal="center" vertical="center" wrapText="1"/>
    </xf>
    <xf numFmtId="0" fontId="13" fillId="0" borderId="0" xfId="59" applyFont="1" applyFill="1" applyBorder="1" applyAlignment="1">
      <alignment horizontal="center" vertical="center" wrapText="1"/>
    </xf>
    <xf numFmtId="0" fontId="14" fillId="0" borderId="0" xfId="59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15" fillId="0" borderId="0" xfId="0" applyFont="1" applyFill="1" applyBorder="1" applyAlignment="1">
      <alignment vertical="center" wrapText="1"/>
    </xf>
    <xf numFmtId="0" fontId="16" fillId="2" borderId="0" xfId="61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13" fillId="0" borderId="1" xfId="59" applyFont="1" applyFill="1" applyBorder="1" applyAlignment="1">
      <alignment horizontal="center" vertical="center" wrapText="1"/>
    </xf>
    <xf numFmtId="0" fontId="13" fillId="0" borderId="3" xfId="59" applyFont="1" applyFill="1" applyBorder="1" applyAlignment="1">
      <alignment horizontal="center" vertical="center" wrapText="1"/>
    </xf>
    <xf numFmtId="0" fontId="13" fillId="0" borderId="9" xfId="59" applyFont="1" applyFill="1" applyBorder="1" applyAlignment="1">
      <alignment horizontal="center" vertical="center" wrapText="1"/>
    </xf>
    <xf numFmtId="0" fontId="13" fillId="0" borderId="8" xfId="59" applyFont="1" applyFill="1" applyBorder="1" applyAlignment="1">
      <alignment horizontal="center" vertical="center" wrapText="1"/>
    </xf>
    <xf numFmtId="0" fontId="14" fillId="0" borderId="3" xfId="59" applyFont="1" applyFill="1" applyBorder="1" applyAlignment="1">
      <alignment horizontal="center" vertical="center" wrapText="1"/>
    </xf>
    <xf numFmtId="0" fontId="14" fillId="0" borderId="1" xfId="59" applyFont="1" applyFill="1" applyBorder="1" applyAlignment="1">
      <alignment horizontal="center" vertical="center" wrapText="1"/>
    </xf>
    <xf numFmtId="176" fontId="14" fillId="0" borderId="1" xfId="59" applyNumberFormat="1" applyFont="1" applyFill="1" applyBorder="1" applyAlignment="1">
      <alignment horizontal="center" vertical="center" wrapText="1"/>
    </xf>
    <xf numFmtId="0" fontId="14" fillId="0" borderId="9" xfId="59" applyFont="1" applyFill="1" applyBorder="1" applyAlignment="1">
      <alignment horizontal="center" vertical="center" wrapText="1"/>
    </xf>
    <xf numFmtId="176" fontId="13" fillId="0" borderId="1" xfId="59" applyNumberFormat="1" applyFont="1" applyFill="1" applyBorder="1" applyAlignment="1">
      <alignment horizontal="center" vertical="center" wrapText="1"/>
    </xf>
    <xf numFmtId="0" fontId="14" fillId="0" borderId="8" xfId="59" applyFont="1" applyFill="1" applyBorder="1" applyAlignment="1">
      <alignment horizontal="center" vertical="center" wrapText="1"/>
    </xf>
    <xf numFmtId="0" fontId="17" fillId="0" borderId="1" xfId="59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2" borderId="1" xfId="61" applyFont="1" applyFill="1" applyBorder="1" applyAlignment="1">
      <alignment horizontal="center" vertical="center" wrapText="1"/>
    </xf>
    <xf numFmtId="176" fontId="15" fillId="2" borderId="1" xfId="61" applyNumberFormat="1" applyFont="1" applyFill="1" applyBorder="1" applyAlignment="1">
      <alignment horizontal="center" vertical="center" wrapText="1"/>
    </xf>
    <xf numFmtId="176" fontId="14" fillId="2" borderId="1" xfId="61" applyNumberFormat="1" applyFont="1" applyFill="1" applyBorder="1" applyAlignment="1">
      <alignment horizontal="center" vertical="center" wrapText="1"/>
    </xf>
    <xf numFmtId="178" fontId="15" fillId="2" borderId="1" xfId="61" applyNumberFormat="1" applyFont="1" applyFill="1" applyBorder="1" applyAlignment="1">
      <alignment horizontal="center" vertical="center" wrapText="1"/>
    </xf>
    <xf numFmtId="0" fontId="16" fillId="2" borderId="1" xfId="61" applyFont="1" applyFill="1" applyBorder="1" applyAlignment="1">
      <alignment horizontal="center" vertical="center" wrapText="1"/>
    </xf>
    <xf numFmtId="176" fontId="16" fillId="2" borderId="1" xfId="61" applyNumberFormat="1" applyFont="1" applyFill="1" applyBorder="1" applyAlignment="1">
      <alignment horizontal="center" vertical="center" wrapText="1"/>
    </xf>
    <xf numFmtId="178" fontId="14" fillId="0" borderId="1" xfId="59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52" applyNumberFormat="1" applyFont="1" applyBorder="1" applyAlignment="1">
      <alignment horizontal="center" vertical="center" wrapText="1" shrinkToFit="1"/>
    </xf>
    <xf numFmtId="49" fontId="14" fillId="0" borderId="1" xfId="52" applyNumberFormat="1" applyFont="1" applyBorder="1" applyAlignment="1">
      <alignment horizontal="center" vertical="center" wrapText="1" shrinkToFit="1"/>
    </xf>
    <xf numFmtId="0" fontId="12" fillId="0" borderId="0" xfId="59" applyFont="1" applyFill="1" applyAlignment="1">
      <alignment horizontal="center" vertical="center" wrapText="1"/>
    </xf>
    <xf numFmtId="0" fontId="12" fillId="0" borderId="0" xfId="0" applyFont="1" applyAlignment="1">
      <alignment wrapText="1"/>
    </xf>
    <xf numFmtId="0" fontId="13" fillId="0" borderId="1" xfId="59" applyNumberFormat="1" applyFont="1" applyFill="1" applyBorder="1" applyAlignment="1">
      <alignment vertical="center" wrapText="1"/>
    </xf>
    <xf numFmtId="0" fontId="13" fillId="0" borderId="1" xfId="63" applyFont="1" applyFill="1" applyBorder="1" applyAlignment="1">
      <alignment horizontal="center" vertical="center" wrapText="1"/>
    </xf>
    <xf numFmtId="180" fontId="14" fillId="0" borderId="1" xfId="59" applyNumberFormat="1" applyFont="1" applyFill="1" applyBorder="1" applyAlignment="1">
      <alignment horizontal="center" vertical="center" wrapText="1"/>
    </xf>
    <xf numFmtId="178" fontId="13" fillId="0" borderId="1" xfId="59" applyNumberFormat="1" applyFont="1" applyFill="1" applyBorder="1" applyAlignment="1">
      <alignment horizontal="center" vertical="center" wrapText="1"/>
    </xf>
    <xf numFmtId="0" fontId="14" fillId="2" borderId="1" xfId="61" applyFont="1" applyFill="1" applyBorder="1" applyAlignment="1">
      <alignment horizontal="center" vertical="center" wrapText="1"/>
    </xf>
    <xf numFmtId="0" fontId="13" fillId="2" borderId="1" xfId="49" applyFont="1" applyFill="1" applyBorder="1" applyAlignment="1">
      <alignment horizontal="center" vertical="center" wrapText="1"/>
    </xf>
    <xf numFmtId="0" fontId="14" fillId="0" borderId="1" xfId="52" applyFont="1" applyBorder="1" applyAlignment="1">
      <alignment horizontal="center" vertical="center" wrapText="1" shrinkToFit="1"/>
    </xf>
    <xf numFmtId="0" fontId="14" fillId="0" borderId="1" xfId="61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0" fillId="0" borderId="1" xfId="0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177" fontId="14" fillId="0" borderId="0" xfId="59" applyNumberFormat="1" applyFont="1" applyFill="1" applyBorder="1" applyAlignment="1">
      <alignment horizontal="center" vertical="center" wrapText="1"/>
    </xf>
    <xf numFmtId="1" fontId="14" fillId="0" borderId="0" xfId="59" applyNumberFormat="1" applyFont="1" applyFill="1" applyBorder="1" applyAlignment="1">
      <alignment horizontal="center" vertical="center" wrapText="1"/>
    </xf>
    <xf numFmtId="177" fontId="13" fillId="0" borderId="0" xfId="59" applyNumberFormat="1" applyFont="1" applyFill="1" applyBorder="1" applyAlignment="1">
      <alignment horizontal="center" vertical="center" wrapText="1"/>
    </xf>
    <xf numFmtId="1" fontId="13" fillId="0" borderId="0" xfId="59" applyNumberFormat="1" applyFont="1" applyFill="1" applyBorder="1" applyAlignment="1">
      <alignment horizontal="center" vertical="center" wrapText="1"/>
    </xf>
    <xf numFmtId="181" fontId="14" fillId="2" borderId="1" xfId="61" applyNumberFormat="1" applyFont="1" applyFill="1" applyBorder="1" applyAlignment="1">
      <alignment horizontal="center" vertical="center" wrapText="1"/>
    </xf>
    <xf numFmtId="181" fontId="15" fillId="2" borderId="1" xfId="61" applyNumberFormat="1" applyFont="1" applyFill="1" applyBorder="1" applyAlignment="1">
      <alignment horizontal="center" vertical="center" wrapText="1"/>
    </xf>
    <xf numFmtId="0" fontId="15" fillId="2" borderId="0" xfId="61" applyFont="1" applyFill="1" applyBorder="1" applyAlignment="1">
      <alignment vertical="center" wrapText="1"/>
    </xf>
    <xf numFmtId="0" fontId="13" fillId="2" borderId="1" xfId="55" applyFont="1" applyFill="1" applyBorder="1" applyAlignment="1">
      <alignment horizontal="center" vertical="center" wrapText="1"/>
    </xf>
    <xf numFmtId="176" fontId="14" fillId="0" borderId="0" xfId="59" applyNumberFormat="1" applyFont="1" applyFill="1" applyBorder="1" applyAlignment="1">
      <alignment horizontal="center" vertical="center" wrapText="1"/>
    </xf>
    <xf numFmtId="176" fontId="13" fillId="0" borderId="0" xfId="59" applyNumberFormat="1" applyFont="1" applyFill="1" applyBorder="1" applyAlignment="1">
      <alignment horizontal="center" vertical="center" wrapText="1"/>
    </xf>
    <xf numFmtId="0" fontId="21" fillId="0" borderId="0" xfId="0" applyFont="1"/>
    <xf numFmtId="0" fontId="5" fillId="0" borderId="0" xfId="0" applyFont="1"/>
    <xf numFmtId="0" fontId="1" fillId="0" borderId="0" xfId="0" applyFont="1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center" vertical="center"/>
    </xf>
    <xf numFmtId="176" fontId="9" fillId="0" borderId="1" xfId="54" applyNumberFormat="1" applyFont="1" applyFill="1" applyBorder="1" applyAlignment="1">
      <alignment horizontal="center" vertical="center"/>
    </xf>
    <xf numFmtId="176" fontId="10" fillId="0" borderId="1" xfId="54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justify" vertical="center"/>
    </xf>
    <xf numFmtId="0" fontId="9" fillId="0" borderId="8" xfId="0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夏播普通玉米区试 2" xfId="49"/>
    <cellStyle name="百分比 2" xfId="50"/>
    <cellStyle name="常规_春播糯玉米生试" xfId="51"/>
    <cellStyle name="常规_2014年区域试验_15" xfId="52"/>
    <cellStyle name="常规 8 3" xfId="53"/>
    <cellStyle name="常规_春播糯玉米区试" xfId="54"/>
    <cellStyle name="常规_夏播普通玉米生试 2" xfId="55"/>
    <cellStyle name="常规_春播普通玉米区试 2" xfId="56"/>
    <cellStyle name="常规_春播普通玉米生试 2" xfId="57"/>
    <cellStyle name="常规_春播甜玉米区试 2" xfId="58"/>
    <cellStyle name="常规_春播普通玉米区试" xfId="59"/>
    <cellStyle name="常规_夏播普通玉米生试" xfId="60"/>
    <cellStyle name="常规 2" xfId="61"/>
    <cellStyle name="常规_夏播普通玉米区试" xfId="62"/>
    <cellStyle name="常规_春播普通玉米生试" xfId="63"/>
    <cellStyle name="常规_春播甜玉米区试" xfId="64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M5" sqref="M5"/>
    </sheetView>
  </sheetViews>
  <sheetFormatPr defaultColWidth="9" defaultRowHeight="22" customHeight="1" outlineLevelCol="6"/>
  <cols>
    <col min="1" max="1" width="5.125" customWidth="1"/>
    <col min="3" max="3" width="13.125" customWidth="1"/>
    <col min="4" max="4" width="12.75" customWidth="1"/>
    <col min="5" max="5" width="13.5" customWidth="1"/>
    <col min="6" max="6" width="30.875" customWidth="1"/>
    <col min="7" max="7" width="10.625" style="218" customWidth="1"/>
  </cols>
  <sheetData>
    <row r="1" s="215" customFormat="1" ht="33" customHeight="1" spans="1:7">
      <c r="A1" s="219" t="s">
        <v>0</v>
      </c>
      <c r="B1" s="219"/>
      <c r="C1" s="219"/>
      <c r="D1" s="219"/>
      <c r="E1" s="219"/>
      <c r="F1" s="219"/>
      <c r="G1" s="219"/>
    </row>
    <row r="2" s="216" customFormat="1" customHeight="1" spans="1:7">
      <c r="A2" s="220" t="s">
        <v>1</v>
      </c>
      <c r="B2" s="220" t="s">
        <v>2</v>
      </c>
      <c r="C2" s="220" t="s">
        <v>3</v>
      </c>
      <c r="D2" s="220" t="s">
        <v>4</v>
      </c>
      <c r="E2" s="220" t="s">
        <v>5</v>
      </c>
      <c r="F2" s="220" t="s">
        <v>6</v>
      </c>
      <c r="G2" s="221" t="s">
        <v>7</v>
      </c>
    </row>
    <row r="3" s="217" customFormat="1" customHeight="1" spans="1:7">
      <c r="A3" s="222">
        <v>1</v>
      </c>
      <c r="B3" s="223" t="s">
        <v>8</v>
      </c>
      <c r="C3" s="224" t="s">
        <v>9</v>
      </c>
      <c r="D3" s="224" t="s">
        <v>10</v>
      </c>
      <c r="E3" s="225" t="s">
        <v>11</v>
      </c>
      <c r="F3" s="226" t="s">
        <v>12</v>
      </c>
      <c r="G3" s="227" t="s">
        <v>13</v>
      </c>
    </row>
    <row r="4" s="217" customFormat="1" customHeight="1" spans="1:7">
      <c r="A4" s="222">
        <v>2</v>
      </c>
      <c r="B4" s="228"/>
      <c r="C4" s="222"/>
      <c r="D4" s="229" t="s">
        <v>14</v>
      </c>
      <c r="E4" s="229" t="s">
        <v>14</v>
      </c>
      <c r="F4" s="226" t="s">
        <v>12</v>
      </c>
      <c r="G4" s="227" t="s">
        <v>13</v>
      </c>
    </row>
    <row r="5" s="217" customFormat="1" customHeight="1" spans="1:7">
      <c r="A5" s="222">
        <v>3</v>
      </c>
      <c r="B5" s="228"/>
      <c r="C5" s="224" t="s">
        <v>15</v>
      </c>
      <c r="D5" s="229" t="s">
        <v>16</v>
      </c>
      <c r="E5" s="229" t="s">
        <v>16</v>
      </c>
      <c r="F5" s="226" t="s">
        <v>17</v>
      </c>
      <c r="G5" s="227" t="s">
        <v>13</v>
      </c>
    </row>
    <row r="6" s="217" customFormat="1" ht="40" customHeight="1" spans="1:7">
      <c r="A6" s="222">
        <v>4</v>
      </c>
      <c r="B6" s="228"/>
      <c r="C6" s="222"/>
      <c r="D6" s="229" t="s">
        <v>18</v>
      </c>
      <c r="E6" s="229" t="s">
        <v>19</v>
      </c>
      <c r="F6" s="226" t="s">
        <v>17</v>
      </c>
      <c r="G6" s="227" t="s">
        <v>13</v>
      </c>
    </row>
    <row r="7" s="217" customFormat="1" customHeight="1" spans="1:7">
      <c r="A7" s="222">
        <v>5</v>
      </c>
      <c r="B7" s="228"/>
      <c r="C7" s="222"/>
      <c r="D7" s="229" t="s">
        <v>20</v>
      </c>
      <c r="E7" s="229" t="s">
        <v>20</v>
      </c>
      <c r="F7" s="226" t="s">
        <v>17</v>
      </c>
      <c r="G7" s="227" t="s">
        <v>13</v>
      </c>
    </row>
    <row r="8" s="217" customFormat="1" customHeight="1" spans="1:7">
      <c r="A8" s="222">
        <v>6</v>
      </c>
      <c r="B8" s="228"/>
      <c r="C8" s="224" t="s">
        <v>21</v>
      </c>
      <c r="D8" s="230" t="s">
        <v>22</v>
      </c>
      <c r="E8" s="230" t="s">
        <v>22</v>
      </c>
      <c r="F8" s="226" t="s">
        <v>23</v>
      </c>
      <c r="G8" s="227" t="s">
        <v>13</v>
      </c>
    </row>
    <row r="9" s="217" customFormat="1" ht="29" customHeight="1" spans="1:7">
      <c r="A9" s="222">
        <v>7</v>
      </c>
      <c r="B9" s="228"/>
      <c r="C9" s="222"/>
      <c r="D9" s="231" t="s">
        <v>24</v>
      </c>
      <c r="E9" s="231" t="s">
        <v>24</v>
      </c>
      <c r="F9" s="226" t="s">
        <v>23</v>
      </c>
      <c r="G9" s="227" t="s">
        <v>13</v>
      </c>
    </row>
    <row r="10" s="217" customFormat="1" customHeight="1" spans="1:7">
      <c r="A10" s="222">
        <v>8</v>
      </c>
      <c r="B10" s="228"/>
      <c r="C10" s="222"/>
      <c r="D10" s="231" t="s">
        <v>25</v>
      </c>
      <c r="E10" s="231" t="s">
        <v>26</v>
      </c>
      <c r="F10" s="226" t="s">
        <v>23</v>
      </c>
      <c r="G10" s="227" t="s">
        <v>13</v>
      </c>
    </row>
    <row r="11" s="217" customFormat="1" customHeight="1" spans="1:7">
      <c r="A11" s="222">
        <v>9</v>
      </c>
      <c r="B11" s="228"/>
      <c r="C11" s="222"/>
      <c r="D11" s="232" t="s">
        <v>27</v>
      </c>
      <c r="E11" s="231" t="s">
        <v>28</v>
      </c>
      <c r="F11" s="226" t="s">
        <v>23</v>
      </c>
      <c r="G11" s="227" t="s">
        <v>13</v>
      </c>
    </row>
    <row r="12" s="217" customFormat="1" customHeight="1" spans="1:7">
      <c r="A12" s="222">
        <v>10</v>
      </c>
      <c r="B12" s="228"/>
      <c r="C12" s="222"/>
      <c r="D12" s="231" t="s">
        <v>29</v>
      </c>
      <c r="E12" s="231" t="s">
        <v>29</v>
      </c>
      <c r="F12" s="226" t="s">
        <v>23</v>
      </c>
      <c r="G12" s="227" t="s">
        <v>13</v>
      </c>
    </row>
    <row r="13" s="217" customFormat="1" customHeight="1" spans="1:7">
      <c r="A13" s="222">
        <v>11</v>
      </c>
      <c r="B13" s="228"/>
      <c r="C13" s="222"/>
      <c r="D13" s="231" t="s">
        <v>30</v>
      </c>
      <c r="E13" s="231" t="s">
        <v>30</v>
      </c>
      <c r="F13" s="226" t="s">
        <v>23</v>
      </c>
      <c r="G13" s="227" t="s">
        <v>13</v>
      </c>
    </row>
    <row r="14" s="217" customFormat="1" customHeight="1" spans="1:7">
      <c r="A14" s="222">
        <v>12</v>
      </c>
      <c r="B14" s="228"/>
      <c r="C14" s="224" t="s">
        <v>31</v>
      </c>
      <c r="D14" s="231" t="s">
        <v>32</v>
      </c>
      <c r="E14" s="231" t="s">
        <v>32</v>
      </c>
      <c r="F14" s="226" t="s">
        <v>23</v>
      </c>
      <c r="G14" s="227" t="s">
        <v>13</v>
      </c>
    </row>
    <row r="15" s="217" customFormat="1" customHeight="1" spans="1:7">
      <c r="A15" s="222">
        <v>13</v>
      </c>
      <c r="B15" s="228"/>
      <c r="C15" s="222"/>
      <c r="D15" s="231" t="s">
        <v>33</v>
      </c>
      <c r="E15" s="231" t="s">
        <v>33</v>
      </c>
      <c r="F15" s="226" t="s">
        <v>23</v>
      </c>
      <c r="G15" s="227" t="s">
        <v>13</v>
      </c>
    </row>
    <row r="16" s="217" customFormat="1" customHeight="1" spans="1:7">
      <c r="A16" s="222">
        <v>14</v>
      </c>
      <c r="B16" s="228"/>
      <c r="C16" s="222"/>
      <c r="D16" s="231" t="s">
        <v>34</v>
      </c>
      <c r="E16" s="231" t="s">
        <v>34</v>
      </c>
      <c r="F16" s="226" t="s">
        <v>23</v>
      </c>
      <c r="G16" s="227" t="s">
        <v>13</v>
      </c>
    </row>
    <row r="17" s="217" customFormat="1" customHeight="1" spans="1:7">
      <c r="A17" s="222">
        <v>15</v>
      </c>
      <c r="B17" s="224" t="s">
        <v>35</v>
      </c>
      <c r="C17" s="224" t="s">
        <v>15</v>
      </c>
      <c r="D17" s="226" t="s">
        <v>36</v>
      </c>
      <c r="E17" s="226" t="s">
        <v>36</v>
      </c>
      <c r="F17" s="226" t="s">
        <v>17</v>
      </c>
      <c r="G17" s="227" t="s">
        <v>13</v>
      </c>
    </row>
    <row r="18" s="217" customFormat="1" customHeight="1" spans="1:7">
      <c r="A18" s="222">
        <v>16</v>
      </c>
      <c r="B18" s="223" t="s">
        <v>37</v>
      </c>
      <c r="C18" s="224" t="s">
        <v>38</v>
      </c>
      <c r="D18" s="224" t="s">
        <v>39</v>
      </c>
      <c r="E18" s="224" t="s">
        <v>39</v>
      </c>
      <c r="F18" s="226" t="s">
        <v>40</v>
      </c>
      <c r="G18" s="227" t="s">
        <v>13</v>
      </c>
    </row>
    <row r="19" s="217" customFormat="1" customHeight="1" spans="1:7">
      <c r="A19" s="222">
        <v>17</v>
      </c>
      <c r="B19" s="228"/>
      <c r="C19" s="222"/>
      <c r="D19" s="224" t="s">
        <v>41</v>
      </c>
      <c r="E19" s="224" t="s">
        <v>41</v>
      </c>
      <c r="F19" s="226" t="s">
        <v>40</v>
      </c>
      <c r="G19" s="227" t="s">
        <v>13</v>
      </c>
    </row>
    <row r="20" s="217" customFormat="1" customHeight="1" spans="1:7">
      <c r="A20" s="222">
        <v>18</v>
      </c>
      <c r="B20" s="233"/>
      <c r="C20" s="222"/>
      <c r="D20" s="224" t="s">
        <v>42</v>
      </c>
      <c r="E20" s="224" t="s">
        <v>42</v>
      </c>
      <c r="F20" s="226" t="s">
        <v>40</v>
      </c>
      <c r="G20" s="227" t="s">
        <v>13</v>
      </c>
    </row>
  </sheetData>
  <mergeCells count="8">
    <mergeCell ref="A1:G1"/>
    <mergeCell ref="B3:B16"/>
    <mergeCell ref="B18:B20"/>
    <mergeCell ref="C3:C4"/>
    <mergeCell ref="C5:C7"/>
    <mergeCell ref="C8:C13"/>
    <mergeCell ref="C14:C16"/>
    <mergeCell ref="C18:C20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</sheetPr>
  <dimension ref="A1:XFD93"/>
  <sheetViews>
    <sheetView workbookViewId="0">
      <pane xSplit="5" ySplit="4" topLeftCell="F15" activePane="bottomRight" state="frozen"/>
      <selection/>
      <selection pane="topRight"/>
      <selection pane="bottomLeft"/>
      <selection pane="bottomRight" activeCell="I53" sqref="I53"/>
    </sheetView>
  </sheetViews>
  <sheetFormatPr defaultColWidth="3.125" defaultRowHeight="15.75"/>
  <cols>
    <col min="1" max="3" width="5.125" style="153" customWidth="1"/>
    <col min="4" max="4" width="9.25" style="153" customWidth="1"/>
    <col min="5" max="5" width="5.875" style="153" customWidth="1"/>
    <col min="6" max="8" width="6.125" style="153" customWidth="1"/>
    <col min="9" max="19" width="6.375" style="153" customWidth="1"/>
    <col min="20" max="20" width="10.125" style="153" customWidth="1"/>
    <col min="21" max="16344" width="4.625" style="153" customWidth="1"/>
    <col min="16345" max="16345" width="4.625" style="153"/>
    <col min="16346" max="16384" width="3.125" style="153"/>
  </cols>
  <sheetData>
    <row r="1" s="153" customFormat="1" ht="34.5" spans="1:20">
      <c r="A1" s="161" t="s">
        <v>43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202"/>
    </row>
    <row r="2" s="154" customFormat="1" ht="22" customHeight="1" spans="1:19">
      <c r="A2" s="162" t="s">
        <v>44</v>
      </c>
      <c r="B2" s="162" t="s">
        <v>45</v>
      </c>
      <c r="C2" s="163" t="s">
        <v>46</v>
      </c>
      <c r="D2" s="162" t="s">
        <v>47</v>
      </c>
      <c r="E2" s="162" t="s">
        <v>48</v>
      </c>
      <c r="F2" s="162" t="s">
        <v>49</v>
      </c>
      <c r="G2" s="162"/>
      <c r="H2" s="162"/>
      <c r="I2" s="162" t="s">
        <v>50</v>
      </c>
      <c r="J2" s="162"/>
      <c r="K2" s="162"/>
      <c r="L2" s="162"/>
      <c r="M2" s="162"/>
      <c r="N2" s="162" t="s">
        <v>51</v>
      </c>
      <c r="O2" s="162"/>
      <c r="P2" s="162"/>
      <c r="Q2" s="162"/>
      <c r="R2" s="162"/>
      <c r="S2" s="162" t="s">
        <v>52</v>
      </c>
    </row>
    <row r="3" s="154" customFormat="1" ht="30" customHeight="1" spans="1:19">
      <c r="A3" s="162"/>
      <c r="B3" s="162"/>
      <c r="C3" s="164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93" t="s">
        <v>53</v>
      </c>
      <c r="O3" s="193" t="s">
        <v>54</v>
      </c>
      <c r="P3" s="193" t="s">
        <v>55</v>
      </c>
      <c r="Q3" s="193" t="s">
        <v>56</v>
      </c>
      <c r="R3" s="203" t="s">
        <v>57</v>
      </c>
      <c r="S3" s="162"/>
    </row>
    <row r="4" s="154" customFormat="1" ht="45" customHeight="1" spans="1:19">
      <c r="A4" s="162"/>
      <c r="B4" s="162"/>
      <c r="C4" s="165"/>
      <c r="D4" s="162"/>
      <c r="E4" s="162"/>
      <c r="F4" s="162" t="s">
        <v>58</v>
      </c>
      <c r="G4" s="162" t="s">
        <v>59</v>
      </c>
      <c r="H4" s="162" t="s">
        <v>60</v>
      </c>
      <c r="I4" s="162" t="s">
        <v>61</v>
      </c>
      <c r="J4" s="162" t="s">
        <v>62</v>
      </c>
      <c r="K4" s="162" t="s">
        <v>63</v>
      </c>
      <c r="L4" s="162" t="s">
        <v>64</v>
      </c>
      <c r="M4" s="162" t="s">
        <v>65</v>
      </c>
      <c r="N4" s="162" t="s">
        <v>66</v>
      </c>
      <c r="O4" s="194" t="s">
        <v>66</v>
      </c>
      <c r="P4" s="194" t="s">
        <v>66</v>
      </c>
      <c r="Q4" s="194" t="s">
        <v>66</v>
      </c>
      <c r="R4" s="204" t="s">
        <v>67</v>
      </c>
      <c r="S4" s="162"/>
    </row>
    <row r="5" s="155" customFormat="1" ht="24" customHeight="1" spans="1:27">
      <c r="A5" s="166">
        <v>1</v>
      </c>
      <c r="B5" s="166" t="s">
        <v>68</v>
      </c>
      <c r="C5" s="166" t="s">
        <v>69</v>
      </c>
      <c r="D5" s="167" t="s">
        <v>11</v>
      </c>
      <c r="E5" s="167" t="s">
        <v>70</v>
      </c>
      <c r="F5" s="168">
        <v>616.087037037037</v>
      </c>
      <c r="G5" s="168">
        <v>4.64685418069035</v>
      </c>
      <c r="H5" s="168">
        <v>7.3055796566216</v>
      </c>
      <c r="I5" s="187"/>
      <c r="J5" s="187"/>
      <c r="K5" s="187"/>
      <c r="L5" s="187"/>
      <c r="M5" s="187"/>
      <c r="N5" s="167" t="s">
        <v>71</v>
      </c>
      <c r="O5" s="167" t="s">
        <v>72</v>
      </c>
      <c r="P5" s="167" t="s">
        <v>71</v>
      </c>
      <c r="Q5" s="167" t="s">
        <v>72</v>
      </c>
      <c r="R5" s="167" t="s">
        <v>72</v>
      </c>
      <c r="S5" s="168">
        <v>0.31</v>
      </c>
      <c r="T5" s="205"/>
      <c r="U5" s="206"/>
      <c r="V5" s="206"/>
      <c r="W5" s="206"/>
      <c r="X5" s="206"/>
      <c r="Y5" s="205"/>
      <c r="AA5" s="213"/>
    </row>
    <row r="6" s="155" customFormat="1" ht="24" customHeight="1" spans="1:27">
      <c r="A6" s="169"/>
      <c r="B6" s="169"/>
      <c r="C6" s="169"/>
      <c r="D6" s="167"/>
      <c r="E6" s="167" t="s">
        <v>73</v>
      </c>
      <c r="F6" s="168">
        <v>669.80056980057</v>
      </c>
      <c r="G6" s="168">
        <v>8.6163086163086</v>
      </c>
      <c r="H6" s="168">
        <v>8.6163086163086</v>
      </c>
      <c r="I6" s="187">
        <v>756</v>
      </c>
      <c r="J6" s="195">
        <v>10.95</v>
      </c>
      <c r="K6" s="195">
        <v>3.25</v>
      </c>
      <c r="L6" s="195">
        <v>71.53</v>
      </c>
      <c r="M6" s="195">
        <v>0.3</v>
      </c>
      <c r="N6" s="167" t="s">
        <v>71</v>
      </c>
      <c r="O6" s="167" t="s">
        <v>71</v>
      </c>
      <c r="P6" s="167" t="s">
        <v>74</v>
      </c>
      <c r="Q6" s="167" t="s">
        <v>74</v>
      </c>
      <c r="R6" s="167" t="s">
        <v>75</v>
      </c>
      <c r="S6" s="168">
        <v>0.76</v>
      </c>
      <c r="T6" s="205"/>
      <c r="U6" s="206"/>
      <c r="V6" s="206"/>
      <c r="W6" s="206"/>
      <c r="X6" s="206"/>
      <c r="Y6" s="205"/>
      <c r="AA6" s="213"/>
    </row>
    <row r="7" s="154" customFormat="1" ht="24" customHeight="1" spans="1:27">
      <c r="A7" s="169"/>
      <c r="B7" s="169"/>
      <c r="C7" s="169"/>
      <c r="D7" s="167"/>
      <c r="E7" s="162" t="s">
        <v>76</v>
      </c>
      <c r="F7" s="170">
        <v>642.943803418803</v>
      </c>
      <c r="G7" s="170">
        <v>6.63158139849948</v>
      </c>
      <c r="H7" s="170">
        <f>AVERAGE(H5:H6)</f>
        <v>7.9609441364651</v>
      </c>
      <c r="I7" s="196"/>
      <c r="J7" s="196"/>
      <c r="K7" s="196"/>
      <c r="L7" s="196"/>
      <c r="M7" s="196"/>
      <c r="N7" s="162" t="s">
        <v>71</v>
      </c>
      <c r="O7" s="162" t="s">
        <v>72</v>
      </c>
      <c r="P7" s="162" t="s">
        <v>74</v>
      </c>
      <c r="Q7" s="162" t="s">
        <v>74</v>
      </c>
      <c r="R7" s="162" t="s">
        <v>72</v>
      </c>
      <c r="S7" s="170">
        <v>0.535</v>
      </c>
      <c r="T7" s="207"/>
      <c r="U7" s="208"/>
      <c r="V7" s="208"/>
      <c r="W7" s="208"/>
      <c r="X7" s="208"/>
      <c r="Y7" s="207"/>
      <c r="AA7" s="214"/>
    </row>
    <row r="8" s="155" customFormat="1" ht="24" customHeight="1" spans="1:27">
      <c r="A8" s="171"/>
      <c r="B8" s="169"/>
      <c r="C8" s="169"/>
      <c r="D8" s="167"/>
      <c r="E8" s="167" t="s">
        <v>77</v>
      </c>
      <c r="F8" s="168">
        <v>594.433863697726</v>
      </c>
      <c r="G8" s="168">
        <v>7.54483816736564</v>
      </c>
      <c r="H8" s="168"/>
      <c r="I8" s="187" t="s">
        <v>78</v>
      </c>
      <c r="J8" s="195" t="s">
        <v>79</v>
      </c>
      <c r="K8" s="195" t="s">
        <v>80</v>
      </c>
      <c r="L8" s="195" t="s">
        <v>81</v>
      </c>
      <c r="M8" s="195" t="s">
        <v>82</v>
      </c>
      <c r="N8" s="167" t="s">
        <v>75</v>
      </c>
      <c r="O8" s="167" t="s">
        <v>72</v>
      </c>
      <c r="P8" s="167" t="s">
        <v>75</v>
      </c>
      <c r="Q8" s="167" t="s">
        <v>72</v>
      </c>
      <c r="R8" s="167" t="s">
        <v>75</v>
      </c>
      <c r="S8" s="168">
        <v>0.5625</v>
      </c>
      <c r="T8" s="205"/>
      <c r="U8" s="206"/>
      <c r="V8" s="206"/>
      <c r="W8" s="206"/>
      <c r="X8" s="206"/>
      <c r="Y8" s="205"/>
      <c r="AA8" s="213"/>
    </row>
    <row r="9" s="155" customFormat="1" ht="24" customHeight="1" spans="1:27">
      <c r="A9" s="166">
        <v>2</v>
      </c>
      <c r="B9" s="169"/>
      <c r="C9" s="169"/>
      <c r="D9" s="167" t="s">
        <v>83</v>
      </c>
      <c r="E9" s="167" t="s">
        <v>70</v>
      </c>
      <c r="F9" s="168">
        <v>628.783333333333</v>
      </c>
      <c r="G9" s="168">
        <v>6.80341224356276</v>
      </c>
      <c r="H9" s="168">
        <v>9.51692862464802</v>
      </c>
      <c r="I9" s="187"/>
      <c r="J9" s="187"/>
      <c r="K9" s="187"/>
      <c r="L9" s="187"/>
      <c r="M9" s="187"/>
      <c r="N9" s="167" t="s">
        <v>71</v>
      </c>
      <c r="O9" s="167" t="s">
        <v>71</v>
      </c>
      <c r="P9" s="167" t="s">
        <v>71</v>
      </c>
      <c r="Q9" s="167" t="s">
        <v>72</v>
      </c>
      <c r="R9" s="167" t="s">
        <v>75</v>
      </c>
      <c r="S9" s="168">
        <v>0.102222222222222</v>
      </c>
      <c r="T9" s="205"/>
      <c r="U9" s="206"/>
      <c r="V9" s="206"/>
      <c r="W9" s="206"/>
      <c r="X9" s="206"/>
      <c r="Y9" s="205"/>
      <c r="AA9" s="213"/>
    </row>
    <row r="10" s="155" customFormat="1" ht="24" customHeight="1" spans="1:27">
      <c r="A10" s="169"/>
      <c r="B10" s="169"/>
      <c r="C10" s="169"/>
      <c r="D10" s="167" t="s">
        <v>84</v>
      </c>
      <c r="E10" s="167" t="s">
        <v>73</v>
      </c>
      <c r="F10" s="168">
        <v>660.655270655271</v>
      </c>
      <c r="G10" s="168">
        <v>3.59516177669563</v>
      </c>
      <c r="H10" s="168">
        <v>7.13328713328714</v>
      </c>
      <c r="I10" s="187">
        <v>750</v>
      </c>
      <c r="J10" s="195">
        <v>10.13</v>
      </c>
      <c r="K10" s="195">
        <v>3.24</v>
      </c>
      <c r="L10" s="195">
        <v>72.63</v>
      </c>
      <c r="M10" s="195">
        <v>0.3</v>
      </c>
      <c r="N10" s="167" t="s">
        <v>75</v>
      </c>
      <c r="O10" s="167" t="s">
        <v>75</v>
      </c>
      <c r="P10" s="167" t="s">
        <v>72</v>
      </c>
      <c r="Q10" s="167" t="s">
        <v>74</v>
      </c>
      <c r="R10" s="167" t="s">
        <v>75</v>
      </c>
      <c r="S10" s="168">
        <v>2.02461538461538</v>
      </c>
      <c r="T10" s="205"/>
      <c r="U10" s="206"/>
      <c r="V10" s="206"/>
      <c r="W10" s="206"/>
      <c r="X10" s="206"/>
      <c r="Y10" s="205"/>
      <c r="AA10" s="213"/>
    </row>
    <row r="11" s="154" customFormat="1" ht="24" customHeight="1" spans="1:27">
      <c r="A11" s="169"/>
      <c r="B11" s="169"/>
      <c r="C11" s="169"/>
      <c r="D11" s="167"/>
      <c r="E11" s="162" t="s">
        <v>76</v>
      </c>
      <c r="F11" s="170">
        <v>644.719301994302</v>
      </c>
      <c r="G11" s="170">
        <v>5.1992870101292</v>
      </c>
      <c r="H11" s="170">
        <v>8.32510787896758</v>
      </c>
      <c r="I11" s="196"/>
      <c r="J11" s="196"/>
      <c r="K11" s="196"/>
      <c r="L11" s="196"/>
      <c r="M11" s="196"/>
      <c r="N11" s="162" t="s">
        <v>75</v>
      </c>
      <c r="O11" s="162" t="s">
        <v>75</v>
      </c>
      <c r="P11" s="162" t="s">
        <v>72</v>
      </c>
      <c r="Q11" s="162" t="s">
        <v>74</v>
      </c>
      <c r="R11" s="162" t="s">
        <v>75</v>
      </c>
      <c r="S11" s="170">
        <v>1.0634188034188</v>
      </c>
      <c r="T11" s="207"/>
      <c r="U11" s="208"/>
      <c r="V11" s="208"/>
      <c r="W11" s="208"/>
      <c r="X11" s="208"/>
      <c r="Y11" s="207"/>
      <c r="AA11" s="214"/>
    </row>
    <row r="12" s="155" customFormat="1" ht="24" customHeight="1" spans="1:27">
      <c r="A12" s="171"/>
      <c r="B12" s="169"/>
      <c r="C12" s="169"/>
      <c r="D12" s="167" t="s">
        <v>84</v>
      </c>
      <c r="E12" s="167" t="s">
        <v>77</v>
      </c>
      <c r="F12" s="168">
        <v>585.851241808497</v>
      </c>
      <c r="G12" s="168">
        <v>5.99207218531495</v>
      </c>
      <c r="H12" s="168"/>
      <c r="I12" s="187" t="s">
        <v>85</v>
      </c>
      <c r="J12" s="195" t="s">
        <v>86</v>
      </c>
      <c r="K12" s="195" t="s">
        <v>87</v>
      </c>
      <c r="L12" s="195" t="s">
        <v>88</v>
      </c>
      <c r="M12" s="195" t="s">
        <v>89</v>
      </c>
      <c r="N12" s="167" t="s">
        <v>75</v>
      </c>
      <c r="O12" s="167" t="s">
        <v>75</v>
      </c>
      <c r="P12" s="167" t="s">
        <v>75</v>
      </c>
      <c r="Q12" s="167" t="s">
        <v>75</v>
      </c>
      <c r="R12" s="167" t="s">
        <v>75</v>
      </c>
      <c r="S12" s="168">
        <v>0.325</v>
      </c>
      <c r="T12" s="205"/>
      <c r="U12" s="206"/>
      <c r="V12" s="206"/>
      <c r="W12" s="206"/>
      <c r="X12" s="206"/>
      <c r="Y12" s="205"/>
      <c r="AA12" s="213"/>
    </row>
    <row r="13" s="155" customFormat="1" ht="24" customHeight="1" spans="1:27">
      <c r="A13" s="166">
        <v>3</v>
      </c>
      <c r="B13" s="169"/>
      <c r="C13" s="169" t="s">
        <v>90</v>
      </c>
      <c r="D13" s="167" t="s">
        <v>91</v>
      </c>
      <c r="E13" s="167" t="s">
        <v>92</v>
      </c>
      <c r="F13" s="168">
        <v>566.432098765432</v>
      </c>
      <c r="G13" s="172" t="s">
        <v>93</v>
      </c>
      <c r="I13" s="187"/>
      <c r="J13" s="187"/>
      <c r="K13" s="187"/>
      <c r="L13" s="187"/>
      <c r="M13" s="187"/>
      <c r="N13" s="167" t="s">
        <v>71</v>
      </c>
      <c r="O13" s="167" t="s">
        <v>75</v>
      </c>
      <c r="P13" s="167" t="s">
        <v>71</v>
      </c>
      <c r="Q13" s="167" t="s">
        <v>75</v>
      </c>
      <c r="R13" s="167" t="s">
        <v>75</v>
      </c>
      <c r="S13" s="168">
        <v>0.477777777777778</v>
      </c>
      <c r="T13" s="205"/>
      <c r="U13" s="206"/>
      <c r="V13" s="206"/>
      <c r="W13" s="206"/>
      <c r="X13" s="206"/>
      <c r="Y13" s="205"/>
      <c r="AA13" s="213"/>
    </row>
    <row r="14" s="155" customFormat="1" ht="24" customHeight="1" spans="1:27">
      <c r="A14" s="169"/>
      <c r="B14" s="169"/>
      <c r="C14" s="169"/>
      <c r="D14" s="167"/>
      <c r="E14" s="167" t="s">
        <v>94</v>
      </c>
      <c r="F14" s="168">
        <v>641.023148148148</v>
      </c>
      <c r="G14" s="168">
        <v>9.73952976631825</v>
      </c>
      <c r="I14" s="187">
        <v>770</v>
      </c>
      <c r="J14" s="195">
        <v>11.69</v>
      </c>
      <c r="K14" s="195">
        <v>4.16</v>
      </c>
      <c r="L14" s="195">
        <v>71.56</v>
      </c>
      <c r="M14" s="195">
        <v>0.3</v>
      </c>
      <c r="N14" s="167" t="s">
        <v>71</v>
      </c>
      <c r="O14" s="167" t="s">
        <v>71</v>
      </c>
      <c r="P14" s="167" t="s">
        <v>72</v>
      </c>
      <c r="Q14" s="167" t="s">
        <v>72</v>
      </c>
      <c r="R14" s="167" t="s">
        <v>75</v>
      </c>
      <c r="S14" s="168">
        <v>1.22359452736318</v>
      </c>
      <c r="T14" s="205"/>
      <c r="U14" s="206"/>
      <c r="V14" s="206"/>
      <c r="W14" s="206"/>
      <c r="X14" s="206"/>
      <c r="Y14" s="205"/>
      <c r="AA14" s="213"/>
    </row>
    <row r="15" s="154" customFormat="1" ht="24" customHeight="1" spans="1:27">
      <c r="A15" s="169"/>
      <c r="B15" s="169"/>
      <c r="C15" s="169"/>
      <c r="D15" s="167"/>
      <c r="E15" s="162" t="s">
        <v>76</v>
      </c>
      <c r="F15" s="170">
        <v>603.72762345679</v>
      </c>
      <c r="G15" s="168">
        <v>8.86728053132761</v>
      </c>
      <c r="I15" s="196"/>
      <c r="J15" s="196"/>
      <c r="K15" s="196"/>
      <c r="L15" s="196"/>
      <c r="M15" s="196"/>
      <c r="N15" s="162" t="s">
        <v>71</v>
      </c>
      <c r="O15" s="162" t="s">
        <v>75</v>
      </c>
      <c r="P15" s="162" t="s">
        <v>72</v>
      </c>
      <c r="Q15" s="162" t="s">
        <v>72</v>
      </c>
      <c r="R15" s="162" t="s">
        <v>75</v>
      </c>
      <c r="S15" s="170">
        <v>0.850686152570481</v>
      </c>
      <c r="T15" s="207"/>
      <c r="U15" s="208"/>
      <c r="V15" s="208"/>
      <c r="W15" s="208"/>
      <c r="X15" s="208"/>
      <c r="Y15" s="207"/>
      <c r="AA15" s="214"/>
    </row>
    <row r="16" s="155" customFormat="1" ht="24" customHeight="1" spans="1:27">
      <c r="A16" s="171"/>
      <c r="B16" s="169"/>
      <c r="C16" s="169"/>
      <c r="D16" s="167"/>
      <c r="E16" s="167" t="s">
        <v>95</v>
      </c>
      <c r="F16" s="168">
        <v>556.933946887377</v>
      </c>
      <c r="G16" s="170">
        <v>9.30340514882293</v>
      </c>
      <c r="I16" s="187" t="s">
        <v>96</v>
      </c>
      <c r="J16" s="195" t="s">
        <v>97</v>
      </c>
      <c r="K16" s="195" t="s">
        <v>98</v>
      </c>
      <c r="L16" s="195" t="s">
        <v>99</v>
      </c>
      <c r="M16" s="195" t="s">
        <v>89</v>
      </c>
      <c r="N16" s="167" t="s">
        <v>75</v>
      </c>
      <c r="O16" s="167" t="s">
        <v>75</v>
      </c>
      <c r="P16" s="167" t="s">
        <v>75</v>
      </c>
      <c r="Q16" s="167" t="s">
        <v>72</v>
      </c>
      <c r="R16" s="167" t="s">
        <v>75</v>
      </c>
      <c r="S16" s="168">
        <v>0.335</v>
      </c>
      <c r="T16" s="205"/>
      <c r="U16" s="206"/>
      <c r="V16" s="206"/>
      <c r="W16" s="206"/>
      <c r="X16" s="206"/>
      <c r="Y16" s="205"/>
      <c r="AA16" s="213"/>
    </row>
    <row r="17" s="155" customFormat="1" ht="24" customHeight="1" spans="1:27">
      <c r="A17" s="166">
        <v>4</v>
      </c>
      <c r="B17" s="169"/>
      <c r="C17" s="169"/>
      <c r="D17" s="167" t="s">
        <v>100</v>
      </c>
      <c r="E17" s="167" t="s">
        <v>92</v>
      </c>
      <c r="F17" s="168">
        <v>539.111111111111</v>
      </c>
      <c r="G17" s="168">
        <v>8.0384207403242</v>
      </c>
      <c r="I17" s="187"/>
      <c r="J17" s="187"/>
      <c r="K17" s="187"/>
      <c r="L17" s="187"/>
      <c r="M17" s="187"/>
      <c r="N17" s="167" t="s">
        <v>71</v>
      </c>
      <c r="O17" s="167" t="s">
        <v>72</v>
      </c>
      <c r="P17" s="167" t="s">
        <v>75</v>
      </c>
      <c r="Q17" s="167" t="s">
        <v>75</v>
      </c>
      <c r="R17" s="167" t="s">
        <v>75</v>
      </c>
      <c r="S17" s="168">
        <v>0.366666666666667</v>
      </c>
      <c r="T17" s="205"/>
      <c r="U17" s="206"/>
      <c r="V17" s="206"/>
      <c r="W17" s="206"/>
      <c r="X17" s="206"/>
      <c r="Y17" s="205"/>
      <c r="AA17" s="213"/>
    </row>
    <row r="18" s="155" customFormat="1" ht="24" customHeight="1" spans="1:27">
      <c r="A18" s="169"/>
      <c r="B18" s="169"/>
      <c r="C18" s="169"/>
      <c r="D18" s="167"/>
      <c r="E18" s="167" t="s">
        <v>94</v>
      </c>
      <c r="F18" s="168">
        <v>624.723703703704</v>
      </c>
      <c r="G18" s="168">
        <v>4.44641105981967</v>
      </c>
      <c r="I18" s="187">
        <v>782</v>
      </c>
      <c r="J18" s="195">
        <v>11.83</v>
      </c>
      <c r="K18" s="195">
        <v>4.36</v>
      </c>
      <c r="L18" s="195">
        <v>70.47</v>
      </c>
      <c r="M18" s="195">
        <v>0.29</v>
      </c>
      <c r="N18" s="167" t="s">
        <v>75</v>
      </c>
      <c r="O18" s="167" t="s">
        <v>72</v>
      </c>
      <c r="P18" s="167" t="s">
        <v>75</v>
      </c>
      <c r="Q18" s="167" t="s">
        <v>75</v>
      </c>
      <c r="R18" s="167" t="s">
        <v>75</v>
      </c>
      <c r="S18" s="168">
        <v>0.48652278177458</v>
      </c>
      <c r="T18" s="205"/>
      <c r="U18" s="206"/>
      <c r="V18" s="206"/>
      <c r="W18" s="206"/>
      <c r="X18" s="206"/>
      <c r="Y18" s="205"/>
      <c r="AA18" s="213"/>
    </row>
    <row r="19" s="154" customFormat="1" ht="24" customHeight="1" spans="1:27">
      <c r="A19" s="169"/>
      <c r="B19" s="169"/>
      <c r="C19" s="169"/>
      <c r="D19" s="167"/>
      <c r="E19" s="162" t="s">
        <v>76</v>
      </c>
      <c r="F19" s="170">
        <v>581.917407407407</v>
      </c>
      <c r="G19" s="168">
        <v>6.09908690842273</v>
      </c>
      <c r="I19" s="196"/>
      <c r="J19" s="196"/>
      <c r="K19" s="196"/>
      <c r="L19" s="196"/>
      <c r="M19" s="196"/>
      <c r="N19" s="162" t="s">
        <v>75</v>
      </c>
      <c r="O19" s="162" t="s">
        <v>72</v>
      </c>
      <c r="P19" s="162" t="s">
        <v>75</v>
      </c>
      <c r="Q19" s="162" t="s">
        <v>75</v>
      </c>
      <c r="R19" s="162" t="s">
        <v>75</v>
      </c>
      <c r="S19" s="170">
        <v>0.426594724220624</v>
      </c>
      <c r="T19" s="207"/>
      <c r="U19" s="208"/>
      <c r="V19" s="208"/>
      <c r="W19" s="208"/>
      <c r="X19" s="208"/>
      <c r="Y19" s="207"/>
      <c r="AA19" s="214"/>
    </row>
    <row r="20" s="155" customFormat="1" ht="24" customHeight="1" spans="1:27">
      <c r="A20" s="171"/>
      <c r="B20" s="169"/>
      <c r="C20" s="169"/>
      <c r="D20" s="167"/>
      <c r="E20" s="167" t="s">
        <v>95</v>
      </c>
      <c r="F20" s="168">
        <v>551.736134948038</v>
      </c>
      <c r="G20" s="170">
        <v>5.2727489841212</v>
      </c>
      <c r="I20" s="187" t="s">
        <v>78</v>
      </c>
      <c r="J20" s="195" t="s">
        <v>101</v>
      </c>
      <c r="K20" s="195" t="s">
        <v>102</v>
      </c>
      <c r="L20" s="195" t="s">
        <v>103</v>
      </c>
      <c r="M20" s="195" t="s">
        <v>89</v>
      </c>
      <c r="N20" s="167" t="s">
        <v>75</v>
      </c>
      <c r="O20" s="167" t="s">
        <v>74</v>
      </c>
      <c r="P20" s="167" t="s">
        <v>72</v>
      </c>
      <c r="Q20" s="167" t="s">
        <v>75</v>
      </c>
      <c r="R20" s="167" t="s">
        <v>75</v>
      </c>
      <c r="S20" s="168">
        <v>1.09125</v>
      </c>
      <c r="T20" s="205"/>
      <c r="U20" s="206"/>
      <c r="V20" s="206"/>
      <c r="W20" s="206"/>
      <c r="X20" s="206"/>
      <c r="Y20" s="205"/>
      <c r="AA20" s="213"/>
    </row>
    <row r="21" s="155" customFormat="1" ht="24" customHeight="1" spans="1:27">
      <c r="A21" s="166">
        <v>5</v>
      </c>
      <c r="B21" s="169"/>
      <c r="C21" s="169"/>
      <c r="D21" s="167" t="s">
        <v>104</v>
      </c>
      <c r="E21" s="167" t="s">
        <v>92</v>
      </c>
      <c r="F21" s="168">
        <v>559.061728395062</v>
      </c>
      <c r="G21" s="168">
        <v>7.03010836078648</v>
      </c>
      <c r="I21" s="187"/>
      <c r="J21" s="187"/>
      <c r="K21" s="187"/>
      <c r="L21" s="187"/>
      <c r="M21" s="187"/>
      <c r="N21" s="167" t="s">
        <v>75</v>
      </c>
      <c r="O21" s="167" t="s">
        <v>71</v>
      </c>
      <c r="P21" s="167" t="s">
        <v>71</v>
      </c>
      <c r="Q21" s="167" t="s">
        <v>75</v>
      </c>
      <c r="R21" s="167" t="s">
        <v>75</v>
      </c>
      <c r="S21" s="168">
        <v>0</v>
      </c>
      <c r="T21" s="205"/>
      <c r="U21" s="206"/>
      <c r="V21" s="206"/>
      <c r="W21" s="206"/>
      <c r="X21" s="206"/>
      <c r="Y21" s="205"/>
      <c r="AA21" s="213"/>
    </row>
    <row r="22" s="155" customFormat="1" ht="24" customHeight="1" spans="1:27">
      <c r="A22" s="169"/>
      <c r="B22" s="169"/>
      <c r="C22" s="169"/>
      <c r="D22" s="167"/>
      <c r="E22" s="167" t="s">
        <v>94</v>
      </c>
      <c r="F22" s="168">
        <v>625.568333333333</v>
      </c>
      <c r="G22" s="168">
        <v>8.31160754861394</v>
      </c>
      <c r="I22" s="187">
        <v>820</v>
      </c>
      <c r="J22" s="195">
        <v>11.01</v>
      </c>
      <c r="K22" s="195">
        <v>3.68</v>
      </c>
      <c r="L22" s="195">
        <v>73.29</v>
      </c>
      <c r="M22" s="195">
        <v>0.31</v>
      </c>
      <c r="N22" s="167" t="s">
        <v>71</v>
      </c>
      <c r="O22" s="167" t="s">
        <v>75</v>
      </c>
      <c r="P22" s="167" t="s">
        <v>74</v>
      </c>
      <c r="Q22" s="167" t="s">
        <v>74</v>
      </c>
      <c r="R22" s="167" t="s">
        <v>75</v>
      </c>
      <c r="S22" s="168">
        <v>1.27916666666667</v>
      </c>
      <c r="T22" s="205"/>
      <c r="U22" s="206"/>
      <c r="V22" s="206"/>
      <c r="W22" s="206"/>
      <c r="X22" s="206"/>
      <c r="Y22" s="205"/>
      <c r="AA22" s="213"/>
    </row>
    <row r="23" s="154" customFormat="1" ht="24" customHeight="1" spans="1:27">
      <c r="A23" s="169"/>
      <c r="B23" s="169"/>
      <c r="C23" s="169"/>
      <c r="D23" s="167"/>
      <c r="E23" s="162" t="s">
        <v>76</v>
      </c>
      <c r="F23" s="170">
        <v>592.315030864198</v>
      </c>
      <c r="G23" s="168">
        <v>6.24253341437122</v>
      </c>
      <c r="I23" s="196"/>
      <c r="J23" s="196"/>
      <c r="K23" s="196"/>
      <c r="L23" s="196"/>
      <c r="M23" s="196"/>
      <c r="N23" s="162" t="s">
        <v>75</v>
      </c>
      <c r="O23" s="162" t="s">
        <v>75</v>
      </c>
      <c r="P23" s="162" t="s">
        <v>74</v>
      </c>
      <c r="Q23" s="162" t="s">
        <v>74</v>
      </c>
      <c r="R23" s="162" t="s">
        <v>75</v>
      </c>
      <c r="S23" s="170">
        <v>0.639583333333333</v>
      </c>
      <c r="T23" s="207"/>
      <c r="U23" s="208"/>
      <c r="V23" s="208"/>
      <c r="W23" s="208"/>
      <c r="X23" s="208"/>
      <c r="Y23" s="207"/>
      <c r="AA23" s="214"/>
    </row>
    <row r="24" s="155" customFormat="1" ht="24" customHeight="1" spans="1:27">
      <c r="A24" s="171"/>
      <c r="B24" s="171"/>
      <c r="C24" s="171"/>
      <c r="D24" s="167"/>
      <c r="E24" s="167" t="s">
        <v>95</v>
      </c>
      <c r="F24" s="168">
        <v>554.859408674949</v>
      </c>
      <c r="G24" s="170">
        <v>7.27707048149258</v>
      </c>
      <c r="I24" s="187" t="s">
        <v>105</v>
      </c>
      <c r="J24" s="195" t="s">
        <v>106</v>
      </c>
      <c r="K24" s="195" t="s">
        <v>87</v>
      </c>
      <c r="L24" s="195" t="s">
        <v>107</v>
      </c>
      <c r="M24" s="195" t="s">
        <v>108</v>
      </c>
      <c r="N24" s="167" t="s">
        <v>72</v>
      </c>
      <c r="O24" s="167" t="s">
        <v>75</v>
      </c>
      <c r="P24" s="167" t="s">
        <v>75</v>
      </c>
      <c r="Q24" s="167" t="s">
        <v>75</v>
      </c>
      <c r="R24" s="167" t="s">
        <v>75</v>
      </c>
      <c r="S24" s="168">
        <v>0.0975</v>
      </c>
      <c r="T24" s="205"/>
      <c r="U24" s="206"/>
      <c r="V24" s="206"/>
      <c r="W24" s="206"/>
      <c r="X24" s="206"/>
      <c r="Y24" s="205"/>
      <c r="AA24" s="213"/>
    </row>
    <row r="25" s="156" customFormat="1" ht="43" customHeight="1" spans="1:19">
      <c r="A25" s="166">
        <v>6</v>
      </c>
      <c r="B25" s="173" t="s">
        <v>109</v>
      </c>
      <c r="C25" s="173" t="s">
        <v>110</v>
      </c>
      <c r="D25" s="174" t="s">
        <v>111</v>
      </c>
      <c r="E25" s="174" t="s">
        <v>112</v>
      </c>
      <c r="F25" s="175">
        <v>543.1</v>
      </c>
      <c r="G25" s="175">
        <v>7.9</v>
      </c>
      <c r="H25" s="176"/>
      <c r="I25" s="175"/>
      <c r="J25" s="175"/>
      <c r="K25" s="175"/>
      <c r="L25" s="175"/>
      <c r="M25" s="175"/>
      <c r="N25" s="175" t="s">
        <v>71</v>
      </c>
      <c r="O25" s="175" t="s">
        <v>74</v>
      </c>
      <c r="P25" s="175" t="s">
        <v>72</v>
      </c>
      <c r="Q25" s="175" t="s">
        <v>72</v>
      </c>
      <c r="R25" s="175" t="s">
        <v>75</v>
      </c>
      <c r="S25" s="175">
        <v>0</v>
      </c>
    </row>
    <row r="26" s="156" customFormat="1" ht="43" customHeight="1" spans="1:19">
      <c r="A26" s="169"/>
      <c r="B26" s="177"/>
      <c r="C26" s="177"/>
      <c r="D26" s="174"/>
      <c r="E26" s="175" t="s">
        <v>113</v>
      </c>
      <c r="F26" s="175">
        <v>615.3</v>
      </c>
      <c r="G26" s="175">
        <v>8.8</v>
      </c>
      <c r="H26" s="176"/>
      <c r="I26" s="175">
        <v>795</v>
      </c>
      <c r="J26" s="175">
        <v>11.7</v>
      </c>
      <c r="K26" s="175">
        <v>3.65</v>
      </c>
      <c r="L26" s="175">
        <v>72.04</v>
      </c>
      <c r="M26" s="175">
        <v>0.33</v>
      </c>
      <c r="N26" s="175" t="s">
        <v>75</v>
      </c>
      <c r="O26" s="175" t="s">
        <v>71</v>
      </c>
      <c r="P26" s="175" t="s">
        <v>74</v>
      </c>
      <c r="Q26" s="175" t="s">
        <v>72</v>
      </c>
      <c r="R26" s="175" t="s">
        <v>75</v>
      </c>
      <c r="S26" s="175">
        <v>0</v>
      </c>
    </row>
    <row r="27" s="156" customFormat="1" ht="43" customHeight="1" spans="1:19">
      <c r="A27" s="169"/>
      <c r="B27" s="177"/>
      <c r="C27" s="177"/>
      <c r="D27" s="174"/>
      <c r="E27" s="178" t="s">
        <v>114</v>
      </c>
      <c r="F27" s="178">
        <v>579.2</v>
      </c>
      <c r="G27" s="178">
        <v>8.4</v>
      </c>
      <c r="H27" s="179"/>
      <c r="I27" s="178"/>
      <c r="J27" s="178"/>
      <c r="K27" s="178"/>
      <c r="L27" s="178"/>
      <c r="M27" s="178"/>
      <c r="N27" s="178" t="s">
        <v>75</v>
      </c>
      <c r="O27" s="178" t="s">
        <v>74</v>
      </c>
      <c r="P27" s="178" t="s">
        <v>74</v>
      </c>
      <c r="Q27" s="178" t="s">
        <v>72</v>
      </c>
      <c r="R27" s="178" t="s">
        <v>75</v>
      </c>
      <c r="S27" s="178">
        <v>0</v>
      </c>
    </row>
    <row r="28" s="156" customFormat="1" ht="43" customHeight="1" spans="1:19">
      <c r="A28" s="171"/>
      <c r="B28" s="180"/>
      <c r="C28" s="180"/>
      <c r="D28" s="174"/>
      <c r="E28" s="175" t="s">
        <v>115</v>
      </c>
      <c r="F28" s="175">
        <v>572</v>
      </c>
      <c r="G28" s="175">
        <v>8.7</v>
      </c>
      <c r="H28" s="176"/>
      <c r="I28" s="175">
        <v>790</v>
      </c>
      <c r="J28" s="175">
        <v>11.04</v>
      </c>
      <c r="K28" s="175">
        <v>3.43</v>
      </c>
      <c r="L28" s="175">
        <v>73.59</v>
      </c>
      <c r="M28" s="175">
        <v>0.3</v>
      </c>
      <c r="N28" s="175" t="s">
        <v>72</v>
      </c>
      <c r="O28" s="175" t="s">
        <v>74</v>
      </c>
      <c r="P28" s="175" t="s">
        <v>74</v>
      </c>
      <c r="Q28" s="175" t="s">
        <v>74</v>
      </c>
      <c r="R28" s="175" t="s">
        <v>75</v>
      </c>
      <c r="S28" s="175">
        <v>0.1</v>
      </c>
    </row>
    <row r="29" s="157" customFormat="1" ht="33" customHeight="1" spans="1:19">
      <c r="A29" s="173">
        <v>7</v>
      </c>
      <c r="B29" s="173" t="s">
        <v>116</v>
      </c>
      <c r="C29" s="173" t="s">
        <v>117</v>
      </c>
      <c r="D29" s="181" t="s">
        <v>118</v>
      </c>
      <c r="E29" s="181">
        <v>2023</v>
      </c>
      <c r="F29" s="182">
        <v>581.8</v>
      </c>
      <c r="G29" s="183">
        <v>5.6</v>
      </c>
      <c r="H29" s="181"/>
      <c r="I29" s="181" t="s">
        <v>119</v>
      </c>
      <c r="J29" s="181" t="s">
        <v>119</v>
      </c>
      <c r="K29" s="181" t="s">
        <v>119</v>
      </c>
      <c r="L29" s="181" t="s">
        <v>119</v>
      </c>
      <c r="M29" s="181" t="s">
        <v>119</v>
      </c>
      <c r="N29" s="181" t="s">
        <v>120</v>
      </c>
      <c r="O29" s="181" t="s">
        <v>121</v>
      </c>
      <c r="P29" s="181" t="s">
        <v>122</v>
      </c>
      <c r="Q29" s="197" t="s">
        <v>123</v>
      </c>
      <c r="R29" s="209" t="s">
        <v>124</v>
      </c>
      <c r="S29" s="210">
        <v>0</v>
      </c>
    </row>
    <row r="30" s="158" customFormat="1" ht="33" customHeight="1" spans="1:20">
      <c r="A30" s="177"/>
      <c r="B30" s="177"/>
      <c r="C30" s="177"/>
      <c r="D30" s="181"/>
      <c r="E30" s="181">
        <v>2024</v>
      </c>
      <c r="F30" s="182">
        <v>565.57</v>
      </c>
      <c r="G30" s="183">
        <v>4.92</v>
      </c>
      <c r="H30" s="184"/>
      <c r="I30" s="181">
        <v>774</v>
      </c>
      <c r="J30" s="181">
        <v>9.36</v>
      </c>
      <c r="K30" s="181">
        <v>4.15</v>
      </c>
      <c r="L30" s="181">
        <v>72.09</v>
      </c>
      <c r="M30" s="181">
        <v>0.28</v>
      </c>
      <c r="N30" s="197" t="s">
        <v>123</v>
      </c>
      <c r="O30" s="181" t="s">
        <v>120</v>
      </c>
      <c r="P30" s="181" t="s">
        <v>125</v>
      </c>
      <c r="Q30" s="197" t="s">
        <v>126</v>
      </c>
      <c r="R30" s="209" t="s">
        <v>126</v>
      </c>
      <c r="S30" s="210">
        <v>0.5</v>
      </c>
      <c r="T30" s="211"/>
    </row>
    <row r="31" s="158" customFormat="1" ht="33" customHeight="1" spans="1:20">
      <c r="A31" s="180"/>
      <c r="B31" s="177"/>
      <c r="C31" s="177"/>
      <c r="D31" s="181"/>
      <c r="E31" s="185" t="s">
        <v>127</v>
      </c>
      <c r="F31" s="186">
        <v>573.7</v>
      </c>
      <c r="G31" s="186">
        <v>5.3</v>
      </c>
      <c r="H31" s="185"/>
      <c r="I31" s="181"/>
      <c r="J31" s="181"/>
      <c r="K31" s="181"/>
      <c r="L31" s="181"/>
      <c r="M31" s="181"/>
      <c r="N31" s="198" t="s">
        <v>128</v>
      </c>
      <c r="O31" s="198" t="s">
        <v>129</v>
      </c>
      <c r="P31" s="198" t="s">
        <v>130</v>
      </c>
      <c r="Q31" s="212" t="s">
        <v>128</v>
      </c>
      <c r="R31" s="212" t="s">
        <v>129</v>
      </c>
      <c r="S31" s="186">
        <v>0.3</v>
      </c>
      <c r="T31" s="211"/>
    </row>
    <row r="32" s="155" customFormat="1" ht="33" customHeight="1" spans="1:27">
      <c r="A32" s="167">
        <v>8</v>
      </c>
      <c r="B32" s="177"/>
      <c r="C32" s="177"/>
      <c r="D32" s="167" t="s">
        <v>131</v>
      </c>
      <c r="E32" s="167" t="s">
        <v>132</v>
      </c>
      <c r="F32" s="168">
        <v>589.1</v>
      </c>
      <c r="G32" s="168">
        <v>7.6</v>
      </c>
      <c r="H32" s="187"/>
      <c r="I32" s="187">
        <v>730</v>
      </c>
      <c r="J32" s="195">
        <v>9.87</v>
      </c>
      <c r="K32" s="195">
        <v>5.01</v>
      </c>
      <c r="L32" s="195">
        <v>71.53</v>
      </c>
      <c r="M32" s="195">
        <v>0.33</v>
      </c>
      <c r="N32" s="167" t="s">
        <v>75</v>
      </c>
      <c r="O32" s="167" t="s">
        <v>72</v>
      </c>
      <c r="P32" s="167" t="s">
        <v>72</v>
      </c>
      <c r="Q32" s="167" t="s">
        <v>72</v>
      </c>
      <c r="R32" s="167" t="s">
        <v>75</v>
      </c>
      <c r="S32" s="168">
        <v>1.1</v>
      </c>
      <c r="T32" s="205"/>
      <c r="U32" s="206"/>
      <c r="V32" s="206"/>
      <c r="W32" s="206"/>
      <c r="X32" s="206"/>
      <c r="Y32" s="205"/>
      <c r="AA32" s="213"/>
    </row>
    <row r="33" s="159" customFormat="1" ht="33" customHeight="1" spans="1:19">
      <c r="A33" s="188">
        <v>9</v>
      </c>
      <c r="B33" s="180"/>
      <c r="C33" s="180"/>
      <c r="D33" s="188" t="s">
        <v>133</v>
      </c>
      <c r="E33" s="167" t="s">
        <v>132</v>
      </c>
      <c r="F33" s="189">
        <v>591.51</v>
      </c>
      <c r="G33" s="189">
        <v>6.71</v>
      </c>
      <c r="H33" s="190"/>
      <c r="I33" s="199">
        <v>758</v>
      </c>
      <c r="J33" s="188">
        <v>9.56</v>
      </c>
      <c r="K33" s="200">
        <v>3.53</v>
      </c>
      <c r="L33" s="201">
        <v>72.88</v>
      </c>
      <c r="M33" s="201">
        <v>0.33</v>
      </c>
      <c r="N33" s="175" t="s">
        <v>75</v>
      </c>
      <c r="O33" s="175" t="s">
        <v>72</v>
      </c>
      <c r="P33" s="175" t="s">
        <v>75</v>
      </c>
      <c r="Q33" s="175" t="s">
        <v>75</v>
      </c>
      <c r="R33" s="175" t="s">
        <v>75</v>
      </c>
      <c r="S33" s="175">
        <v>2.01</v>
      </c>
    </row>
    <row r="41" s="160" customFormat="1" spans="1:16384">
      <c r="A41" s="153"/>
      <c r="B41" s="191"/>
      <c r="C41" s="191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XDY41" s="153"/>
      <c r="XDZ41" s="153"/>
      <c r="XEA41" s="153"/>
      <c r="XEB41" s="153"/>
      <c r="XEC41" s="153"/>
      <c r="XED41" s="153"/>
      <c r="XEE41" s="153"/>
      <c r="XEF41" s="153"/>
      <c r="XEG41" s="153"/>
      <c r="XEH41" s="153"/>
      <c r="XEI41" s="153"/>
      <c r="XEJ41" s="153"/>
      <c r="XEK41" s="153"/>
      <c r="XEL41" s="153"/>
      <c r="XEM41" s="153"/>
      <c r="XEN41" s="153"/>
      <c r="XEO41" s="153"/>
      <c r="XEP41" s="153"/>
      <c r="XEQ41" s="153"/>
      <c r="XER41" s="153"/>
      <c r="XES41" s="153"/>
      <c r="XET41" s="153"/>
      <c r="XEU41" s="153"/>
      <c r="XEV41" s="153"/>
      <c r="XEW41" s="153"/>
      <c r="XEX41" s="153"/>
      <c r="XEY41" s="153"/>
      <c r="XEZ41" s="153"/>
      <c r="XFA41" s="153"/>
      <c r="XFB41" s="153"/>
      <c r="XFC41" s="153"/>
      <c r="XFD41" s="153"/>
    </row>
    <row r="42" s="160" customFormat="1" spans="1:16384">
      <c r="A42" s="153"/>
      <c r="B42" s="191"/>
      <c r="C42" s="191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XDY42" s="153"/>
      <c r="XDZ42" s="153"/>
      <c r="XEA42" s="153"/>
      <c r="XEB42" s="153"/>
      <c r="XEC42" s="153"/>
      <c r="XED42" s="153"/>
      <c r="XEE42" s="153"/>
      <c r="XEF42" s="153"/>
      <c r="XEG42" s="153"/>
      <c r="XEH42" s="153"/>
      <c r="XEI42" s="153"/>
      <c r="XEJ42" s="153"/>
      <c r="XEK42" s="153"/>
      <c r="XEL42" s="153"/>
      <c r="XEM42" s="153"/>
      <c r="XEN42" s="153"/>
      <c r="XEO42" s="153"/>
      <c r="XEP42" s="153"/>
      <c r="XEQ42" s="153"/>
      <c r="XER42" s="153"/>
      <c r="XES42" s="153"/>
      <c r="XET42" s="153"/>
      <c r="XEU42" s="153"/>
      <c r="XEV42" s="153"/>
      <c r="XEW42" s="153"/>
      <c r="XEX42" s="153"/>
      <c r="XEY42" s="153"/>
      <c r="XEZ42" s="153"/>
      <c r="XFA42" s="153"/>
      <c r="XFB42" s="153"/>
      <c r="XFC42" s="153"/>
      <c r="XFD42" s="153"/>
    </row>
    <row r="43" s="160" customFormat="1" spans="1:16384">
      <c r="A43" s="153"/>
      <c r="B43" s="191"/>
      <c r="C43" s="191"/>
      <c r="D43" s="192"/>
      <c r="E43" s="192"/>
      <c r="F43" s="192"/>
      <c r="G43" s="192"/>
      <c r="H43" s="192"/>
      <c r="I43" s="192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XDY43" s="153"/>
      <c r="XDZ43" s="153"/>
      <c r="XEA43" s="153"/>
      <c r="XEB43" s="153"/>
      <c r="XEC43" s="153"/>
      <c r="XED43" s="153"/>
      <c r="XEE43" s="153"/>
      <c r="XEF43" s="153"/>
      <c r="XEG43" s="153"/>
      <c r="XEH43" s="153"/>
      <c r="XEI43" s="153"/>
      <c r="XEJ43" s="153"/>
      <c r="XEK43" s="153"/>
      <c r="XEL43" s="153"/>
      <c r="XEM43" s="153"/>
      <c r="XEN43" s="153"/>
      <c r="XEO43" s="153"/>
      <c r="XEP43" s="153"/>
      <c r="XEQ43" s="153"/>
      <c r="XER43" s="153"/>
      <c r="XES43" s="153"/>
      <c r="XET43" s="153"/>
      <c r="XEU43" s="153"/>
      <c r="XEV43" s="153"/>
      <c r="XEW43" s="153"/>
      <c r="XEX43" s="153"/>
      <c r="XEY43" s="153"/>
      <c r="XEZ43" s="153"/>
      <c r="XFA43" s="153"/>
      <c r="XFB43" s="153"/>
      <c r="XFC43" s="153"/>
      <c r="XFD43" s="153"/>
    </row>
    <row r="44" s="160" customFormat="1" spans="1:16384">
      <c r="A44" s="153"/>
      <c r="B44" s="191"/>
      <c r="C44" s="191"/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XDY44" s="153"/>
      <c r="XDZ44" s="153"/>
      <c r="XEA44" s="153"/>
      <c r="XEB44" s="153"/>
      <c r="XEC44" s="153"/>
      <c r="XED44" s="153"/>
      <c r="XEE44" s="153"/>
      <c r="XEF44" s="153"/>
      <c r="XEG44" s="153"/>
      <c r="XEH44" s="153"/>
      <c r="XEI44" s="153"/>
      <c r="XEJ44" s="153"/>
      <c r="XEK44" s="153"/>
      <c r="XEL44" s="153"/>
      <c r="XEM44" s="153"/>
      <c r="XEN44" s="153"/>
      <c r="XEO44" s="153"/>
      <c r="XEP44" s="153"/>
      <c r="XEQ44" s="153"/>
      <c r="XER44" s="153"/>
      <c r="XES44" s="153"/>
      <c r="XET44" s="153"/>
      <c r="XEU44" s="153"/>
      <c r="XEV44" s="153"/>
      <c r="XEW44" s="153"/>
      <c r="XEX44" s="153"/>
      <c r="XEY44" s="153"/>
      <c r="XEZ44" s="153"/>
      <c r="XFA44" s="153"/>
      <c r="XFB44" s="153"/>
      <c r="XFC44" s="153"/>
      <c r="XFD44" s="153"/>
    </row>
    <row r="45" s="160" customFormat="1" spans="1:16384">
      <c r="A45" s="153"/>
      <c r="B45" s="191"/>
      <c r="C45" s="191"/>
      <c r="D45" s="192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XDY45" s="153"/>
      <c r="XDZ45" s="153"/>
      <c r="XEA45" s="153"/>
      <c r="XEB45" s="153"/>
      <c r="XEC45" s="153"/>
      <c r="XED45" s="153"/>
      <c r="XEE45" s="153"/>
      <c r="XEF45" s="153"/>
      <c r="XEG45" s="153"/>
      <c r="XEH45" s="153"/>
      <c r="XEI45" s="153"/>
      <c r="XEJ45" s="153"/>
      <c r="XEK45" s="153"/>
      <c r="XEL45" s="153"/>
      <c r="XEM45" s="153"/>
      <c r="XEN45" s="153"/>
      <c r="XEO45" s="153"/>
      <c r="XEP45" s="153"/>
      <c r="XEQ45" s="153"/>
      <c r="XER45" s="153"/>
      <c r="XES45" s="153"/>
      <c r="XET45" s="153"/>
      <c r="XEU45" s="153"/>
      <c r="XEV45" s="153"/>
      <c r="XEW45" s="153"/>
      <c r="XEX45" s="153"/>
      <c r="XEY45" s="153"/>
      <c r="XEZ45" s="153"/>
      <c r="XFA45" s="153"/>
      <c r="XFB45" s="153"/>
      <c r="XFC45" s="153"/>
      <c r="XFD45" s="153"/>
    </row>
    <row r="46" s="160" customFormat="1" spans="1:16384">
      <c r="A46" s="153"/>
      <c r="B46" s="191"/>
      <c r="C46" s="191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XDY46" s="153"/>
      <c r="XDZ46" s="153"/>
      <c r="XEA46" s="153"/>
      <c r="XEB46" s="153"/>
      <c r="XEC46" s="153"/>
      <c r="XED46" s="153"/>
      <c r="XEE46" s="153"/>
      <c r="XEF46" s="153"/>
      <c r="XEG46" s="153"/>
      <c r="XEH46" s="153"/>
      <c r="XEI46" s="153"/>
      <c r="XEJ46" s="153"/>
      <c r="XEK46" s="153"/>
      <c r="XEL46" s="153"/>
      <c r="XEM46" s="153"/>
      <c r="XEN46" s="153"/>
      <c r="XEO46" s="153"/>
      <c r="XEP46" s="153"/>
      <c r="XEQ46" s="153"/>
      <c r="XER46" s="153"/>
      <c r="XES46" s="153"/>
      <c r="XET46" s="153"/>
      <c r="XEU46" s="153"/>
      <c r="XEV46" s="153"/>
      <c r="XEW46" s="153"/>
      <c r="XEX46" s="153"/>
      <c r="XEY46" s="153"/>
      <c r="XEZ46" s="153"/>
      <c r="XFA46" s="153"/>
      <c r="XFB46" s="153"/>
      <c r="XFC46" s="153"/>
      <c r="XFD46" s="153"/>
    </row>
    <row r="47" s="160" customFormat="1" spans="1:16384">
      <c r="A47" s="153"/>
      <c r="B47" s="191"/>
      <c r="C47" s="191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XDY47" s="153"/>
      <c r="XDZ47" s="153"/>
      <c r="XEA47" s="153"/>
      <c r="XEB47" s="153"/>
      <c r="XEC47" s="153"/>
      <c r="XED47" s="153"/>
      <c r="XEE47" s="153"/>
      <c r="XEF47" s="153"/>
      <c r="XEG47" s="153"/>
      <c r="XEH47" s="153"/>
      <c r="XEI47" s="153"/>
      <c r="XEJ47" s="153"/>
      <c r="XEK47" s="153"/>
      <c r="XEL47" s="153"/>
      <c r="XEM47" s="153"/>
      <c r="XEN47" s="153"/>
      <c r="XEO47" s="153"/>
      <c r="XEP47" s="153"/>
      <c r="XEQ47" s="153"/>
      <c r="XER47" s="153"/>
      <c r="XES47" s="153"/>
      <c r="XET47" s="153"/>
      <c r="XEU47" s="153"/>
      <c r="XEV47" s="153"/>
      <c r="XEW47" s="153"/>
      <c r="XEX47" s="153"/>
      <c r="XEY47" s="153"/>
      <c r="XEZ47" s="153"/>
      <c r="XFA47" s="153"/>
      <c r="XFB47" s="153"/>
      <c r="XFC47" s="153"/>
      <c r="XFD47" s="153"/>
    </row>
    <row r="48" s="160" customFormat="1" spans="1:16384">
      <c r="A48" s="153"/>
      <c r="B48" s="191"/>
      <c r="C48" s="191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XDY48" s="153"/>
      <c r="XDZ48" s="153"/>
      <c r="XEA48" s="153"/>
      <c r="XEB48" s="153"/>
      <c r="XEC48" s="153"/>
      <c r="XED48" s="153"/>
      <c r="XEE48" s="153"/>
      <c r="XEF48" s="153"/>
      <c r="XEG48" s="153"/>
      <c r="XEH48" s="153"/>
      <c r="XEI48" s="153"/>
      <c r="XEJ48" s="153"/>
      <c r="XEK48" s="153"/>
      <c r="XEL48" s="153"/>
      <c r="XEM48" s="153"/>
      <c r="XEN48" s="153"/>
      <c r="XEO48" s="153"/>
      <c r="XEP48" s="153"/>
      <c r="XEQ48" s="153"/>
      <c r="XER48" s="153"/>
      <c r="XES48" s="153"/>
      <c r="XET48" s="153"/>
      <c r="XEU48" s="153"/>
      <c r="XEV48" s="153"/>
      <c r="XEW48" s="153"/>
      <c r="XEX48" s="153"/>
      <c r="XEY48" s="153"/>
      <c r="XEZ48" s="153"/>
      <c r="XFA48" s="153"/>
      <c r="XFB48" s="153"/>
      <c r="XFC48" s="153"/>
      <c r="XFD48" s="153"/>
    </row>
    <row r="49" s="160" customFormat="1" spans="1:16384">
      <c r="A49" s="153"/>
      <c r="B49" s="191"/>
      <c r="C49" s="191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XDY49" s="153"/>
      <c r="XDZ49" s="153"/>
      <c r="XEA49" s="153"/>
      <c r="XEB49" s="153"/>
      <c r="XEC49" s="153"/>
      <c r="XED49" s="153"/>
      <c r="XEE49" s="153"/>
      <c r="XEF49" s="153"/>
      <c r="XEG49" s="153"/>
      <c r="XEH49" s="153"/>
      <c r="XEI49" s="153"/>
      <c r="XEJ49" s="153"/>
      <c r="XEK49" s="153"/>
      <c r="XEL49" s="153"/>
      <c r="XEM49" s="153"/>
      <c r="XEN49" s="153"/>
      <c r="XEO49" s="153"/>
      <c r="XEP49" s="153"/>
      <c r="XEQ49" s="153"/>
      <c r="XER49" s="153"/>
      <c r="XES49" s="153"/>
      <c r="XET49" s="153"/>
      <c r="XEU49" s="153"/>
      <c r="XEV49" s="153"/>
      <c r="XEW49" s="153"/>
      <c r="XEX49" s="153"/>
      <c r="XEY49" s="153"/>
      <c r="XEZ49" s="153"/>
      <c r="XFA49" s="153"/>
      <c r="XFB49" s="153"/>
      <c r="XFC49" s="153"/>
      <c r="XFD49" s="153"/>
    </row>
    <row r="50" s="160" customFormat="1" spans="1:16384">
      <c r="A50" s="153"/>
      <c r="B50" s="191"/>
      <c r="C50" s="191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XDY50" s="153"/>
      <c r="XDZ50" s="153"/>
      <c r="XEA50" s="153"/>
      <c r="XEB50" s="153"/>
      <c r="XEC50" s="153"/>
      <c r="XED50" s="153"/>
      <c r="XEE50" s="153"/>
      <c r="XEF50" s="153"/>
      <c r="XEG50" s="153"/>
      <c r="XEH50" s="153"/>
      <c r="XEI50" s="153"/>
      <c r="XEJ50" s="153"/>
      <c r="XEK50" s="153"/>
      <c r="XEL50" s="153"/>
      <c r="XEM50" s="153"/>
      <c r="XEN50" s="153"/>
      <c r="XEO50" s="153"/>
      <c r="XEP50" s="153"/>
      <c r="XEQ50" s="153"/>
      <c r="XER50" s="153"/>
      <c r="XES50" s="153"/>
      <c r="XET50" s="153"/>
      <c r="XEU50" s="153"/>
      <c r="XEV50" s="153"/>
      <c r="XEW50" s="153"/>
      <c r="XEX50" s="153"/>
      <c r="XEY50" s="153"/>
      <c r="XEZ50" s="153"/>
      <c r="XFA50" s="153"/>
      <c r="XFB50" s="153"/>
      <c r="XFC50" s="153"/>
      <c r="XFD50" s="153"/>
    </row>
    <row r="51" s="160" customFormat="1" spans="1:16384">
      <c r="A51" s="153"/>
      <c r="B51" s="191"/>
      <c r="C51" s="191"/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XDY51" s="153"/>
      <c r="XDZ51" s="153"/>
      <c r="XEA51" s="153"/>
      <c r="XEB51" s="153"/>
      <c r="XEC51" s="153"/>
      <c r="XED51" s="153"/>
      <c r="XEE51" s="153"/>
      <c r="XEF51" s="153"/>
      <c r="XEG51" s="153"/>
      <c r="XEH51" s="153"/>
      <c r="XEI51" s="153"/>
      <c r="XEJ51" s="153"/>
      <c r="XEK51" s="153"/>
      <c r="XEL51" s="153"/>
      <c r="XEM51" s="153"/>
      <c r="XEN51" s="153"/>
      <c r="XEO51" s="153"/>
      <c r="XEP51" s="153"/>
      <c r="XEQ51" s="153"/>
      <c r="XER51" s="153"/>
      <c r="XES51" s="153"/>
      <c r="XET51" s="153"/>
      <c r="XEU51" s="153"/>
      <c r="XEV51" s="153"/>
      <c r="XEW51" s="153"/>
      <c r="XEX51" s="153"/>
      <c r="XEY51" s="153"/>
      <c r="XEZ51" s="153"/>
      <c r="XFA51" s="153"/>
      <c r="XFB51" s="153"/>
      <c r="XFC51" s="153"/>
      <c r="XFD51" s="153"/>
    </row>
    <row r="52" s="160" customFormat="1" spans="1:16384">
      <c r="A52" s="153"/>
      <c r="B52" s="191"/>
      <c r="C52" s="191"/>
      <c r="D52" s="192"/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XDY52" s="153"/>
      <c r="XDZ52" s="153"/>
      <c r="XEA52" s="153"/>
      <c r="XEB52" s="153"/>
      <c r="XEC52" s="153"/>
      <c r="XED52" s="153"/>
      <c r="XEE52" s="153"/>
      <c r="XEF52" s="153"/>
      <c r="XEG52" s="153"/>
      <c r="XEH52" s="153"/>
      <c r="XEI52" s="153"/>
      <c r="XEJ52" s="153"/>
      <c r="XEK52" s="153"/>
      <c r="XEL52" s="153"/>
      <c r="XEM52" s="153"/>
      <c r="XEN52" s="153"/>
      <c r="XEO52" s="153"/>
      <c r="XEP52" s="153"/>
      <c r="XEQ52" s="153"/>
      <c r="XER52" s="153"/>
      <c r="XES52" s="153"/>
      <c r="XET52" s="153"/>
      <c r="XEU52" s="153"/>
      <c r="XEV52" s="153"/>
      <c r="XEW52" s="153"/>
      <c r="XEX52" s="153"/>
      <c r="XEY52" s="153"/>
      <c r="XEZ52" s="153"/>
      <c r="XFA52" s="153"/>
      <c r="XFB52" s="153"/>
      <c r="XFC52" s="153"/>
      <c r="XFD52" s="153"/>
    </row>
    <row r="53" s="160" customFormat="1" spans="1:16384">
      <c r="A53" s="153"/>
      <c r="B53" s="191"/>
      <c r="C53" s="191"/>
      <c r="D53" s="192"/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XDY53" s="153"/>
      <c r="XDZ53" s="153"/>
      <c r="XEA53" s="153"/>
      <c r="XEB53" s="153"/>
      <c r="XEC53" s="153"/>
      <c r="XED53" s="153"/>
      <c r="XEE53" s="153"/>
      <c r="XEF53" s="153"/>
      <c r="XEG53" s="153"/>
      <c r="XEH53" s="153"/>
      <c r="XEI53" s="153"/>
      <c r="XEJ53" s="153"/>
      <c r="XEK53" s="153"/>
      <c r="XEL53" s="153"/>
      <c r="XEM53" s="153"/>
      <c r="XEN53" s="153"/>
      <c r="XEO53" s="153"/>
      <c r="XEP53" s="153"/>
      <c r="XEQ53" s="153"/>
      <c r="XER53" s="153"/>
      <c r="XES53" s="153"/>
      <c r="XET53" s="153"/>
      <c r="XEU53" s="153"/>
      <c r="XEV53" s="153"/>
      <c r="XEW53" s="153"/>
      <c r="XEX53" s="153"/>
      <c r="XEY53" s="153"/>
      <c r="XEZ53" s="153"/>
      <c r="XFA53" s="153"/>
      <c r="XFB53" s="153"/>
      <c r="XFC53" s="153"/>
      <c r="XFD53" s="153"/>
    </row>
    <row r="54" s="160" customFormat="1" spans="1:16384">
      <c r="A54" s="153"/>
      <c r="B54" s="191"/>
      <c r="C54" s="191"/>
      <c r="D54" s="192"/>
      <c r="E54" s="192"/>
      <c r="F54" s="192"/>
      <c r="G54" s="192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92"/>
      <c r="S54" s="192"/>
      <c r="XDY54" s="153"/>
      <c r="XDZ54" s="153"/>
      <c r="XEA54" s="153"/>
      <c r="XEB54" s="153"/>
      <c r="XEC54" s="153"/>
      <c r="XED54" s="153"/>
      <c r="XEE54" s="153"/>
      <c r="XEF54" s="153"/>
      <c r="XEG54" s="153"/>
      <c r="XEH54" s="153"/>
      <c r="XEI54" s="153"/>
      <c r="XEJ54" s="153"/>
      <c r="XEK54" s="153"/>
      <c r="XEL54" s="153"/>
      <c r="XEM54" s="153"/>
      <c r="XEN54" s="153"/>
      <c r="XEO54" s="153"/>
      <c r="XEP54" s="153"/>
      <c r="XEQ54" s="153"/>
      <c r="XER54" s="153"/>
      <c r="XES54" s="153"/>
      <c r="XET54" s="153"/>
      <c r="XEU54" s="153"/>
      <c r="XEV54" s="153"/>
      <c r="XEW54" s="153"/>
      <c r="XEX54" s="153"/>
      <c r="XEY54" s="153"/>
      <c r="XEZ54" s="153"/>
      <c r="XFA54" s="153"/>
      <c r="XFB54" s="153"/>
      <c r="XFC54" s="153"/>
      <c r="XFD54" s="153"/>
    </row>
    <row r="55" s="160" customFormat="1" spans="1:16384">
      <c r="A55" s="153"/>
      <c r="B55" s="191"/>
      <c r="C55" s="191"/>
      <c r="D55" s="192"/>
      <c r="E55" s="192"/>
      <c r="F55" s="192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XDY55" s="153"/>
      <c r="XDZ55" s="153"/>
      <c r="XEA55" s="153"/>
      <c r="XEB55" s="153"/>
      <c r="XEC55" s="153"/>
      <c r="XED55" s="153"/>
      <c r="XEE55" s="153"/>
      <c r="XEF55" s="153"/>
      <c r="XEG55" s="153"/>
      <c r="XEH55" s="153"/>
      <c r="XEI55" s="153"/>
      <c r="XEJ55" s="153"/>
      <c r="XEK55" s="153"/>
      <c r="XEL55" s="153"/>
      <c r="XEM55" s="153"/>
      <c r="XEN55" s="153"/>
      <c r="XEO55" s="153"/>
      <c r="XEP55" s="153"/>
      <c r="XEQ55" s="153"/>
      <c r="XER55" s="153"/>
      <c r="XES55" s="153"/>
      <c r="XET55" s="153"/>
      <c r="XEU55" s="153"/>
      <c r="XEV55" s="153"/>
      <c r="XEW55" s="153"/>
      <c r="XEX55" s="153"/>
      <c r="XEY55" s="153"/>
      <c r="XEZ55" s="153"/>
      <c r="XFA55" s="153"/>
      <c r="XFB55" s="153"/>
      <c r="XFC55" s="153"/>
      <c r="XFD55" s="153"/>
    </row>
    <row r="56" s="160" customFormat="1" spans="1:16384">
      <c r="A56" s="153"/>
      <c r="B56" s="191"/>
      <c r="C56" s="191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XDY56" s="153"/>
      <c r="XDZ56" s="153"/>
      <c r="XEA56" s="153"/>
      <c r="XEB56" s="153"/>
      <c r="XEC56" s="153"/>
      <c r="XED56" s="153"/>
      <c r="XEE56" s="153"/>
      <c r="XEF56" s="153"/>
      <c r="XEG56" s="153"/>
      <c r="XEH56" s="153"/>
      <c r="XEI56" s="153"/>
      <c r="XEJ56" s="153"/>
      <c r="XEK56" s="153"/>
      <c r="XEL56" s="153"/>
      <c r="XEM56" s="153"/>
      <c r="XEN56" s="153"/>
      <c r="XEO56" s="153"/>
      <c r="XEP56" s="153"/>
      <c r="XEQ56" s="153"/>
      <c r="XER56" s="153"/>
      <c r="XES56" s="153"/>
      <c r="XET56" s="153"/>
      <c r="XEU56" s="153"/>
      <c r="XEV56" s="153"/>
      <c r="XEW56" s="153"/>
      <c r="XEX56" s="153"/>
      <c r="XEY56" s="153"/>
      <c r="XEZ56" s="153"/>
      <c r="XFA56" s="153"/>
      <c r="XFB56" s="153"/>
      <c r="XFC56" s="153"/>
      <c r="XFD56" s="153"/>
    </row>
    <row r="57" s="160" customFormat="1" spans="1:16384">
      <c r="A57" s="153"/>
      <c r="B57" s="191"/>
      <c r="C57" s="191"/>
      <c r="D57" s="192"/>
      <c r="E57" s="192"/>
      <c r="F57" s="192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XDY57" s="153"/>
      <c r="XDZ57" s="153"/>
      <c r="XEA57" s="153"/>
      <c r="XEB57" s="153"/>
      <c r="XEC57" s="153"/>
      <c r="XED57" s="153"/>
      <c r="XEE57" s="153"/>
      <c r="XEF57" s="153"/>
      <c r="XEG57" s="153"/>
      <c r="XEH57" s="153"/>
      <c r="XEI57" s="153"/>
      <c r="XEJ57" s="153"/>
      <c r="XEK57" s="153"/>
      <c r="XEL57" s="153"/>
      <c r="XEM57" s="153"/>
      <c r="XEN57" s="153"/>
      <c r="XEO57" s="153"/>
      <c r="XEP57" s="153"/>
      <c r="XEQ57" s="153"/>
      <c r="XER57" s="153"/>
      <c r="XES57" s="153"/>
      <c r="XET57" s="153"/>
      <c r="XEU57" s="153"/>
      <c r="XEV57" s="153"/>
      <c r="XEW57" s="153"/>
      <c r="XEX57" s="153"/>
      <c r="XEY57" s="153"/>
      <c r="XEZ57" s="153"/>
      <c r="XFA57" s="153"/>
      <c r="XFB57" s="153"/>
      <c r="XFC57" s="153"/>
      <c r="XFD57" s="153"/>
    </row>
    <row r="58" s="160" customFormat="1" spans="1:16384">
      <c r="A58" s="153"/>
      <c r="B58" s="191"/>
      <c r="C58" s="191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XDY58" s="153"/>
      <c r="XDZ58" s="153"/>
      <c r="XEA58" s="153"/>
      <c r="XEB58" s="153"/>
      <c r="XEC58" s="153"/>
      <c r="XED58" s="153"/>
      <c r="XEE58" s="153"/>
      <c r="XEF58" s="153"/>
      <c r="XEG58" s="153"/>
      <c r="XEH58" s="153"/>
      <c r="XEI58" s="153"/>
      <c r="XEJ58" s="153"/>
      <c r="XEK58" s="153"/>
      <c r="XEL58" s="153"/>
      <c r="XEM58" s="153"/>
      <c r="XEN58" s="153"/>
      <c r="XEO58" s="153"/>
      <c r="XEP58" s="153"/>
      <c r="XEQ58" s="153"/>
      <c r="XER58" s="153"/>
      <c r="XES58" s="153"/>
      <c r="XET58" s="153"/>
      <c r="XEU58" s="153"/>
      <c r="XEV58" s="153"/>
      <c r="XEW58" s="153"/>
      <c r="XEX58" s="153"/>
      <c r="XEY58" s="153"/>
      <c r="XEZ58" s="153"/>
      <c r="XFA58" s="153"/>
      <c r="XFB58" s="153"/>
      <c r="XFC58" s="153"/>
      <c r="XFD58" s="153"/>
    </row>
    <row r="59" s="160" customFormat="1" spans="1:16384">
      <c r="A59" s="153"/>
      <c r="B59" s="191"/>
      <c r="C59" s="191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XDY59" s="153"/>
      <c r="XDZ59" s="153"/>
      <c r="XEA59" s="153"/>
      <c r="XEB59" s="153"/>
      <c r="XEC59" s="153"/>
      <c r="XED59" s="153"/>
      <c r="XEE59" s="153"/>
      <c r="XEF59" s="153"/>
      <c r="XEG59" s="153"/>
      <c r="XEH59" s="153"/>
      <c r="XEI59" s="153"/>
      <c r="XEJ59" s="153"/>
      <c r="XEK59" s="153"/>
      <c r="XEL59" s="153"/>
      <c r="XEM59" s="153"/>
      <c r="XEN59" s="153"/>
      <c r="XEO59" s="153"/>
      <c r="XEP59" s="153"/>
      <c r="XEQ59" s="153"/>
      <c r="XER59" s="153"/>
      <c r="XES59" s="153"/>
      <c r="XET59" s="153"/>
      <c r="XEU59" s="153"/>
      <c r="XEV59" s="153"/>
      <c r="XEW59" s="153"/>
      <c r="XEX59" s="153"/>
      <c r="XEY59" s="153"/>
      <c r="XEZ59" s="153"/>
      <c r="XFA59" s="153"/>
      <c r="XFB59" s="153"/>
      <c r="XFC59" s="153"/>
      <c r="XFD59" s="153"/>
    </row>
    <row r="60" s="160" customFormat="1" spans="1:16384">
      <c r="A60" s="153"/>
      <c r="B60" s="191"/>
      <c r="C60" s="191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XDY60" s="153"/>
      <c r="XDZ60" s="153"/>
      <c r="XEA60" s="153"/>
      <c r="XEB60" s="153"/>
      <c r="XEC60" s="153"/>
      <c r="XED60" s="153"/>
      <c r="XEE60" s="153"/>
      <c r="XEF60" s="153"/>
      <c r="XEG60" s="153"/>
      <c r="XEH60" s="153"/>
      <c r="XEI60" s="153"/>
      <c r="XEJ60" s="153"/>
      <c r="XEK60" s="153"/>
      <c r="XEL60" s="153"/>
      <c r="XEM60" s="153"/>
      <c r="XEN60" s="153"/>
      <c r="XEO60" s="153"/>
      <c r="XEP60" s="153"/>
      <c r="XEQ60" s="153"/>
      <c r="XER60" s="153"/>
      <c r="XES60" s="153"/>
      <c r="XET60" s="153"/>
      <c r="XEU60" s="153"/>
      <c r="XEV60" s="153"/>
      <c r="XEW60" s="153"/>
      <c r="XEX60" s="153"/>
      <c r="XEY60" s="153"/>
      <c r="XEZ60" s="153"/>
      <c r="XFA60" s="153"/>
      <c r="XFB60" s="153"/>
      <c r="XFC60" s="153"/>
      <c r="XFD60" s="153"/>
    </row>
    <row r="61" s="160" customFormat="1" spans="1:16384">
      <c r="A61" s="153"/>
      <c r="B61" s="191"/>
      <c r="C61" s="191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XDY61" s="153"/>
      <c r="XDZ61" s="153"/>
      <c r="XEA61" s="153"/>
      <c r="XEB61" s="153"/>
      <c r="XEC61" s="153"/>
      <c r="XED61" s="153"/>
      <c r="XEE61" s="153"/>
      <c r="XEF61" s="153"/>
      <c r="XEG61" s="153"/>
      <c r="XEH61" s="153"/>
      <c r="XEI61" s="153"/>
      <c r="XEJ61" s="153"/>
      <c r="XEK61" s="153"/>
      <c r="XEL61" s="153"/>
      <c r="XEM61" s="153"/>
      <c r="XEN61" s="153"/>
      <c r="XEO61" s="153"/>
      <c r="XEP61" s="153"/>
      <c r="XEQ61" s="153"/>
      <c r="XER61" s="153"/>
      <c r="XES61" s="153"/>
      <c r="XET61" s="153"/>
      <c r="XEU61" s="153"/>
      <c r="XEV61" s="153"/>
      <c r="XEW61" s="153"/>
      <c r="XEX61" s="153"/>
      <c r="XEY61" s="153"/>
      <c r="XEZ61" s="153"/>
      <c r="XFA61" s="153"/>
      <c r="XFB61" s="153"/>
      <c r="XFC61" s="153"/>
      <c r="XFD61" s="153"/>
    </row>
    <row r="62" s="160" customFormat="1" spans="1:16384">
      <c r="A62" s="153"/>
      <c r="B62" s="191"/>
      <c r="C62" s="191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XDY62" s="153"/>
      <c r="XDZ62" s="153"/>
      <c r="XEA62" s="153"/>
      <c r="XEB62" s="153"/>
      <c r="XEC62" s="153"/>
      <c r="XED62" s="153"/>
      <c r="XEE62" s="153"/>
      <c r="XEF62" s="153"/>
      <c r="XEG62" s="153"/>
      <c r="XEH62" s="153"/>
      <c r="XEI62" s="153"/>
      <c r="XEJ62" s="153"/>
      <c r="XEK62" s="153"/>
      <c r="XEL62" s="153"/>
      <c r="XEM62" s="153"/>
      <c r="XEN62" s="153"/>
      <c r="XEO62" s="153"/>
      <c r="XEP62" s="153"/>
      <c r="XEQ62" s="153"/>
      <c r="XER62" s="153"/>
      <c r="XES62" s="153"/>
      <c r="XET62" s="153"/>
      <c r="XEU62" s="153"/>
      <c r="XEV62" s="153"/>
      <c r="XEW62" s="153"/>
      <c r="XEX62" s="153"/>
      <c r="XEY62" s="153"/>
      <c r="XEZ62" s="153"/>
      <c r="XFA62" s="153"/>
      <c r="XFB62" s="153"/>
      <c r="XFC62" s="153"/>
      <c r="XFD62" s="153"/>
    </row>
    <row r="63" s="160" customFormat="1" spans="1:16384">
      <c r="A63" s="153"/>
      <c r="B63" s="191"/>
      <c r="C63" s="191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XDY63" s="153"/>
      <c r="XDZ63" s="153"/>
      <c r="XEA63" s="153"/>
      <c r="XEB63" s="153"/>
      <c r="XEC63" s="153"/>
      <c r="XED63" s="153"/>
      <c r="XEE63" s="153"/>
      <c r="XEF63" s="153"/>
      <c r="XEG63" s="153"/>
      <c r="XEH63" s="153"/>
      <c r="XEI63" s="153"/>
      <c r="XEJ63" s="153"/>
      <c r="XEK63" s="153"/>
      <c r="XEL63" s="153"/>
      <c r="XEM63" s="153"/>
      <c r="XEN63" s="153"/>
      <c r="XEO63" s="153"/>
      <c r="XEP63" s="153"/>
      <c r="XEQ63" s="153"/>
      <c r="XER63" s="153"/>
      <c r="XES63" s="153"/>
      <c r="XET63" s="153"/>
      <c r="XEU63" s="153"/>
      <c r="XEV63" s="153"/>
      <c r="XEW63" s="153"/>
      <c r="XEX63" s="153"/>
      <c r="XEY63" s="153"/>
      <c r="XEZ63" s="153"/>
      <c r="XFA63" s="153"/>
      <c r="XFB63" s="153"/>
      <c r="XFC63" s="153"/>
      <c r="XFD63" s="153"/>
    </row>
    <row r="64" s="160" customFormat="1" spans="1:16384">
      <c r="A64" s="153"/>
      <c r="B64" s="191"/>
      <c r="C64" s="191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XDY64" s="153"/>
      <c r="XDZ64" s="153"/>
      <c r="XEA64" s="153"/>
      <c r="XEB64" s="153"/>
      <c r="XEC64" s="153"/>
      <c r="XED64" s="153"/>
      <c r="XEE64" s="153"/>
      <c r="XEF64" s="153"/>
      <c r="XEG64" s="153"/>
      <c r="XEH64" s="153"/>
      <c r="XEI64" s="153"/>
      <c r="XEJ64" s="153"/>
      <c r="XEK64" s="153"/>
      <c r="XEL64" s="153"/>
      <c r="XEM64" s="153"/>
      <c r="XEN64" s="153"/>
      <c r="XEO64" s="153"/>
      <c r="XEP64" s="153"/>
      <c r="XEQ64" s="153"/>
      <c r="XER64" s="153"/>
      <c r="XES64" s="153"/>
      <c r="XET64" s="153"/>
      <c r="XEU64" s="153"/>
      <c r="XEV64" s="153"/>
      <c r="XEW64" s="153"/>
      <c r="XEX64" s="153"/>
      <c r="XEY64" s="153"/>
      <c r="XEZ64" s="153"/>
      <c r="XFA64" s="153"/>
      <c r="XFB64" s="153"/>
      <c r="XFC64" s="153"/>
      <c r="XFD64" s="153"/>
    </row>
    <row r="65" s="160" customFormat="1" spans="1:16384">
      <c r="A65" s="153"/>
      <c r="B65" s="191"/>
      <c r="C65" s="191"/>
      <c r="D65" s="192"/>
      <c r="E65" s="192"/>
      <c r="F65" s="192"/>
      <c r="G65" s="192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XDY65" s="153"/>
      <c r="XDZ65" s="153"/>
      <c r="XEA65" s="153"/>
      <c r="XEB65" s="153"/>
      <c r="XEC65" s="153"/>
      <c r="XED65" s="153"/>
      <c r="XEE65" s="153"/>
      <c r="XEF65" s="153"/>
      <c r="XEG65" s="153"/>
      <c r="XEH65" s="153"/>
      <c r="XEI65" s="153"/>
      <c r="XEJ65" s="153"/>
      <c r="XEK65" s="153"/>
      <c r="XEL65" s="153"/>
      <c r="XEM65" s="153"/>
      <c r="XEN65" s="153"/>
      <c r="XEO65" s="153"/>
      <c r="XEP65" s="153"/>
      <c r="XEQ65" s="153"/>
      <c r="XER65" s="153"/>
      <c r="XES65" s="153"/>
      <c r="XET65" s="153"/>
      <c r="XEU65" s="153"/>
      <c r="XEV65" s="153"/>
      <c r="XEW65" s="153"/>
      <c r="XEX65" s="153"/>
      <c r="XEY65" s="153"/>
      <c r="XEZ65" s="153"/>
      <c r="XFA65" s="153"/>
      <c r="XFB65" s="153"/>
      <c r="XFC65" s="153"/>
      <c r="XFD65" s="153"/>
    </row>
    <row r="66" s="160" customFormat="1" spans="1:16384">
      <c r="A66" s="153"/>
      <c r="B66" s="191"/>
      <c r="C66" s="191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XDY66" s="153"/>
      <c r="XDZ66" s="153"/>
      <c r="XEA66" s="153"/>
      <c r="XEB66" s="153"/>
      <c r="XEC66" s="153"/>
      <c r="XED66" s="153"/>
      <c r="XEE66" s="153"/>
      <c r="XEF66" s="153"/>
      <c r="XEG66" s="153"/>
      <c r="XEH66" s="153"/>
      <c r="XEI66" s="153"/>
      <c r="XEJ66" s="153"/>
      <c r="XEK66" s="153"/>
      <c r="XEL66" s="153"/>
      <c r="XEM66" s="153"/>
      <c r="XEN66" s="153"/>
      <c r="XEO66" s="153"/>
      <c r="XEP66" s="153"/>
      <c r="XEQ66" s="153"/>
      <c r="XER66" s="153"/>
      <c r="XES66" s="153"/>
      <c r="XET66" s="153"/>
      <c r="XEU66" s="153"/>
      <c r="XEV66" s="153"/>
      <c r="XEW66" s="153"/>
      <c r="XEX66" s="153"/>
      <c r="XEY66" s="153"/>
      <c r="XEZ66" s="153"/>
      <c r="XFA66" s="153"/>
      <c r="XFB66" s="153"/>
      <c r="XFC66" s="153"/>
      <c r="XFD66" s="153"/>
    </row>
    <row r="67" s="160" customFormat="1" spans="1:16384">
      <c r="A67" s="153"/>
      <c r="B67" s="191"/>
      <c r="C67" s="191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XDY67" s="153"/>
      <c r="XDZ67" s="153"/>
      <c r="XEA67" s="153"/>
      <c r="XEB67" s="153"/>
      <c r="XEC67" s="153"/>
      <c r="XED67" s="153"/>
      <c r="XEE67" s="153"/>
      <c r="XEF67" s="153"/>
      <c r="XEG67" s="153"/>
      <c r="XEH67" s="153"/>
      <c r="XEI67" s="153"/>
      <c r="XEJ67" s="153"/>
      <c r="XEK67" s="153"/>
      <c r="XEL67" s="153"/>
      <c r="XEM67" s="153"/>
      <c r="XEN67" s="153"/>
      <c r="XEO67" s="153"/>
      <c r="XEP67" s="153"/>
      <c r="XEQ67" s="153"/>
      <c r="XER67" s="153"/>
      <c r="XES67" s="153"/>
      <c r="XET67" s="153"/>
      <c r="XEU67" s="153"/>
      <c r="XEV67" s="153"/>
      <c r="XEW67" s="153"/>
      <c r="XEX67" s="153"/>
      <c r="XEY67" s="153"/>
      <c r="XEZ67" s="153"/>
      <c r="XFA67" s="153"/>
      <c r="XFB67" s="153"/>
      <c r="XFC67" s="153"/>
      <c r="XFD67" s="153"/>
    </row>
    <row r="68" s="160" customFormat="1" spans="1:16384">
      <c r="A68" s="153"/>
      <c r="B68" s="191"/>
      <c r="C68" s="191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XDY68" s="153"/>
      <c r="XDZ68" s="153"/>
      <c r="XEA68" s="153"/>
      <c r="XEB68" s="153"/>
      <c r="XEC68" s="153"/>
      <c r="XED68" s="153"/>
      <c r="XEE68" s="153"/>
      <c r="XEF68" s="153"/>
      <c r="XEG68" s="153"/>
      <c r="XEH68" s="153"/>
      <c r="XEI68" s="153"/>
      <c r="XEJ68" s="153"/>
      <c r="XEK68" s="153"/>
      <c r="XEL68" s="153"/>
      <c r="XEM68" s="153"/>
      <c r="XEN68" s="153"/>
      <c r="XEO68" s="153"/>
      <c r="XEP68" s="153"/>
      <c r="XEQ68" s="153"/>
      <c r="XER68" s="153"/>
      <c r="XES68" s="153"/>
      <c r="XET68" s="153"/>
      <c r="XEU68" s="153"/>
      <c r="XEV68" s="153"/>
      <c r="XEW68" s="153"/>
      <c r="XEX68" s="153"/>
      <c r="XEY68" s="153"/>
      <c r="XEZ68" s="153"/>
      <c r="XFA68" s="153"/>
      <c r="XFB68" s="153"/>
      <c r="XFC68" s="153"/>
      <c r="XFD68" s="153"/>
    </row>
    <row r="69" s="160" customFormat="1" spans="1:16384">
      <c r="A69" s="153"/>
      <c r="B69" s="191"/>
      <c r="C69" s="191"/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XDY69" s="153"/>
      <c r="XDZ69" s="153"/>
      <c r="XEA69" s="153"/>
      <c r="XEB69" s="153"/>
      <c r="XEC69" s="153"/>
      <c r="XED69" s="153"/>
      <c r="XEE69" s="153"/>
      <c r="XEF69" s="153"/>
      <c r="XEG69" s="153"/>
      <c r="XEH69" s="153"/>
      <c r="XEI69" s="153"/>
      <c r="XEJ69" s="153"/>
      <c r="XEK69" s="153"/>
      <c r="XEL69" s="153"/>
      <c r="XEM69" s="153"/>
      <c r="XEN69" s="153"/>
      <c r="XEO69" s="153"/>
      <c r="XEP69" s="153"/>
      <c r="XEQ69" s="153"/>
      <c r="XER69" s="153"/>
      <c r="XES69" s="153"/>
      <c r="XET69" s="153"/>
      <c r="XEU69" s="153"/>
      <c r="XEV69" s="153"/>
      <c r="XEW69" s="153"/>
      <c r="XEX69" s="153"/>
      <c r="XEY69" s="153"/>
      <c r="XEZ69" s="153"/>
      <c r="XFA69" s="153"/>
      <c r="XFB69" s="153"/>
      <c r="XFC69" s="153"/>
      <c r="XFD69" s="153"/>
    </row>
    <row r="70" s="160" customFormat="1" spans="1:16384">
      <c r="A70" s="153"/>
      <c r="B70" s="191"/>
      <c r="C70" s="191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XDY70" s="153"/>
      <c r="XDZ70" s="153"/>
      <c r="XEA70" s="153"/>
      <c r="XEB70" s="153"/>
      <c r="XEC70" s="153"/>
      <c r="XED70" s="153"/>
      <c r="XEE70" s="153"/>
      <c r="XEF70" s="153"/>
      <c r="XEG70" s="153"/>
      <c r="XEH70" s="153"/>
      <c r="XEI70" s="153"/>
      <c r="XEJ70" s="153"/>
      <c r="XEK70" s="153"/>
      <c r="XEL70" s="153"/>
      <c r="XEM70" s="153"/>
      <c r="XEN70" s="153"/>
      <c r="XEO70" s="153"/>
      <c r="XEP70" s="153"/>
      <c r="XEQ70" s="153"/>
      <c r="XER70" s="153"/>
      <c r="XES70" s="153"/>
      <c r="XET70" s="153"/>
      <c r="XEU70" s="153"/>
      <c r="XEV70" s="153"/>
      <c r="XEW70" s="153"/>
      <c r="XEX70" s="153"/>
      <c r="XEY70" s="153"/>
      <c r="XEZ70" s="153"/>
      <c r="XFA70" s="153"/>
      <c r="XFB70" s="153"/>
      <c r="XFC70" s="153"/>
      <c r="XFD70" s="153"/>
    </row>
    <row r="71" s="160" customFormat="1" spans="1:16384">
      <c r="A71" s="153"/>
      <c r="B71" s="191"/>
      <c r="C71" s="191"/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XDY71" s="153"/>
      <c r="XDZ71" s="153"/>
      <c r="XEA71" s="153"/>
      <c r="XEB71" s="153"/>
      <c r="XEC71" s="153"/>
      <c r="XED71" s="153"/>
      <c r="XEE71" s="153"/>
      <c r="XEF71" s="153"/>
      <c r="XEG71" s="153"/>
      <c r="XEH71" s="153"/>
      <c r="XEI71" s="153"/>
      <c r="XEJ71" s="153"/>
      <c r="XEK71" s="153"/>
      <c r="XEL71" s="153"/>
      <c r="XEM71" s="153"/>
      <c r="XEN71" s="153"/>
      <c r="XEO71" s="153"/>
      <c r="XEP71" s="153"/>
      <c r="XEQ71" s="153"/>
      <c r="XER71" s="153"/>
      <c r="XES71" s="153"/>
      <c r="XET71" s="153"/>
      <c r="XEU71" s="153"/>
      <c r="XEV71" s="153"/>
      <c r="XEW71" s="153"/>
      <c r="XEX71" s="153"/>
      <c r="XEY71" s="153"/>
      <c r="XEZ71" s="153"/>
      <c r="XFA71" s="153"/>
      <c r="XFB71" s="153"/>
      <c r="XFC71" s="153"/>
      <c r="XFD71" s="153"/>
    </row>
    <row r="72" s="160" customFormat="1" spans="1:16384">
      <c r="A72" s="153"/>
      <c r="B72" s="191"/>
      <c r="C72" s="191"/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XDY72" s="153"/>
      <c r="XDZ72" s="153"/>
      <c r="XEA72" s="153"/>
      <c r="XEB72" s="153"/>
      <c r="XEC72" s="153"/>
      <c r="XED72" s="153"/>
      <c r="XEE72" s="153"/>
      <c r="XEF72" s="153"/>
      <c r="XEG72" s="153"/>
      <c r="XEH72" s="153"/>
      <c r="XEI72" s="153"/>
      <c r="XEJ72" s="153"/>
      <c r="XEK72" s="153"/>
      <c r="XEL72" s="153"/>
      <c r="XEM72" s="153"/>
      <c r="XEN72" s="153"/>
      <c r="XEO72" s="153"/>
      <c r="XEP72" s="153"/>
      <c r="XEQ72" s="153"/>
      <c r="XER72" s="153"/>
      <c r="XES72" s="153"/>
      <c r="XET72" s="153"/>
      <c r="XEU72" s="153"/>
      <c r="XEV72" s="153"/>
      <c r="XEW72" s="153"/>
      <c r="XEX72" s="153"/>
      <c r="XEY72" s="153"/>
      <c r="XEZ72" s="153"/>
      <c r="XFA72" s="153"/>
      <c r="XFB72" s="153"/>
      <c r="XFC72" s="153"/>
      <c r="XFD72" s="153"/>
    </row>
    <row r="73" s="160" customFormat="1" spans="1:16384">
      <c r="A73" s="153"/>
      <c r="B73" s="191"/>
      <c r="C73" s="191"/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XDY73" s="153"/>
      <c r="XDZ73" s="153"/>
      <c r="XEA73" s="153"/>
      <c r="XEB73" s="153"/>
      <c r="XEC73" s="153"/>
      <c r="XED73" s="153"/>
      <c r="XEE73" s="153"/>
      <c r="XEF73" s="153"/>
      <c r="XEG73" s="153"/>
      <c r="XEH73" s="153"/>
      <c r="XEI73" s="153"/>
      <c r="XEJ73" s="153"/>
      <c r="XEK73" s="153"/>
      <c r="XEL73" s="153"/>
      <c r="XEM73" s="153"/>
      <c r="XEN73" s="153"/>
      <c r="XEO73" s="153"/>
      <c r="XEP73" s="153"/>
      <c r="XEQ73" s="153"/>
      <c r="XER73" s="153"/>
      <c r="XES73" s="153"/>
      <c r="XET73" s="153"/>
      <c r="XEU73" s="153"/>
      <c r="XEV73" s="153"/>
      <c r="XEW73" s="153"/>
      <c r="XEX73" s="153"/>
      <c r="XEY73" s="153"/>
      <c r="XEZ73" s="153"/>
      <c r="XFA73" s="153"/>
      <c r="XFB73" s="153"/>
      <c r="XFC73" s="153"/>
      <c r="XFD73" s="153"/>
    </row>
    <row r="74" s="160" customFormat="1" spans="1:16384">
      <c r="A74" s="153"/>
      <c r="B74" s="191"/>
      <c r="C74" s="191"/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XDY74" s="153"/>
      <c r="XDZ74" s="153"/>
      <c r="XEA74" s="153"/>
      <c r="XEB74" s="153"/>
      <c r="XEC74" s="153"/>
      <c r="XED74" s="153"/>
      <c r="XEE74" s="153"/>
      <c r="XEF74" s="153"/>
      <c r="XEG74" s="153"/>
      <c r="XEH74" s="153"/>
      <c r="XEI74" s="153"/>
      <c r="XEJ74" s="153"/>
      <c r="XEK74" s="153"/>
      <c r="XEL74" s="153"/>
      <c r="XEM74" s="153"/>
      <c r="XEN74" s="153"/>
      <c r="XEO74" s="153"/>
      <c r="XEP74" s="153"/>
      <c r="XEQ74" s="153"/>
      <c r="XER74" s="153"/>
      <c r="XES74" s="153"/>
      <c r="XET74" s="153"/>
      <c r="XEU74" s="153"/>
      <c r="XEV74" s="153"/>
      <c r="XEW74" s="153"/>
      <c r="XEX74" s="153"/>
      <c r="XEY74" s="153"/>
      <c r="XEZ74" s="153"/>
      <c r="XFA74" s="153"/>
      <c r="XFB74" s="153"/>
      <c r="XFC74" s="153"/>
      <c r="XFD74" s="153"/>
    </row>
    <row r="75" s="160" customFormat="1" spans="1:16384">
      <c r="A75" s="153"/>
      <c r="B75" s="191"/>
      <c r="C75" s="191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XDY75" s="153"/>
      <c r="XDZ75" s="153"/>
      <c r="XEA75" s="153"/>
      <c r="XEB75" s="153"/>
      <c r="XEC75" s="153"/>
      <c r="XED75" s="153"/>
      <c r="XEE75" s="153"/>
      <c r="XEF75" s="153"/>
      <c r="XEG75" s="153"/>
      <c r="XEH75" s="153"/>
      <c r="XEI75" s="153"/>
      <c r="XEJ75" s="153"/>
      <c r="XEK75" s="153"/>
      <c r="XEL75" s="153"/>
      <c r="XEM75" s="153"/>
      <c r="XEN75" s="153"/>
      <c r="XEO75" s="153"/>
      <c r="XEP75" s="153"/>
      <c r="XEQ75" s="153"/>
      <c r="XER75" s="153"/>
      <c r="XES75" s="153"/>
      <c r="XET75" s="153"/>
      <c r="XEU75" s="153"/>
      <c r="XEV75" s="153"/>
      <c r="XEW75" s="153"/>
      <c r="XEX75" s="153"/>
      <c r="XEY75" s="153"/>
      <c r="XEZ75" s="153"/>
      <c r="XFA75" s="153"/>
      <c r="XFB75" s="153"/>
      <c r="XFC75" s="153"/>
      <c r="XFD75" s="153"/>
    </row>
    <row r="76" s="160" customFormat="1" spans="1:16384">
      <c r="A76" s="153"/>
      <c r="B76" s="191"/>
      <c r="C76" s="191"/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XDY76" s="153"/>
      <c r="XDZ76" s="153"/>
      <c r="XEA76" s="153"/>
      <c r="XEB76" s="153"/>
      <c r="XEC76" s="153"/>
      <c r="XED76" s="153"/>
      <c r="XEE76" s="153"/>
      <c r="XEF76" s="153"/>
      <c r="XEG76" s="153"/>
      <c r="XEH76" s="153"/>
      <c r="XEI76" s="153"/>
      <c r="XEJ76" s="153"/>
      <c r="XEK76" s="153"/>
      <c r="XEL76" s="153"/>
      <c r="XEM76" s="153"/>
      <c r="XEN76" s="153"/>
      <c r="XEO76" s="153"/>
      <c r="XEP76" s="153"/>
      <c r="XEQ76" s="153"/>
      <c r="XER76" s="153"/>
      <c r="XES76" s="153"/>
      <c r="XET76" s="153"/>
      <c r="XEU76" s="153"/>
      <c r="XEV76" s="153"/>
      <c r="XEW76" s="153"/>
      <c r="XEX76" s="153"/>
      <c r="XEY76" s="153"/>
      <c r="XEZ76" s="153"/>
      <c r="XFA76" s="153"/>
      <c r="XFB76" s="153"/>
      <c r="XFC76" s="153"/>
      <c r="XFD76" s="153"/>
    </row>
    <row r="77" s="160" customFormat="1" spans="1:16384">
      <c r="A77" s="153"/>
      <c r="B77" s="191"/>
      <c r="C77" s="191"/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XDY77" s="153"/>
      <c r="XDZ77" s="153"/>
      <c r="XEA77" s="153"/>
      <c r="XEB77" s="153"/>
      <c r="XEC77" s="153"/>
      <c r="XED77" s="153"/>
      <c r="XEE77" s="153"/>
      <c r="XEF77" s="153"/>
      <c r="XEG77" s="153"/>
      <c r="XEH77" s="153"/>
      <c r="XEI77" s="153"/>
      <c r="XEJ77" s="153"/>
      <c r="XEK77" s="153"/>
      <c r="XEL77" s="153"/>
      <c r="XEM77" s="153"/>
      <c r="XEN77" s="153"/>
      <c r="XEO77" s="153"/>
      <c r="XEP77" s="153"/>
      <c r="XEQ77" s="153"/>
      <c r="XER77" s="153"/>
      <c r="XES77" s="153"/>
      <c r="XET77" s="153"/>
      <c r="XEU77" s="153"/>
      <c r="XEV77" s="153"/>
      <c r="XEW77" s="153"/>
      <c r="XEX77" s="153"/>
      <c r="XEY77" s="153"/>
      <c r="XEZ77" s="153"/>
      <c r="XFA77" s="153"/>
      <c r="XFB77" s="153"/>
      <c r="XFC77" s="153"/>
      <c r="XFD77" s="153"/>
    </row>
    <row r="78" s="160" customFormat="1" spans="1:16384">
      <c r="A78" s="153"/>
      <c r="B78" s="191"/>
      <c r="C78" s="191"/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XDY78" s="153"/>
      <c r="XDZ78" s="153"/>
      <c r="XEA78" s="153"/>
      <c r="XEB78" s="153"/>
      <c r="XEC78" s="153"/>
      <c r="XED78" s="153"/>
      <c r="XEE78" s="153"/>
      <c r="XEF78" s="153"/>
      <c r="XEG78" s="153"/>
      <c r="XEH78" s="153"/>
      <c r="XEI78" s="153"/>
      <c r="XEJ78" s="153"/>
      <c r="XEK78" s="153"/>
      <c r="XEL78" s="153"/>
      <c r="XEM78" s="153"/>
      <c r="XEN78" s="153"/>
      <c r="XEO78" s="153"/>
      <c r="XEP78" s="153"/>
      <c r="XEQ78" s="153"/>
      <c r="XER78" s="153"/>
      <c r="XES78" s="153"/>
      <c r="XET78" s="153"/>
      <c r="XEU78" s="153"/>
      <c r="XEV78" s="153"/>
      <c r="XEW78" s="153"/>
      <c r="XEX78" s="153"/>
      <c r="XEY78" s="153"/>
      <c r="XEZ78" s="153"/>
      <c r="XFA78" s="153"/>
      <c r="XFB78" s="153"/>
      <c r="XFC78" s="153"/>
      <c r="XFD78" s="153"/>
    </row>
    <row r="79" s="160" customFormat="1" spans="1:16384">
      <c r="A79" s="153"/>
      <c r="B79" s="191"/>
      <c r="C79" s="191"/>
      <c r="D79" s="192"/>
      <c r="E79" s="192"/>
      <c r="F79" s="192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92"/>
      <c r="S79" s="192"/>
      <c r="XDY79" s="153"/>
      <c r="XDZ79" s="153"/>
      <c r="XEA79" s="153"/>
      <c r="XEB79" s="153"/>
      <c r="XEC79" s="153"/>
      <c r="XED79" s="153"/>
      <c r="XEE79" s="153"/>
      <c r="XEF79" s="153"/>
      <c r="XEG79" s="153"/>
      <c r="XEH79" s="153"/>
      <c r="XEI79" s="153"/>
      <c r="XEJ79" s="153"/>
      <c r="XEK79" s="153"/>
      <c r="XEL79" s="153"/>
      <c r="XEM79" s="153"/>
      <c r="XEN79" s="153"/>
      <c r="XEO79" s="153"/>
      <c r="XEP79" s="153"/>
      <c r="XEQ79" s="153"/>
      <c r="XER79" s="153"/>
      <c r="XES79" s="153"/>
      <c r="XET79" s="153"/>
      <c r="XEU79" s="153"/>
      <c r="XEV79" s="153"/>
      <c r="XEW79" s="153"/>
      <c r="XEX79" s="153"/>
      <c r="XEY79" s="153"/>
      <c r="XEZ79" s="153"/>
      <c r="XFA79" s="153"/>
      <c r="XFB79" s="153"/>
      <c r="XFC79" s="153"/>
      <c r="XFD79" s="153"/>
    </row>
    <row r="80" s="160" customFormat="1" spans="1:16384">
      <c r="A80" s="153"/>
      <c r="B80" s="191"/>
      <c r="C80" s="191"/>
      <c r="D80" s="192"/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XDY80" s="153"/>
      <c r="XDZ80" s="153"/>
      <c r="XEA80" s="153"/>
      <c r="XEB80" s="153"/>
      <c r="XEC80" s="153"/>
      <c r="XED80" s="153"/>
      <c r="XEE80" s="153"/>
      <c r="XEF80" s="153"/>
      <c r="XEG80" s="153"/>
      <c r="XEH80" s="153"/>
      <c r="XEI80" s="153"/>
      <c r="XEJ80" s="153"/>
      <c r="XEK80" s="153"/>
      <c r="XEL80" s="153"/>
      <c r="XEM80" s="153"/>
      <c r="XEN80" s="153"/>
      <c r="XEO80" s="153"/>
      <c r="XEP80" s="153"/>
      <c r="XEQ80" s="153"/>
      <c r="XER80" s="153"/>
      <c r="XES80" s="153"/>
      <c r="XET80" s="153"/>
      <c r="XEU80" s="153"/>
      <c r="XEV80" s="153"/>
      <c r="XEW80" s="153"/>
      <c r="XEX80" s="153"/>
      <c r="XEY80" s="153"/>
      <c r="XEZ80" s="153"/>
      <c r="XFA80" s="153"/>
      <c r="XFB80" s="153"/>
      <c r="XFC80" s="153"/>
      <c r="XFD80" s="153"/>
    </row>
    <row r="81" s="160" customFormat="1" spans="1:16384">
      <c r="A81" s="153"/>
      <c r="B81" s="191"/>
      <c r="C81" s="191"/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XDY81" s="153"/>
      <c r="XDZ81" s="153"/>
      <c r="XEA81" s="153"/>
      <c r="XEB81" s="153"/>
      <c r="XEC81" s="153"/>
      <c r="XED81" s="153"/>
      <c r="XEE81" s="153"/>
      <c r="XEF81" s="153"/>
      <c r="XEG81" s="153"/>
      <c r="XEH81" s="153"/>
      <c r="XEI81" s="153"/>
      <c r="XEJ81" s="153"/>
      <c r="XEK81" s="153"/>
      <c r="XEL81" s="153"/>
      <c r="XEM81" s="153"/>
      <c r="XEN81" s="153"/>
      <c r="XEO81" s="153"/>
      <c r="XEP81" s="153"/>
      <c r="XEQ81" s="153"/>
      <c r="XER81" s="153"/>
      <c r="XES81" s="153"/>
      <c r="XET81" s="153"/>
      <c r="XEU81" s="153"/>
      <c r="XEV81" s="153"/>
      <c r="XEW81" s="153"/>
      <c r="XEX81" s="153"/>
      <c r="XEY81" s="153"/>
      <c r="XEZ81" s="153"/>
      <c r="XFA81" s="153"/>
      <c r="XFB81" s="153"/>
      <c r="XFC81" s="153"/>
      <c r="XFD81" s="153"/>
    </row>
    <row r="82" s="160" customFormat="1" spans="1:16384">
      <c r="A82" s="153"/>
      <c r="B82" s="191"/>
      <c r="C82" s="191"/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XDY82" s="153"/>
      <c r="XDZ82" s="153"/>
      <c r="XEA82" s="153"/>
      <c r="XEB82" s="153"/>
      <c r="XEC82" s="153"/>
      <c r="XED82" s="153"/>
      <c r="XEE82" s="153"/>
      <c r="XEF82" s="153"/>
      <c r="XEG82" s="153"/>
      <c r="XEH82" s="153"/>
      <c r="XEI82" s="153"/>
      <c r="XEJ82" s="153"/>
      <c r="XEK82" s="153"/>
      <c r="XEL82" s="153"/>
      <c r="XEM82" s="153"/>
      <c r="XEN82" s="153"/>
      <c r="XEO82" s="153"/>
      <c r="XEP82" s="153"/>
      <c r="XEQ82" s="153"/>
      <c r="XER82" s="153"/>
      <c r="XES82" s="153"/>
      <c r="XET82" s="153"/>
      <c r="XEU82" s="153"/>
      <c r="XEV82" s="153"/>
      <c r="XEW82" s="153"/>
      <c r="XEX82" s="153"/>
      <c r="XEY82" s="153"/>
      <c r="XEZ82" s="153"/>
      <c r="XFA82" s="153"/>
      <c r="XFB82" s="153"/>
      <c r="XFC82" s="153"/>
      <c r="XFD82" s="153"/>
    </row>
    <row r="83" s="160" customFormat="1" spans="1:16384">
      <c r="A83" s="153"/>
      <c r="B83" s="191"/>
      <c r="C83" s="191"/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XDY83" s="153"/>
      <c r="XDZ83" s="153"/>
      <c r="XEA83" s="153"/>
      <c r="XEB83" s="153"/>
      <c r="XEC83" s="153"/>
      <c r="XED83" s="153"/>
      <c r="XEE83" s="153"/>
      <c r="XEF83" s="153"/>
      <c r="XEG83" s="153"/>
      <c r="XEH83" s="153"/>
      <c r="XEI83" s="153"/>
      <c r="XEJ83" s="153"/>
      <c r="XEK83" s="153"/>
      <c r="XEL83" s="153"/>
      <c r="XEM83" s="153"/>
      <c r="XEN83" s="153"/>
      <c r="XEO83" s="153"/>
      <c r="XEP83" s="153"/>
      <c r="XEQ83" s="153"/>
      <c r="XER83" s="153"/>
      <c r="XES83" s="153"/>
      <c r="XET83" s="153"/>
      <c r="XEU83" s="153"/>
      <c r="XEV83" s="153"/>
      <c r="XEW83" s="153"/>
      <c r="XEX83" s="153"/>
      <c r="XEY83" s="153"/>
      <c r="XEZ83" s="153"/>
      <c r="XFA83" s="153"/>
      <c r="XFB83" s="153"/>
      <c r="XFC83" s="153"/>
      <c r="XFD83" s="153"/>
    </row>
    <row r="84" s="160" customFormat="1" spans="1:16384">
      <c r="A84" s="153"/>
      <c r="B84" s="191"/>
      <c r="C84" s="191"/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XDY84" s="153"/>
      <c r="XDZ84" s="153"/>
      <c r="XEA84" s="153"/>
      <c r="XEB84" s="153"/>
      <c r="XEC84" s="153"/>
      <c r="XED84" s="153"/>
      <c r="XEE84" s="153"/>
      <c r="XEF84" s="153"/>
      <c r="XEG84" s="153"/>
      <c r="XEH84" s="153"/>
      <c r="XEI84" s="153"/>
      <c r="XEJ84" s="153"/>
      <c r="XEK84" s="153"/>
      <c r="XEL84" s="153"/>
      <c r="XEM84" s="153"/>
      <c r="XEN84" s="153"/>
      <c r="XEO84" s="153"/>
      <c r="XEP84" s="153"/>
      <c r="XEQ84" s="153"/>
      <c r="XER84" s="153"/>
      <c r="XES84" s="153"/>
      <c r="XET84" s="153"/>
      <c r="XEU84" s="153"/>
      <c r="XEV84" s="153"/>
      <c r="XEW84" s="153"/>
      <c r="XEX84" s="153"/>
      <c r="XEY84" s="153"/>
      <c r="XEZ84" s="153"/>
      <c r="XFA84" s="153"/>
      <c r="XFB84" s="153"/>
      <c r="XFC84" s="153"/>
      <c r="XFD84" s="153"/>
    </row>
    <row r="85" s="160" customFormat="1" spans="1:16384">
      <c r="A85" s="153"/>
      <c r="B85" s="191"/>
      <c r="C85" s="191"/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XDY85" s="153"/>
      <c r="XDZ85" s="153"/>
      <c r="XEA85" s="153"/>
      <c r="XEB85" s="153"/>
      <c r="XEC85" s="153"/>
      <c r="XED85" s="153"/>
      <c r="XEE85" s="153"/>
      <c r="XEF85" s="153"/>
      <c r="XEG85" s="153"/>
      <c r="XEH85" s="153"/>
      <c r="XEI85" s="153"/>
      <c r="XEJ85" s="153"/>
      <c r="XEK85" s="153"/>
      <c r="XEL85" s="153"/>
      <c r="XEM85" s="153"/>
      <c r="XEN85" s="153"/>
      <c r="XEO85" s="153"/>
      <c r="XEP85" s="153"/>
      <c r="XEQ85" s="153"/>
      <c r="XER85" s="153"/>
      <c r="XES85" s="153"/>
      <c r="XET85" s="153"/>
      <c r="XEU85" s="153"/>
      <c r="XEV85" s="153"/>
      <c r="XEW85" s="153"/>
      <c r="XEX85" s="153"/>
      <c r="XEY85" s="153"/>
      <c r="XEZ85" s="153"/>
      <c r="XFA85" s="153"/>
      <c r="XFB85" s="153"/>
      <c r="XFC85" s="153"/>
      <c r="XFD85" s="153"/>
    </row>
    <row r="86" s="160" customFormat="1" spans="1:16384">
      <c r="A86" s="153"/>
      <c r="B86" s="191"/>
      <c r="C86" s="191"/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XDY86" s="153"/>
      <c r="XDZ86" s="153"/>
      <c r="XEA86" s="153"/>
      <c r="XEB86" s="153"/>
      <c r="XEC86" s="153"/>
      <c r="XED86" s="153"/>
      <c r="XEE86" s="153"/>
      <c r="XEF86" s="153"/>
      <c r="XEG86" s="153"/>
      <c r="XEH86" s="153"/>
      <c r="XEI86" s="153"/>
      <c r="XEJ86" s="153"/>
      <c r="XEK86" s="153"/>
      <c r="XEL86" s="153"/>
      <c r="XEM86" s="153"/>
      <c r="XEN86" s="153"/>
      <c r="XEO86" s="153"/>
      <c r="XEP86" s="153"/>
      <c r="XEQ86" s="153"/>
      <c r="XER86" s="153"/>
      <c r="XES86" s="153"/>
      <c r="XET86" s="153"/>
      <c r="XEU86" s="153"/>
      <c r="XEV86" s="153"/>
      <c r="XEW86" s="153"/>
      <c r="XEX86" s="153"/>
      <c r="XEY86" s="153"/>
      <c r="XEZ86" s="153"/>
      <c r="XFA86" s="153"/>
      <c r="XFB86" s="153"/>
      <c r="XFC86" s="153"/>
      <c r="XFD86" s="153"/>
    </row>
    <row r="87" s="160" customFormat="1" spans="1:16384">
      <c r="A87" s="153"/>
      <c r="B87" s="191"/>
      <c r="C87" s="191"/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XDY87" s="153"/>
      <c r="XDZ87" s="153"/>
      <c r="XEA87" s="153"/>
      <c r="XEB87" s="153"/>
      <c r="XEC87" s="153"/>
      <c r="XED87" s="153"/>
      <c r="XEE87" s="153"/>
      <c r="XEF87" s="153"/>
      <c r="XEG87" s="153"/>
      <c r="XEH87" s="153"/>
      <c r="XEI87" s="153"/>
      <c r="XEJ87" s="153"/>
      <c r="XEK87" s="153"/>
      <c r="XEL87" s="153"/>
      <c r="XEM87" s="153"/>
      <c r="XEN87" s="153"/>
      <c r="XEO87" s="153"/>
      <c r="XEP87" s="153"/>
      <c r="XEQ87" s="153"/>
      <c r="XER87" s="153"/>
      <c r="XES87" s="153"/>
      <c r="XET87" s="153"/>
      <c r="XEU87" s="153"/>
      <c r="XEV87" s="153"/>
      <c r="XEW87" s="153"/>
      <c r="XEX87" s="153"/>
      <c r="XEY87" s="153"/>
      <c r="XEZ87" s="153"/>
      <c r="XFA87" s="153"/>
      <c r="XFB87" s="153"/>
      <c r="XFC87" s="153"/>
      <c r="XFD87" s="153"/>
    </row>
    <row r="88" s="160" customFormat="1" spans="1:16384">
      <c r="A88" s="153"/>
      <c r="B88" s="191"/>
      <c r="C88" s="191"/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XDY88" s="153"/>
      <c r="XDZ88" s="153"/>
      <c r="XEA88" s="153"/>
      <c r="XEB88" s="153"/>
      <c r="XEC88" s="153"/>
      <c r="XED88" s="153"/>
      <c r="XEE88" s="153"/>
      <c r="XEF88" s="153"/>
      <c r="XEG88" s="153"/>
      <c r="XEH88" s="153"/>
      <c r="XEI88" s="153"/>
      <c r="XEJ88" s="153"/>
      <c r="XEK88" s="153"/>
      <c r="XEL88" s="153"/>
      <c r="XEM88" s="153"/>
      <c r="XEN88" s="153"/>
      <c r="XEO88" s="153"/>
      <c r="XEP88" s="153"/>
      <c r="XEQ88" s="153"/>
      <c r="XER88" s="153"/>
      <c r="XES88" s="153"/>
      <c r="XET88" s="153"/>
      <c r="XEU88" s="153"/>
      <c r="XEV88" s="153"/>
      <c r="XEW88" s="153"/>
      <c r="XEX88" s="153"/>
      <c r="XEY88" s="153"/>
      <c r="XEZ88" s="153"/>
      <c r="XFA88" s="153"/>
      <c r="XFB88" s="153"/>
      <c r="XFC88" s="153"/>
      <c r="XFD88" s="153"/>
    </row>
    <row r="89" s="160" customFormat="1" spans="1:16384">
      <c r="A89" s="153"/>
      <c r="B89" s="191"/>
      <c r="C89" s="191"/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XDY89" s="153"/>
      <c r="XDZ89" s="153"/>
      <c r="XEA89" s="153"/>
      <c r="XEB89" s="153"/>
      <c r="XEC89" s="153"/>
      <c r="XED89" s="153"/>
      <c r="XEE89" s="153"/>
      <c r="XEF89" s="153"/>
      <c r="XEG89" s="153"/>
      <c r="XEH89" s="153"/>
      <c r="XEI89" s="153"/>
      <c r="XEJ89" s="153"/>
      <c r="XEK89" s="153"/>
      <c r="XEL89" s="153"/>
      <c r="XEM89" s="153"/>
      <c r="XEN89" s="153"/>
      <c r="XEO89" s="153"/>
      <c r="XEP89" s="153"/>
      <c r="XEQ89" s="153"/>
      <c r="XER89" s="153"/>
      <c r="XES89" s="153"/>
      <c r="XET89" s="153"/>
      <c r="XEU89" s="153"/>
      <c r="XEV89" s="153"/>
      <c r="XEW89" s="153"/>
      <c r="XEX89" s="153"/>
      <c r="XEY89" s="153"/>
      <c r="XEZ89" s="153"/>
      <c r="XFA89" s="153"/>
      <c r="XFB89" s="153"/>
      <c r="XFC89" s="153"/>
      <c r="XFD89" s="153"/>
    </row>
    <row r="90" s="160" customFormat="1" spans="1:16384">
      <c r="A90" s="153"/>
      <c r="B90" s="191"/>
      <c r="C90" s="191"/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XDY90" s="153"/>
      <c r="XDZ90" s="153"/>
      <c r="XEA90" s="153"/>
      <c r="XEB90" s="153"/>
      <c r="XEC90" s="153"/>
      <c r="XED90" s="153"/>
      <c r="XEE90" s="153"/>
      <c r="XEF90" s="153"/>
      <c r="XEG90" s="153"/>
      <c r="XEH90" s="153"/>
      <c r="XEI90" s="153"/>
      <c r="XEJ90" s="153"/>
      <c r="XEK90" s="153"/>
      <c r="XEL90" s="153"/>
      <c r="XEM90" s="153"/>
      <c r="XEN90" s="153"/>
      <c r="XEO90" s="153"/>
      <c r="XEP90" s="153"/>
      <c r="XEQ90" s="153"/>
      <c r="XER90" s="153"/>
      <c r="XES90" s="153"/>
      <c r="XET90" s="153"/>
      <c r="XEU90" s="153"/>
      <c r="XEV90" s="153"/>
      <c r="XEW90" s="153"/>
      <c r="XEX90" s="153"/>
      <c r="XEY90" s="153"/>
      <c r="XEZ90" s="153"/>
      <c r="XFA90" s="153"/>
      <c r="XFB90" s="153"/>
      <c r="XFC90" s="153"/>
      <c r="XFD90" s="153"/>
    </row>
    <row r="91" s="160" customFormat="1" spans="1:16384">
      <c r="A91" s="153"/>
      <c r="B91" s="191"/>
      <c r="C91" s="191"/>
      <c r="D91" s="192"/>
      <c r="E91" s="192"/>
      <c r="F91" s="192"/>
      <c r="G91" s="192"/>
      <c r="H91" s="192"/>
      <c r="I91" s="192"/>
      <c r="J91" s="192"/>
      <c r="K91" s="192"/>
      <c r="L91" s="192"/>
      <c r="M91" s="192"/>
      <c r="N91" s="192"/>
      <c r="O91" s="192"/>
      <c r="P91" s="192"/>
      <c r="Q91" s="192"/>
      <c r="R91" s="192"/>
      <c r="S91" s="192"/>
      <c r="XDY91" s="153"/>
      <c r="XDZ91" s="153"/>
      <c r="XEA91" s="153"/>
      <c r="XEB91" s="153"/>
      <c r="XEC91" s="153"/>
      <c r="XED91" s="153"/>
      <c r="XEE91" s="153"/>
      <c r="XEF91" s="153"/>
      <c r="XEG91" s="153"/>
      <c r="XEH91" s="153"/>
      <c r="XEI91" s="153"/>
      <c r="XEJ91" s="153"/>
      <c r="XEK91" s="153"/>
      <c r="XEL91" s="153"/>
      <c r="XEM91" s="153"/>
      <c r="XEN91" s="153"/>
      <c r="XEO91" s="153"/>
      <c r="XEP91" s="153"/>
      <c r="XEQ91" s="153"/>
      <c r="XER91" s="153"/>
      <c r="XES91" s="153"/>
      <c r="XET91" s="153"/>
      <c r="XEU91" s="153"/>
      <c r="XEV91" s="153"/>
      <c r="XEW91" s="153"/>
      <c r="XEX91" s="153"/>
      <c r="XEY91" s="153"/>
      <c r="XEZ91" s="153"/>
      <c r="XFA91" s="153"/>
      <c r="XFB91" s="153"/>
      <c r="XFC91" s="153"/>
      <c r="XFD91" s="153"/>
    </row>
    <row r="92" s="160" customFormat="1" spans="1:16384">
      <c r="A92" s="153"/>
      <c r="B92" s="191"/>
      <c r="C92" s="191"/>
      <c r="D92" s="192"/>
      <c r="E92" s="192"/>
      <c r="F92" s="192"/>
      <c r="G92" s="192"/>
      <c r="H92" s="192"/>
      <c r="I92" s="192"/>
      <c r="J92" s="192"/>
      <c r="K92" s="192"/>
      <c r="L92" s="192"/>
      <c r="M92" s="192"/>
      <c r="N92" s="192"/>
      <c r="O92" s="192"/>
      <c r="P92" s="192"/>
      <c r="Q92" s="192"/>
      <c r="R92" s="192"/>
      <c r="S92" s="192"/>
      <c r="XDY92" s="153"/>
      <c r="XDZ92" s="153"/>
      <c r="XEA92" s="153"/>
      <c r="XEB92" s="153"/>
      <c r="XEC92" s="153"/>
      <c r="XED92" s="153"/>
      <c r="XEE92" s="153"/>
      <c r="XEF92" s="153"/>
      <c r="XEG92" s="153"/>
      <c r="XEH92" s="153"/>
      <c r="XEI92" s="153"/>
      <c r="XEJ92" s="153"/>
      <c r="XEK92" s="153"/>
      <c r="XEL92" s="153"/>
      <c r="XEM92" s="153"/>
      <c r="XEN92" s="153"/>
      <c r="XEO92" s="153"/>
      <c r="XEP92" s="153"/>
      <c r="XEQ92" s="153"/>
      <c r="XER92" s="153"/>
      <c r="XES92" s="153"/>
      <c r="XET92" s="153"/>
      <c r="XEU92" s="153"/>
      <c r="XEV92" s="153"/>
      <c r="XEW92" s="153"/>
      <c r="XEX92" s="153"/>
      <c r="XEY92" s="153"/>
      <c r="XEZ92" s="153"/>
      <c r="XFA92" s="153"/>
      <c r="XFB92" s="153"/>
      <c r="XFC92" s="153"/>
      <c r="XFD92" s="153"/>
    </row>
    <row r="93" s="160" customFormat="1" spans="1:16384">
      <c r="A93" s="153"/>
      <c r="B93" s="191"/>
      <c r="C93" s="191"/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XDY93" s="153"/>
      <c r="XDZ93" s="153"/>
      <c r="XEA93" s="153"/>
      <c r="XEB93" s="153"/>
      <c r="XEC93" s="153"/>
      <c r="XED93" s="153"/>
      <c r="XEE93" s="153"/>
      <c r="XEF93" s="153"/>
      <c r="XEG93" s="153"/>
      <c r="XEH93" s="153"/>
      <c r="XEI93" s="153"/>
      <c r="XEJ93" s="153"/>
      <c r="XEK93" s="153"/>
      <c r="XEL93" s="153"/>
      <c r="XEM93" s="153"/>
      <c r="XEN93" s="153"/>
      <c r="XEO93" s="153"/>
      <c r="XEP93" s="153"/>
      <c r="XEQ93" s="153"/>
      <c r="XER93" s="153"/>
      <c r="XES93" s="153"/>
      <c r="XET93" s="153"/>
      <c r="XEU93" s="153"/>
      <c r="XEV93" s="153"/>
      <c r="XEW93" s="153"/>
      <c r="XEX93" s="153"/>
      <c r="XEY93" s="153"/>
      <c r="XEZ93" s="153"/>
      <c r="XFA93" s="153"/>
      <c r="XFB93" s="153"/>
      <c r="XFC93" s="153"/>
      <c r="XFD93" s="153"/>
    </row>
  </sheetData>
  <mergeCells count="31">
    <mergeCell ref="A1:S1"/>
    <mergeCell ref="N2:R2"/>
    <mergeCell ref="A2:A4"/>
    <mergeCell ref="A5:A8"/>
    <mergeCell ref="A9:A12"/>
    <mergeCell ref="A13:A16"/>
    <mergeCell ref="A17:A20"/>
    <mergeCell ref="A21:A24"/>
    <mergeCell ref="A25:A28"/>
    <mergeCell ref="A29:A31"/>
    <mergeCell ref="B2:B4"/>
    <mergeCell ref="B5:B24"/>
    <mergeCell ref="B25:B28"/>
    <mergeCell ref="B29:B33"/>
    <mergeCell ref="C2:C4"/>
    <mergeCell ref="C5:C12"/>
    <mergeCell ref="C13:C24"/>
    <mergeCell ref="C25:C28"/>
    <mergeCell ref="C29:C33"/>
    <mergeCell ref="D2:D4"/>
    <mergeCell ref="D5:D8"/>
    <mergeCell ref="D9:D12"/>
    <mergeCell ref="D13:D16"/>
    <mergeCell ref="D17:D20"/>
    <mergeCell ref="D21:D24"/>
    <mergeCell ref="D25:D28"/>
    <mergeCell ref="D29:D31"/>
    <mergeCell ref="E2:E4"/>
    <mergeCell ref="S2:S4"/>
    <mergeCell ref="I2:M3"/>
    <mergeCell ref="F2:H3"/>
  </mergeCells>
  <printOptions horizontalCentered="1"/>
  <pageMargins left="0.590277777777778" right="0.590277777777778" top="0.590277777777778" bottom="0.590277777777778" header="0.5" footer="0.5"/>
  <pageSetup paperSize="8" scale="68" orientation="landscape" horizontalDpi="6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9"/>
  <sheetViews>
    <sheetView topLeftCell="A16" workbookViewId="0">
      <selection activeCell="E44" sqref="E44"/>
    </sheetView>
  </sheetViews>
  <sheetFormatPr defaultColWidth="9" defaultRowHeight="18" customHeight="1"/>
  <cols>
    <col min="7" max="20" width="6.75" style="102" customWidth="1"/>
  </cols>
  <sheetData>
    <row r="1" ht="39" customHeight="1" spans="1:20">
      <c r="A1" s="103" t="s">
        <v>134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s="97" customFormat="1" ht="24" customHeight="1" spans="1:20">
      <c r="A2" s="104" t="s">
        <v>1</v>
      </c>
      <c r="B2" s="104" t="s">
        <v>2</v>
      </c>
      <c r="C2" s="104" t="s">
        <v>135</v>
      </c>
      <c r="D2" s="105" t="s">
        <v>4</v>
      </c>
      <c r="E2" s="106" t="s">
        <v>136</v>
      </c>
      <c r="F2" s="107" t="s">
        <v>137</v>
      </c>
      <c r="G2" s="108"/>
      <c r="H2" s="109" t="s">
        <v>138</v>
      </c>
      <c r="I2" s="133"/>
      <c r="J2" s="133"/>
      <c r="K2" s="134"/>
      <c r="L2" s="135" t="s">
        <v>139</v>
      </c>
      <c r="M2" s="136" t="s">
        <v>140</v>
      </c>
      <c r="N2" s="137"/>
      <c r="O2" s="137"/>
      <c r="P2" s="137"/>
      <c r="Q2" s="144"/>
      <c r="R2" s="145" t="s">
        <v>141</v>
      </c>
      <c r="S2" s="146" t="s">
        <v>142</v>
      </c>
      <c r="T2" s="147" t="s">
        <v>143</v>
      </c>
    </row>
    <row r="3" s="97" customFormat="1" ht="29" customHeight="1" spans="1:20">
      <c r="A3" s="110"/>
      <c r="B3" s="110"/>
      <c r="C3" s="110"/>
      <c r="D3" s="111"/>
      <c r="E3" s="112"/>
      <c r="F3" s="113" t="s">
        <v>144</v>
      </c>
      <c r="G3" s="113" t="s">
        <v>145</v>
      </c>
      <c r="H3" s="113" t="s">
        <v>146</v>
      </c>
      <c r="I3" s="113" t="s">
        <v>147</v>
      </c>
      <c r="J3" s="138" t="s">
        <v>148</v>
      </c>
      <c r="K3" s="138" t="s">
        <v>149</v>
      </c>
      <c r="L3" s="139" t="s">
        <v>150</v>
      </c>
      <c r="M3" s="113" t="s">
        <v>151</v>
      </c>
      <c r="N3" s="113" t="s">
        <v>152</v>
      </c>
      <c r="O3" s="113" t="s">
        <v>153</v>
      </c>
      <c r="P3" s="113" t="s">
        <v>154</v>
      </c>
      <c r="Q3" s="113" t="s">
        <v>155</v>
      </c>
      <c r="R3" s="148"/>
      <c r="S3" s="149"/>
      <c r="T3" s="150"/>
    </row>
    <row r="4" s="98" customFormat="1" customHeight="1" spans="1:20">
      <c r="A4" s="114">
        <v>1</v>
      </c>
      <c r="B4" s="115" t="s">
        <v>156</v>
      </c>
      <c r="C4" s="115" t="s">
        <v>157</v>
      </c>
      <c r="D4" s="116" t="s">
        <v>22</v>
      </c>
      <c r="E4" s="117" t="s">
        <v>158</v>
      </c>
      <c r="F4" s="118">
        <v>889.62962962963</v>
      </c>
      <c r="G4" s="118">
        <v>11.5710156895128</v>
      </c>
      <c r="H4" s="119">
        <v>10.82</v>
      </c>
      <c r="I4" s="119">
        <v>97.52</v>
      </c>
      <c r="J4" s="119"/>
      <c r="K4" s="119"/>
      <c r="L4" s="118">
        <v>85.6</v>
      </c>
      <c r="M4" s="140">
        <v>5</v>
      </c>
      <c r="N4" s="140">
        <v>3</v>
      </c>
      <c r="O4" s="140">
        <v>3</v>
      </c>
      <c r="P4" s="140">
        <v>5</v>
      </c>
      <c r="Q4" s="140">
        <v>3</v>
      </c>
      <c r="R4" s="118">
        <v>0</v>
      </c>
      <c r="S4" s="119">
        <v>79.1111111111111</v>
      </c>
      <c r="T4" s="118">
        <v>-1</v>
      </c>
    </row>
    <row r="5" s="98" customFormat="1" customHeight="1" spans="1:20">
      <c r="A5" s="120"/>
      <c r="B5" s="115"/>
      <c r="C5" s="115"/>
      <c r="D5" s="116"/>
      <c r="E5" s="117" t="s">
        <v>159</v>
      </c>
      <c r="F5" s="118">
        <v>917.777777777778</v>
      </c>
      <c r="G5" s="118">
        <v>12.8230344752226</v>
      </c>
      <c r="H5" s="119">
        <v>8.34</v>
      </c>
      <c r="I5" s="119">
        <v>99.02</v>
      </c>
      <c r="J5" s="119"/>
      <c r="K5" s="119"/>
      <c r="L5" s="118">
        <v>86.4</v>
      </c>
      <c r="M5" s="140">
        <v>3</v>
      </c>
      <c r="N5" s="140">
        <v>3</v>
      </c>
      <c r="O5" s="140">
        <v>3</v>
      </c>
      <c r="P5" s="140">
        <v>7</v>
      </c>
      <c r="Q5" s="140">
        <v>3</v>
      </c>
      <c r="R5" s="118">
        <v>0</v>
      </c>
      <c r="S5" s="119">
        <v>81.1</v>
      </c>
      <c r="T5" s="118">
        <v>-0.100000000000009</v>
      </c>
    </row>
    <row r="6" s="99" customFormat="1" customHeight="1" spans="1:20">
      <c r="A6" s="120"/>
      <c r="B6" s="115"/>
      <c r="C6" s="115"/>
      <c r="D6" s="116"/>
      <c r="E6" s="121" t="s">
        <v>160</v>
      </c>
      <c r="F6" s="122">
        <f t="shared" ref="F6:H6" si="0">AVERAGE(F4:F5)</f>
        <v>903.703703703704</v>
      </c>
      <c r="G6" s="122">
        <f t="shared" si="0"/>
        <v>12.1970250823677</v>
      </c>
      <c r="H6" s="123">
        <f t="shared" si="0"/>
        <v>9.58</v>
      </c>
      <c r="I6" s="123">
        <f t="shared" ref="I6:Q6" si="1">MAX(I4:I5)</f>
        <v>99.02</v>
      </c>
      <c r="J6" s="123"/>
      <c r="K6" s="123"/>
      <c r="L6" s="122">
        <f t="shared" si="1"/>
        <v>86.4</v>
      </c>
      <c r="M6" s="141">
        <f t="shared" si="1"/>
        <v>5</v>
      </c>
      <c r="N6" s="141">
        <f t="shared" si="1"/>
        <v>3</v>
      </c>
      <c r="O6" s="141">
        <f t="shared" si="1"/>
        <v>3</v>
      </c>
      <c r="P6" s="141">
        <f t="shared" si="1"/>
        <v>7</v>
      </c>
      <c r="Q6" s="141">
        <f t="shared" si="1"/>
        <v>3</v>
      </c>
      <c r="R6" s="122">
        <f t="shared" ref="R6:T6" si="2">AVERAGE(R4:R5)</f>
        <v>0</v>
      </c>
      <c r="S6" s="123">
        <f t="shared" si="2"/>
        <v>80.1055555555556</v>
      </c>
      <c r="T6" s="123">
        <f t="shared" si="2"/>
        <v>-0.550000000000004</v>
      </c>
    </row>
    <row r="7" s="98" customFormat="1" customHeight="1" spans="1:20">
      <c r="A7" s="124"/>
      <c r="B7" s="115"/>
      <c r="C7" s="115"/>
      <c r="D7" s="116"/>
      <c r="E7" s="117" t="s">
        <v>161</v>
      </c>
      <c r="F7" s="118">
        <v>838.339506172839</v>
      </c>
      <c r="G7" s="118">
        <v>10.7693687962351</v>
      </c>
      <c r="H7" s="119">
        <v>8.1</v>
      </c>
      <c r="I7" s="119">
        <v>98.05</v>
      </c>
      <c r="J7" s="119"/>
      <c r="K7" s="119"/>
      <c r="L7" s="118">
        <v>85.1666666666667</v>
      </c>
      <c r="M7" s="140">
        <v>3</v>
      </c>
      <c r="N7" s="140">
        <v>3</v>
      </c>
      <c r="O7" s="140">
        <v>3</v>
      </c>
      <c r="P7" s="140">
        <v>5</v>
      </c>
      <c r="Q7" s="140">
        <v>3</v>
      </c>
      <c r="R7" s="118">
        <v>0.0777777777777778</v>
      </c>
      <c r="S7" s="119">
        <v>79.2222222222222</v>
      </c>
      <c r="T7" s="118">
        <v>0.222222222222229</v>
      </c>
    </row>
    <row r="8" s="98" customFormat="1" customHeight="1" spans="1:20">
      <c r="A8" s="114">
        <v>2</v>
      </c>
      <c r="B8" s="115"/>
      <c r="C8" s="115"/>
      <c r="D8" s="116" t="s">
        <v>162</v>
      </c>
      <c r="E8" s="117" t="s">
        <v>158</v>
      </c>
      <c r="F8" s="118">
        <v>903.341563786008</v>
      </c>
      <c r="G8" s="118">
        <v>13.2906688687036</v>
      </c>
      <c r="H8" s="119">
        <v>14.8</v>
      </c>
      <c r="I8" s="119">
        <v>97.36</v>
      </c>
      <c r="J8" s="119"/>
      <c r="K8" s="119"/>
      <c r="L8" s="118">
        <v>87.2</v>
      </c>
      <c r="M8" s="140">
        <v>5</v>
      </c>
      <c r="N8" s="140">
        <v>3</v>
      </c>
      <c r="O8" s="140">
        <v>3</v>
      </c>
      <c r="P8" s="140">
        <v>3</v>
      </c>
      <c r="Q8" s="140">
        <v>3</v>
      </c>
      <c r="R8" s="118">
        <v>0</v>
      </c>
      <c r="S8" s="119">
        <v>77.7777777777778</v>
      </c>
      <c r="T8" s="118">
        <v>-2.33333333333334</v>
      </c>
    </row>
    <row r="9" s="98" customFormat="1" customHeight="1" spans="1:20">
      <c r="A9" s="120"/>
      <c r="B9" s="115"/>
      <c r="C9" s="115"/>
      <c r="D9" s="116"/>
      <c r="E9" s="117" t="s">
        <v>159</v>
      </c>
      <c r="F9" s="118">
        <v>891.822222222222</v>
      </c>
      <c r="G9" s="118">
        <v>9.63230071572964</v>
      </c>
      <c r="H9" s="119">
        <v>11.28</v>
      </c>
      <c r="I9" s="119">
        <v>98.95</v>
      </c>
      <c r="J9" s="119"/>
      <c r="K9" s="119"/>
      <c r="L9" s="118">
        <v>86</v>
      </c>
      <c r="M9" s="140">
        <v>3</v>
      </c>
      <c r="N9" s="140">
        <v>5</v>
      </c>
      <c r="O9" s="140">
        <v>3</v>
      </c>
      <c r="P9" s="140">
        <v>5</v>
      </c>
      <c r="Q9" s="140">
        <v>3</v>
      </c>
      <c r="R9" s="118">
        <v>0.05</v>
      </c>
      <c r="S9" s="119">
        <v>80.6</v>
      </c>
      <c r="T9" s="118">
        <v>-0.600000000000009</v>
      </c>
    </row>
    <row r="10" s="99" customFormat="1" customHeight="1" spans="1:20">
      <c r="A10" s="120"/>
      <c r="B10" s="115"/>
      <c r="C10" s="115"/>
      <c r="D10" s="116"/>
      <c r="E10" s="121" t="s">
        <v>160</v>
      </c>
      <c r="F10" s="122">
        <f t="shared" ref="F10:H10" si="3">AVERAGE(F8:F9)</f>
        <v>897.581893004115</v>
      </c>
      <c r="G10" s="122">
        <f t="shared" si="3"/>
        <v>11.4614847922166</v>
      </c>
      <c r="H10" s="123">
        <f t="shared" si="3"/>
        <v>13.04</v>
      </c>
      <c r="I10" s="123">
        <f t="shared" ref="I10:Q10" si="4">MAX(I8:I9)</f>
        <v>98.95</v>
      </c>
      <c r="J10" s="123"/>
      <c r="K10" s="123"/>
      <c r="L10" s="122">
        <f t="shared" si="4"/>
        <v>87.2</v>
      </c>
      <c r="M10" s="141">
        <f t="shared" si="4"/>
        <v>5</v>
      </c>
      <c r="N10" s="141">
        <f t="shared" si="4"/>
        <v>5</v>
      </c>
      <c r="O10" s="141">
        <f t="shared" si="4"/>
        <v>3</v>
      </c>
      <c r="P10" s="141">
        <f t="shared" si="4"/>
        <v>5</v>
      </c>
      <c r="Q10" s="141">
        <f t="shared" si="4"/>
        <v>3</v>
      </c>
      <c r="R10" s="122">
        <f t="shared" ref="R10:T10" si="5">AVERAGE(R8:R9)</f>
        <v>0.025</v>
      </c>
      <c r="S10" s="123">
        <f t="shared" si="5"/>
        <v>79.1888888888889</v>
      </c>
      <c r="T10" s="123">
        <f t="shared" si="5"/>
        <v>-1.46666666666667</v>
      </c>
    </row>
    <row r="11" s="98" customFormat="1" customHeight="1" spans="1:20">
      <c r="A11" s="124"/>
      <c r="B11" s="115"/>
      <c r="C11" s="115"/>
      <c r="D11" s="116"/>
      <c r="E11" s="117" t="s">
        <v>161</v>
      </c>
      <c r="F11" s="118">
        <v>843.697530864198</v>
      </c>
      <c r="G11" s="118">
        <v>11.4773218494866</v>
      </c>
      <c r="H11" s="119">
        <v>10.26</v>
      </c>
      <c r="I11" s="119">
        <v>98.05</v>
      </c>
      <c r="J11" s="119"/>
      <c r="K11" s="119"/>
      <c r="L11" s="118">
        <v>86.8333333333333</v>
      </c>
      <c r="M11" s="140">
        <v>3</v>
      </c>
      <c r="N11" s="140">
        <v>3</v>
      </c>
      <c r="O11" s="140">
        <v>3</v>
      </c>
      <c r="P11" s="140">
        <v>3</v>
      </c>
      <c r="Q11" s="140">
        <v>3</v>
      </c>
      <c r="R11" s="118">
        <v>4.73333333333333</v>
      </c>
      <c r="S11" s="119">
        <v>78.2222222222222</v>
      </c>
      <c r="T11" s="118">
        <v>-0.777777777777771</v>
      </c>
    </row>
    <row r="12" s="98" customFormat="1" customHeight="1" spans="1:20">
      <c r="A12" s="114">
        <v>3</v>
      </c>
      <c r="B12" s="115"/>
      <c r="C12" s="115"/>
      <c r="D12" s="116" t="s">
        <v>163</v>
      </c>
      <c r="E12" s="117" t="s">
        <v>158</v>
      </c>
      <c r="F12" s="118">
        <v>865.530864197531</v>
      </c>
      <c r="G12" s="118">
        <v>8.54872006606112</v>
      </c>
      <c r="H12" s="119">
        <v>8.71</v>
      </c>
      <c r="I12" s="119">
        <v>97.44</v>
      </c>
      <c r="J12" s="119"/>
      <c r="K12" s="119"/>
      <c r="L12" s="118">
        <v>85</v>
      </c>
      <c r="M12" s="140">
        <v>5</v>
      </c>
      <c r="N12" s="140">
        <v>3</v>
      </c>
      <c r="O12" s="140">
        <v>3</v>
      </c>
      <c r="P12" s="140">
        <v>3</v>
      </c>
      <c r="Q12" s="140">
        <v>3</v>
      </c>
      <c r="R12" s="118">
        <v>0</v>
      </c>
      <c r="S12" s="119">
        <v>78.6666666666667</v>
      </c>
      <c r="T12" s="118">
        <v>-1.44444444444444</v>
      </c>
    </row>
    <row r="13" s="98" customFormat="1" customHeight="1" spans="1:20">
      <c r="A13" s="120"/>
      <c r="B13" s="115"/>
      <c r="C13" s="115"/>
      <c r="D13" s="116"/>
      <c r="E13" s="117" t="s">
        <v>159</v>
      </c>
      <c r="F13" s="118">
        <v>850.503703703704</v>
      </c>
      <c r="G13" s="118">
        <v>4.55298767050939</v>
      </c>
      <c r="H13" s="119">
        <v>10.99</v>
      </c>
      <c r="I13" s="119">
        <v>98.93</v>
      </c>
      <c r="J13" s="119"/>
      <c r="K13" s="119"/>
      <c r="L13" s="118">
        <v>86</v>
      </c>
      <c r="M13" s="140">
        <v>3</v>
      </c>
      <c r="N13" s="140">
        <v>5</v>
      </c>
      <c r="O13" s="140">
        <v>3</v>
      </c>
      <c r="P13" s="140">
        <v>5</v>
      </c>
      <c r="Q13" s="140">
        <v>3</v>
      </c>
      <c r="R13" s="118">
        <v>0</v>
      </c>
      <c r="S13" s="119">
        <v>80.8</v>
      </c>
      <c r="T13" s="118">
        <v>-0.400000000000006</v>
      </c>
    </row>
    <row r="14" s="99" customFormat="1" customHeight="1" spans="1:20">
      <c r="A14" s="120"/>
      <c r="B14" s="115"/>
      <c r="C14" s="115"/>
      <c r="D14" s="116"/>
      <c r="E14" s="121" t="s">
        <v>160</v>
      </c>
      <c r="F14" s="122">
        <f t="shared" ref="F14:H14" si="6">AVERAGE(F12:F13)</f>
        <v>858.017283950617</v>
      </c>
      <c r="G14" s="122">
        <f t="shared" si="6"/>
        <v>6.55085386828526</v>
      </c>
      <c r="H14" s="123">
        <f t="shared" si="6"/>
        <v>9.85</v>
      </c>
      <c r="I14" s="123">
        <f t="shared" ref="I14:Q14" si="7">MAX(I12:I13)</f>
        <v>98.93</v>
      </c>
      <c r="J14" s="123"/>
      <c r="K14" s="123"/>
      <c r="L14" s="122">
        <f t="shared" si="7"/>
        <v>86</v>
      </c>
      <c r="M14" s="141">
        <f t="shared" si="7"/>
        <v>5</v>
      </c>
      <c r="N14" s="141">
        <f t="shared" si="7"/>
        <v>5</v>
      </c>
      <c r="O14" s="141">
        <f t="shared" si="7"/>
        <v>3</v>
      </c>
      <c r="P14" s="141">
        <f t="shared" si="7"/>
        <v>5</v>
      </c>
      <c r="Q14" s="141">
        <f t="shared" si="7"/>
        <v>3</v>
      </c>
      <c r="R14" s="122">
        <f t="shared" ref="R14:T14" si="8">AVERAGE(R12:R13)</f>
        <v>0</v>
      </c>
      <c r="S14" s="123">
        <f t="shared" si="8"/>
        <v>79.7333333333333</v>
      </c>
      <c r="T14" s="123">
        <f t="shared" si="8"/>
        <v>-0.922222222222223</v>
      </c>
    </row>
    <row r="15" s="98" customFormat="1" customHeight="1" spans="1:20">
      <c r="A15" s="124"/>
      <c r="B15" s="115"/>
      <c r="C15" s="115"/>
      <c r="D15" s="116"/>
      <c r="E15" s="117" t="s">
        <v>161</v>
      </c>
      <c r="F15" s="118">
        <v>835.70987654321</v>
      </c>
      <c r="G15" s="118">
        <v>10.4219171825426</v>
      </c>
      <c r="H15" s="119">
        <v>8.28</v>
      </c>
      <c r="I15" s="119">
        <v>97.05</v>
      </c>
      <c r="J15" s="119"/>
      <c r="K15" s="119"/>
      <c r="L15" s="118">
        <v>85.6666666666667</v>
      </c>
      <c r="M15" s="140">
        <v>5</v>
      </c>
      <c r="N15" s="140">
        <v>3</v>
      </c>
      <c r="O15" s="140">
        <v>3</v>
      </c>
      <c r="P15" s="140">
        <v>3</v>
      </c>
      <c r="Q15" s="140">
        <v>3</v>
      </c>
      <c r="R15" s="118">
        <v>0.155555555555556</v>
      </c>
      <c r="S15" s="119">
        <v>78.2222222222222</v>
      </c>
      <c r="T15" s="118">
        <v>-0.777777777777771</v>
      </c>
    </row>
    <row r="16" s="98" customFormat="1" customHeight="1" spans="1:20">
      <c r="A16" s="114">
        <v>4</v>
      </c>
      <c r="B16" s="115"/>
      <c r="C16" s="115"/>
      <c r="D16" s="116" t="s">
        <v>164</v>
      </c>
      <c r="E16" s="117" t="s">
        <v>158</v>
      </c>
      <c r="F16" s="118">
        <v>901.053497942387</v>
      </c>
      <c r="G16" s="118">
        <v>13.003715937242</v>
      </c>
      <c r="H16" s="119">
        <v>8.36</v>
      </c>
      <c r="I16" s="119">
        <v>97.47</v>
      </c>
      <c r="J16" s="119"/>
      <c r="K16" s="119"/>
      <c r="L16" s="118">
        <v>87.8</v>
      </c>
      <c r="M16" s="140">
        <v>5</v>
      </c>
      <c r="N16" s="140">
        <v>3</v>
      </c>
      <c r="O16" s="140">
        <v>3</v>
      </c>
      <c r="P16" s="140">
        <v>3</v>
      </c>
      <c r="Q16" s="140">
        <v>3</v>
      </c>
      <c r="R16" s="118">
        <v>0</v>
      </c>
      <c r="S16" s="119">
        <v>79.4444444444444</v>
      </c>
      <c r="T16" s="118">
        <v>-0.666666666666671</v>
      </c>
    </row>
    <row r="17" s="98" customFormat="1" customHeight="1" spans="1:20">
      <c r="A17" s="120"/>
      <c r="B17" s="115"/>
      <c r="C17" s="115"/>
      <c r="D17" s="116"/>
      <c r="E17" s="117" t="s">
        <v>159</v>
      </c>
      <c r="F17" s="118">
        <v>876.711111111111</v>
      </c>
      <c r="G17" s="118">
        <v>7.77468174616183</v>
      </c>
      <c r="H17" s="119">
        <v>11.55</v>
      </c>
      <c r="I17" s="119">
        <v>99.34</v>
      </c>
      <c r="J17" s="119"/>
      <c r="K17" s="119"/>
      <c r="L17" s="118">
        <v>86.2</v>
      </c>
      <c r="M17" s="140">
        <v>3</v>
      </c>
      <c r="N17" s="140">
        <v>3</v>
      </c>
      <c r="O17" s="140">
        <v>3</v>
      </c>
      <c r="P17" s="140">
        <v>3</v>
      </c>
      <c r="Q17" s="140">
        <v>3</v>
      </c>
      <c r="R17" s="118">
        <v>0</v>
      </c>
      <c r="S17" s="119">
        <v>82</v>
      </c>
      <c r="T17" s="118">
        <v>0.799999999999997</v>
      </c>
    </row>
    <row r="18" s="99" customFormat="1" customHeight="1" spans="1:20">
      <c r="A18" s="120"/>
      <c r="B18" s="115"/>
      <c r="C18" s="115"/>
      <c r="D18" s="116"/>
      <c r="E18" s="121" t="s">
        <v>160</v>
      </c>
      <c r="F18" s="122">
        <f t="shared" ref="F18:H18" si="9">AVERAGE(F16:F17)</f>
        <v>888.882304526749</v>
      </c>
      <c r="G18" s="122">
        <f t="shared" si="9"/>
        <v>10.3891988417019</v>
      </c>
      <c r="H18" s="123">
        <f t="shared" si="9"/>
        <v>9.955</v>
      </c>
      <c r="I18" s="123">
        <f t="shared" ref="I18:Q18" si="10">MAX(I16:I17)</f>
        <v>99.34</v>
      </c>
      <c r="J18" s="123"/>
      <c r="K18" s="123"/>
      <c r="L18" s="122">
        <f t="shared" si="10"/>
        <v>87.8</v>
      </c>
      <c r="M18" s="141">
        <f t="shared" si="10"/>
        <v>5</v>
      </c>
      <c r="N18" s="141">
        <f t="shared" si="10"/>
        <v>3</v>
      </c>
      <c r="O18" s="141">
        <f t="shared" si="10"/>
        <v>3</v>
      </c>
      <c r="P18" s="141">
        <f t="shared" si="10"/>
        <v>3</v>
      </c>
      <c r="Q18" s="141">
        <f t="shared" si="10"/>
        <v>3</v>
      </c>
      <c r="R18" s="122">
        <f t="shared" ref="R18:T18" si="11">AVERAGE(R16:R17)</f>
        <v>0</v>
      </c>
      <c r="S18" s="123">
        <f t="shared" si="11"/>
        <v>80.7222222222222</v>
      </c>
      <c r="T18" s="123">
        <f t="shared" si="11"/>
        <v>0.066666666666663</v>
      </c>
    </row>
    <row r="19" s="98" customFormat="1" customHeight="1" spans="1:20">
      <c r="A19" s="124"/>
      <c r="B19" s="115"/>
      <c r="C19" s="115"/>
      <c r="D19" s="116"/>
      <c r="E19" s="117" t="s">
        <v>161</v>
      </c>
      <c r="F19" s="118">
        <v>808.901234567901</v>
      </c>
      <c r="G19" s="118">
        <v>6.8797050739354</v>
      </c>
      <c r="H19" s="119">
        <v>9.7</v>
      </c>
      <c r="I19" s="119">
        <v>98.13</v>
      </c>
      <c r="J19" s="119"/>
      <c r="K19" s="119"/>
      <c r="L19" s="118">
        <v>85.3333333333333</v>
      </c>
      <c r="M19" s="140">
        <v>3</v>
      </c>
      <c r="N19" s="140">
        <v>3</v>
      </c>
      <c r="O19" s="140">
        <v>3</v>
      </c>
      <c r="P19" s="140">
        <v>5</v>
      </c>
      <c r="Q19" s="140">
        <v>3</v>
      </c>
      <c r="R19" s="118">
        <v>0.144444444444444</v>
      </c>
      <c r="S19" s="119">
        <v>78.8888888888889</v>
      </c>
      <c r="T19" s="118">
        <v>-0.111111111111114</v>
      </c>
    </row>
    <row r="20" s="98" customFormat="1" customHeight="1" spans="1:20">
      <c r="A20" s="114">
        <v>5</v>
      </c>
      <c r="B20" s="115"/>
      <c r="C20" s="115"/>
      <c r="D20" s="116" t="s">
        <v>165</v>
      </c>
      <c r="E20" s="117" t="s">
        <v>158</v>
      </c>
      <c r="F20" s="118">
        <v>963.489711934156</v>
      </c>
      <c r="G20" s="118">
        <v>20.8340214698596</v>
      </c>
      <c r="H20" s="119">
        <v>9.42</v>
      </c>
      <c r="I20" s="119">
        <v>97.5</v>
      </c>
      <c r="J20" s="119"/>
      <c r="K20" s="119"/>
      <c r="L20" s="118">
        <v>87.6</v>
      </c>
      <c r="M20" s="140">
        <v>3</v>
      </c>
      <c r="N20" s="140">
        <v>3</v>
      </c>
      <c r="O20" s="140">
        <v>3</v>
      </c>
      <c r="P20" s="140">
        <v>3</v>
      </c>
      <c r="Q20" s="140">
        <v>3</v>
      </c>
      <c r="R20" s="118">
        <v>1.33333333333333</v>
      </c>
      <c r="S20" s="119">
        <v>78.8888888888889</v>
      </c>
      <c r="T20" s="118">
        <v>-1.22222222222223</v>
      </c>
    </row>
    <row r="21" s="98" customFormat="1" customHeight="1" spans="1:20">
      <c r="A21" s="120"/>
      <c r="B21" s="115"/>
      <c r="C21" s="115"/>
      <c r="D21" s="116"/>
      <c r="E21" s="117" t="s">
        <v>159</v>
      </c>
      <c r="F21" s="118">
        <v>942.459259259259</v>
      </c>
      <c r="G21" s="118">
        <v>15.8571454588501</v>
      </c>
      <c r="H21" s="119">
        <v>11.43</v>
      </c>
      <c r="I21" s="119">
        <v>99.36</v>
      </c>
      <c r="J21" s="119"/>
      <c r="K21" s="119"/>
      <c r="L21" s="118">
        <v>88.2</v>
      </c>
      <c r="M21" s="140">
        <v>3</v>
      </c>
      <c r="N21" s="140">
        <v>3</v>
      </c>
      <c r="O21" s="140">
        <v>3</v>
      </c>
      <c r="P21" s="140">
        <v>7</v>
      </c>
      <c r="Q21" s="140">
        <v>3</v>
      </c>
      <c r="R21" s="118">
        <v>0.1</v>
      </c>
      <c r="S21" s="119">
        <v>82</v>
      </c>
      <c r="T21" s="118">
        <v>0.799999999999997</v>
      </c>
    </row>
    <row r="22" s="99" customFormat="1" customHeight="1" spans="1:20">
      <c r="A22" s="120"/>
      <c r="B22" s="115"/>
      <c r="C22" s="115"/>
      <c r="D22" s="116"/>
      <c r="E22" s="121" t="s">
        <v>160</v>
      </c>
      <c r="F22" s="122">
        <f t="shared" ref="F22:H22" si="12">AVERAGE(F20:F21)</f>
        <v>952.974485596708</v>
      </c>
      <c r="G22" s="122">
        <f t="shared" si="12"/>
        <v>18.3455834643548</v>
      </c>
      <c r="H22" s="123">
        <f t="shared" si="12"/>
        <v>10.425</v>
      </c>
      <c r="I22" s="123">
        <f t="shared" ref="I22:Q22" si="13">MAX(I20:I21)</f>
        <v>99.36</v>
      </c>
      <c r="J22" s="123"/>
      <c r="K22" s="123"/>
      <c r="L22" s="122">
        <f t="shared" si="13"/>
        <v>88.2</v>
      </c>
      <c r="M22" s="141">
        <f t="shared" si="13"/>
        <v>3</v>
      </c>
      <c r="N22" s="141">
        <f t="shared" si="13"/>
        <v>3</v>
      </c>
      <c r="O22" s="141">
        <f t="shared" si="13"/>
        <v>3</v>
      </c>
      <c r="P22" s="141">
        <f t="shared" si="13"/>
        <v>7</v>
      </c>
      <c r="Q22" s="141">
        <f t="shared" si="13"/>
        <v>3</v>
      </c>
      <c r="R22" s="122">
        <f t="shared" ref="R22:T22" si="14">AVERAGE(R20:R21)</f>
        <v>0.716666666666665</v>
      </c>
      <c r="S22" s="123">
        <f t="shared" si="14"/>
        <v>80.4444444444445</v>
      </c>
      <c r="T22" s="123">
        <f t="shared" si="14"/>
        <v>-0.211111111111117</v>
      </c>
    </row>
    <row r="23" s="98" customFormat="1" customHeight="1" spans="1:20">
      <c r="A23" s="124"/>
      <c r="B23" s="115"/>
      <c r="C23" s="115"/>
      <c r="D23" s="116"/>
      <c r="E23" s="117" t="s">
        <v>161</v>
      </c>
      <c r="F23" s="118">
        <v>856.543209876543</v>
      </c>
      <c r="G23" s="118">
        <v>13.1746148262334</v>
      </c>
      <c r="H23" s="119">
        <v>8.33</v>
      </c>
      <c r="I23" s="119">
        <v>98.3</v>
      </c>
      <c r="J23" s="119"/>
      <c r="K23" s="119"/>
      <c r="L23" s="118">
        <v>87.8333333333333</v>
      </c>
      <c r="M23" s="140">
        <v>5</v>
      </c>
      <c r="N23" s="140">
        <v>3</v>
      </c>
      <c r="O23" s="140">
        <v>3</v>
      </c>
      <c r="P23" s="140">
        <v>5</v>
      </c>
      <c r="Q23" s="140">
        <v>3</v>
      </c>
      <c r="R23" s="118">
        <v>0.133333333333333</v>
      </c>
      <c r="S23" s="119">
        <v>80.2222222222222</v>
      </c>
      <c r="T23" s="118">
        <v>1.22222222222223</v>
      </c>
    </row>
    <row r="24" s="98" customFormat="1" customHeight="1" spans="1:20">
      <c r="A24" s="114">
        <v>6</v>
      </c>
      <c r="B24" s="115"/>
      <c r="C24" s="115"/>
      <c r="D24" s="116" t="s">
        <v>166</v>
      </c>
      <c r="E24" s="117" t="s">
        <v>158</v>
      </c>
      <c r="F24" s="118">
        <v>893.037037037037</v>
      </c>
      <c r="G24" s="118">
        <v>11.9983484723369</v>
      </c>
      <c r="H24" s="119">
        <v>8.1</v>
      </c>
      <c r="I24" s="119">
        <v>97.55</v>
      </c>
      <c r="J24" s="119"/>
      <c r="K24" s="119"/>
      <c r="L24" s="118">
        <v>86.8</v>
      </c>
      <c r="M24" s="140">
        <v>3</v>
      </c>
      <c r="N24" s="140">
        <v>3</v>
      </c>
      <c r="O24" s="140">
        <v>3</v>
      </c>
      <c r="P24" s="140">
        <v>3</v>
      </c>
      <c r="Q24" s="140">
        <v>3</v>
      </c>
      <c r="R24" s="118">
        <v>1.44444444444444</v>
      </c>
      <c r="S24" s="119">
        <v>79.6666666666667</v>
      </c>
      <c r="T24" s="118">
        <v>-0.444444444444443</v>
      </c>
    </row>
    <row r="25" s="98" customFormat="1" customHeight="1" spans="1:20">
      <c r="A25" s="120"/>
      <c r="B25" s="115"/>
      <c r="C25" s="115"/>
      <c r="D25" s="116"/>
      <c r="E25" s="117" t="s">
        <v>159</v>
      </c>
      <c r="F25" s="118">
        <v>898.177777777778</v>
      </c>
      <c r="G25" s="118">
        <v>10.4135933999891</v>
      </c>
      <c r="H25" s="119">
        <v>9.18</v>
      </c>
      <c r="I25" s="119">
        <v>98.62</v>
      </c>
      <c r="J25" s="119"/>
      <c r="K25" s="119"/>
      <c r="L25" s="118">
        <v>87.7</v>
      </c>
      <c r="M25" s="140">
        <v>3</v>
      </c>
      <c r="N25" s="140">
        <v>5</v>
      </c>
      <c r="O25" s="140">
        <v>3</v>
      </c>
      <c r="P25" s="140">
        <v>5</v>
      </c>
      <c r="Q25" s="140">
        <v>3</v>
      </c>
      <c r="R25" s="118">
        <v>0.15</v>
      </c>
      <c r="S25" s="119">
        <v>81.9</v>
      </c>
      <c r="T25" s="118">
        <v>0.700000000000003</v>
      </c>
    </row>
    <row r="26" s="99" customFormat="1" customHeight="1" spans="1:20">
      <c r="A26" s="120"/>
      <c r="B26" s="115"/>
      <c r="C26" s="115"/>
      <c r="D26" s="116"/>
      <c r="E26" s="121" t="s">
        <v>160</v>
      </c>
      <c r="F26" s="122">
        <f t="shared" ref="F26:H26" si="15">AVERAGE(F24:F25)</f>
        <v>895.607407407407</v>
      </c>
      <c r="G26" s="122">
        <f t="shared" si="15"/>
        <v>11.205970936163</v>
      </c>
      <c r="H26" s="123">
        <f t="shared" si="15"/>
        <v>8.64</v>
      </c>
      <c r="I26" s="123">
        <f t="shared" ref="I26:Q26" si="16">MAX(I24:I25)</f>
        <v>98.62</v>
      </c>
      <c r="J26" s="123"/>
      <c r="K26" s="123"/>
      <c r="L26" s="122">
        <f t="shared" si="16"/>
        <v>87.7</v>
      </c>
      <c r="M26" s="141">
        <f t="shared" si="16"/>
        <v>3</v>
      </c>
      <c r="N26" s="141">
        <f t="shared" si="16"/>
        <v>5</v>
      </c>
      <c r="O26" s="141">
        <f t="shared" si="16"/>
        <v>3</v>
      </c>
      <c r="P26" s="141">
        <f t="shared" si="16"/>
        <v>5</v>
      </c>
      <c r="Q26" s="141">
        <f t="shared" si="16"/>
        <v>3</v>
      </c>
      <c r="R26" s="122">
        <f t="shared" ref="R26:T26" si="17">AVERAGE(R24:R25)</f>
        <v>0.79722222222222</v>
      </c>
      <c r="S26" s="123">
        <f t="shared" si="17"/>
        <v>80.7833333333334</v>
      </c>
      <c r="T26" s="123">
        <f t="shared" si="17"/>
        <v>0.12777777777778</v>
      </c>
    </row>
    <row r="27" s="98" customFormat="1" customHeight="1" spans="1:20">
      <c r="A27" s="124"/>
      <c r="B27" s="115"/>
      <c r="C27" s="115"/>
      <c r="D27" s="116"/>
      <c r="E27" s="117" t="s">
        <v>161</v>
      </c>
      <c r="F27" s="118">
        <v>804.654320987654</v>
      </c>
      <c r="G27" s="118">
        <v>6.31856256168082</v>
      </c>
      <c r="H27" s="119">
        <v>8.04</v>
      </c>
      <c r="I27" s="119">
        <v>97.97</v>
      </c>
      <c r="J27" s="119"/>
      <c r="K27" s="119"/>
      <c r="L27" s="118">
        <v>88.3333333333333</v>
      </c>
      <c r="M27" s="140">
        <v>5</v>
      </c>
      <c r="N27" s="140">
        <v>3</v>
      </c>
      <c r="O27" s="140">
        <v>3</v>
      </c>
      <c r="P27" s="140">
        <v>3</v>
      </c>
      <c r="Q27" s="140">
        <v>3</v>
      </c>
      <c r="R27" s="118">
        <v>0.277777777777778</v>
      </c>
      <c r="S27" s="119">
        <v>79.6666666666667</v>
      </c>
      <c r="T27" s="118">
        <v>0.666666666666671</v>
      </c>
    </row>
    <row r="28" s="100" customFormat="1" customHeight="1" spans="1:20">
      <c r="A28" s="114">
        <v>7</v>
      </c>
      <c r="B28" s="115"/>
      <c r="C28" s="125" t="s">
        <v>167</v>
      </c>
      <c r="D28" s="126" t="s">
        <v>168</v>
      </c>
      <c r="E28" s="125" t="s">
        <v>169</v>
      </c>
      <c r="F28" s="127">
        <v>909.744855967078</v>
      </c>
      <c r="G28" s="125"/>
      <c r="H28" s="128">
        <v>11.93</v>
      </c>
      <c r="I28" s="127"/>
      <c r="J28" s="128">
        <v>22.96</v>
      </c>
      <c r="K28" s="127">
        <v>2.24</v>
      </c>
      <c r="L28" s="128">
        <v>84.2</v>
      </c>
      <c r="M28" s="142">
        <v>5</v>
      </c>
      <c r="N28" s="142">
        <v>3</v>
      </c>
      <c r="O28" s="142">
        <v>3</v>
      </c>
      <c r="P28" s="142">
        <v>3</v>
      </c>
      <c r="Q28" s="142">
        <v>3</v>
      </c>
      <c r="R28" s="127">
        <v>0</v>
      </c>
      <c r="S28" s="127">
        <v>82</v>
      </c>
      <c r="T28" s="151">
        <v>1.55555555555556</v>
      </c>
    </row>
    <row r="29" s="100" customFormat="1" customHeight="1" spans="1:20">
      <c r="A29" s="120"/>
      <c r="B29" s="115"/>
      <c r="C29" s="125"/>
      <c r="D29" s="126"/>
      <c r="E29" s="125" t="s">
        <v>170</v>
      </c>
      <c r="F29" s="127">
        <v>930.237037037037</v>
      </c>
      <c r="G29" s="125"/>
      <c r="H29" s="128">
        <v>14.07</v>
      </c>
      <c r="I29" s="127"/>
      <c r="J29" s="128">
        <v>15.99</v>
      </c>
      <c r="K29" s="127">
        <v>2.12</v>
      </c>
      <c r="L29" s="128">
        <v>87.1</v>
      </c>
      <c r="M29" s="142">
        <v>3</v>
      </c>
      <c r="N29" s="142">
        <v>3</v>
      </c>
      <c r="O29" s="142">
        <v>3</v>
      </c>
      <c r="P29" s="142">
        <v>3</v>
      </c>
      <c r="Q29" s="142">
        <v>3</v>
      </c>
      <c r="R29" s="127">
        <v>0</v>
      </c>
      <c r="S29" s="127">
        <v>83.5</v>
      </c>
      <c r="T29" s="151">
        <v>1.8</v>
      </c>
    </row>
    <row r="30" s="101" customFormat="1" customHeight="1" spans="1:20">
      <c r="A30" s="120"/>
      <c r="B30" s="115"/>
      <c r="C30" s="125"/>
      <c r="D30" s="126"/>
      <c r="E30" s="129" t="s">
        <v>160</v>
      </c>
      <c r="F30" s="130">
        <v>919.990946502058</v>
      </c>
      <c r="G30" s="131"/>
      <c r="H30" s="132">
        <v>13</v>
      </c>
      <c r="I30" s="130"/>
      <c r="J30" s="132">
        <v>22.96</v>
      </c>
      <c r="K30" s="130">
        <v>2.18</v>
      </c>
      <c r="L30" s="132">
        <v>87.1</v>
      </c>
      <c r="M30" s="143">
        <v>5</v>
      </c>
      <c r="N30" s="143">
        <v>3</v>
      </c>
      <c r="O30" s="143">
        <v>3</v>
      </c>
      <c r="P30" s="143">
        <v>3</v>
      </c>
      <c r="Q30" s="143">
        <v>3</v>
      </c>
      <c r="R30" s="130">
        <v>0</v>
      </c>
      <c r="S30" s="132">
        <v>82.75</v>
      </c>
      <c r="T30" s="152">
        <v>1.67777777777778</v>
      </c>
    </row>
    <row r="31" s="100" customFormat="1" customHeight="1" spans="1:20">
      <c r="A31" s="124"/>
      <c r="B31" s="115"/>
      <c r="C31" s="125"/>
      <c r="D31" s="126"/>
      <c r="E31" s="125" t="s">
        <v>171</v>
      </c>
      <c r="F31" s="127">
        <v>893.802469135802</v>
      </c>
      <c r="G31" s="125"/>
      <c r="H31" s="128">
        <v>10.2</v>
      </c>
      <c r="I31" s="127"/>
      <c r="J31" s="128">
        <v>25.89</v>
      </c>
      <c r="K31" s="127">
        <v>7.47</v>
      </c>
      <c r="L31" s="128">
        <v>88.3333333333333</v>
      </c>
      <c r="M31" s="142">
        <v>3</v>
      </c>
      <c r="N31" s="142">
        <v>3</v>
      </c>
      <c r="O31" s="142">
        <v>3</v>
      </c>
      <c r="P31" s="142">
        <v>3</v>
      </c>
      <c r="Q31" s="142">
        <v>3</v>
      </c>
      <c r="R31" s="127">
        <v>0.0555555555555556</v>
      </c>
      <c r="S31" s="127">
        <v>81.1111111111111</v>
      </c>
      <c r="T31" s="151">
        <v>0.666666666666671</v>
      </c>
    </row>
    <row r="32" s="100" customFormat="1" customHeight="1" spans="1:20">
      <c r="A32" s="114">
        <v>8</v>
      </c>
      <c r="B32" s="115"/>
      <c r="C32" s="125"/>
      <c r="D32" s="126" t="s">
        <v>172</v>
      </c>
      <c r="E32" s="125" t="s">
        <v>169</v>
      </c>
      <c r="F32" s="127">
        <v>898.452674897119</v>
      </c>
      <c r="G32" s="125"/>
      <c r="H32" s="128">
        <v>9.44</v>
      </c>
      <c r="I32" s="127"/>
      <c r="J32" s="128">
        <v>12.93</v>
      </c>
      <c r="K32" s="127">
        <v>4.79</v>
      </c>
      <c r="L32" s="128">
        <v>88.6</v>
      </c>
      <c r="M32" s="142">
        <v>5</v>
      </c>
      <c r="N32" s="142">
        <v>3</v>
      </c>
      <c r="O32" s="142">
        <v>3</v>
      </c>
      <c r="P32" s="142">
        <v>3</v>
      </c>
      <c r="Q32" s="142">
        <v>3</v>
      </c>
      <c r="R32" s="127">
        <v>1.66666666666667</v>
      </c>
      <c r="S32" s="127">
        <v>81.5555555555556</v>
      </c>
      <c r="T32" s="151">
        <v>1.11111111111111</v>
      </c>
    </row>
    <row r="33" s="100" customFormat="1" customHeight="1" spans="1:20">
      <c r="A33" s="120"/>
      <c r="B33" s="115"/>
      <c r="C33" s="125"/>
      <c r="D33" s="126"/>
      <c r="E33" s="125" t="s">
        <v>170</v>
      </c>
      <c r="F33" s="127">
        <v>948.607407407408</v>
      </c>
      <c r="G33" s="125"/>
      <c r="H33" s="128">
        <v>10.9</v>
      </c>
      <c r="I33" s="127"/>
      <c r="J33" s="128">
        <v>14.73</v>
      </c>
      <c r="K33" s="127">
        <v>4.19</v>
      </c>
      <c r="L33" s="128">
        <v>86.3</v>
      </c>
      <c r="M33" s="142">
        <v>5</v>
      </c>
      <c r="N33" s="142">
        <v>3</v>
      </c>
      <c r="O33" s="142">
        <v>3</v>
      </c>
      <c r="P33" s="142">
        <v>3</v>
      </c>
      <c r="Q33" s="142">
        <v>3</v>
      </c>
      <c r="R33" s="127">
        <v>1</v>
      </c>
      <c r="S33" s="127">
        <v>84.2</v>
      </c>
      <c r="T33" s="151">
        <v>2.5</v>
      </c>
    </row>
    <row r="34" s="101" customFormat="1" customHeight="1" spans="1:20">
      <c r="A34" s="120"/>
      <c r="B34" s="115"/>
      <c r="C34" s="125"/>
      <c r="D34" s="126"/>
      <c r="E34" s="129" t="s">
        <v>160</v>
      </c>
      <c r="F34" s="130">
        <v>923.530041152263</v>
      </c>
      <c r="G34" s="131"/>
      <c r="H34" s="132">
        <v>10.17</v>
      </c>
      <c r="I34" s="130"/>
      <c r="J34" s="132">
        <v>14.73</v>
      </c>
      <c r="K34" s="130">
        <v>4.49</v>
      </c>
      <c r="L34" s="132">
        <v>88.6</v>
      </c>
      <c r="M34" s="143">
        <v>5</v>
      </c>
      <c r="N34" s="143">
        <v>3</v>
      </c>
      <c r="O34" s="143">
        <v>3</v>
      </c>
      <c r="P34" s="143">
        <v>3</v>
      </c>
      <c r="Q34" s="143">
        <v>3</v>
      </c>
      <c r="R34" s="130">
        <v>1.33333333333333</v>
      </c>
      <c r="S34" s="132">
        <v>82.8777777777778</v>
      </c>
      <c r="T34" s="152">
        <v>1.80555555555556</v>
      </c>
    </row>
    <row r="35" s="100" customFormat="1" customHeight="1" spans="1:20">
      <c r="A35" s="124"/>
      <c r="B35" s="115"/>
      <c r="C35" s="125"/>
      <c r="D35" s="126"/>
      <c r="E35" s="125" t="s">
        <v>171</v>
      </c>
      <c r="F35" s="127">
        <v>866.456790123457</v>
      </c>
      <c r="G35" s="125"/>
      <c r="H35" s="128">
        <v>14.28</v>
      </c>
      <c r="I35" s="127"/>
      <c r="J35" s="128">
        <v>13.38</v>
      </c>
      <c r="K35" s="127">
        <v>5.67</v>
      </c>
      <c r="L35" s="128">
        <v>86.4166666666667</v>
      </c>
      <c r="M35" s="142">
        <v>3</v>
      </c>
      <c r="N35" s="142">
        <v>3</v>
      </c>
      <c r="O35" s="142">
        <v>3</v>
      </c>
      <c r="P35" s="142">
        <v>3</v>
      </c>
      <c r="Q35" s="142">
        <v>3</v>
      </c>
      <c r="R35" s="127">
        <v>2.07777777777778</v>
      </c>
      <c r="S35" s="127">
        <v>81.8888888888889</v>
      </c>
      <c r="T35" s="151">
        <v>1.44444444444444</v>
      </c>
    </row>
    <row r="36" s="100" customFormat="1" customHeight="1" spans="1:20">
      <c r="A36" s="114">
        <v>9</v>
      </c>
      <c r="B36" s="115"/>
      <c r="C36" s="125"/>
      <c r="D36" s="126" t="s">
        <v>173</v>
      </c>
      <c r="E36" s="125" t="s">
        <v>169</v>
      </c>
      <c r="F36" s="127">
        <v>931.374485596708</v>
      </c>
      <c r="G36" s="125"/>
      <c r="H36" s="128">
        <v>8.31</v>
      </c>
      <c r="I36" s="127"/>
      <c r="J36" s="128">
        <v>12.68</v>
      </c>
      <c r="K36" s="127">
        <v>6.96</v>
      </c>
      <c r="L36" s="128">
        <v>86.6</v>
      </c>
      <c r="M36" s="142">
        <v>5</v>
      </c>
      <c r="N36" s="142">
        <v>3</v>
      </c>
      <c r="O36" s="142">
        <v>3</v>
      </c>
      <c r="P36" s="142">
        <v>3</v>
      </c>
      <c r="Q36" s="142">
        <v>3</v>
      </c>
      <c r="R36" s="127">
        <v>1.33333333333333</v>
      </c>
      <c r="S36" s="127">
        <v>81.5555555555556</v>
      </c>
      <c r="T36" s="151">
        <v>1.11111111111111</v>
      </c>
    </row>
    <row r="37" s="100" customFormat="1" customHeight="1" spans="1:20">
      <c r="A37" s="120"/>
      <c r="B37" s="115"/>
      <c r="C37" s="125"/>
      <c r="D37" s="126"/>
      <c r="E37" s="125" t="s">
        <v>170</v>
      </c>
      <c r="F37" s="127">
        <v>928.859259259259</v>
      </c>
      <c r="G37" s="125"/>
      <c r="H37" s="128">
        <v>15.34</v>
      </c>
      <c r="I37" s="127"/>
      <c r="J37" s="128">
        <v>21.81</v>
      </c>
      <c r="K37" s="127">
        <v>6.06</v>
      </c>
      <c r="L37" s="128">
        <v>87.4</v>
      </c>
      <c r="M37" s="142">
        <v>3</v>
      </c>
      <c r="N37" s="142">
        <v>3</v>
      </c>
      <c r="O37" s="142">
        <v>3</v>
      </c>
      <c r="P37" s="142">
        <v>3</v>
      </c>
      <c r="Q37" s="142">
        <v>3</v>
      </c>
      <c r="R37" s="127">
        <v>3.65</v>
      </c>
      <c r="S37" s="127">
        <v>84.5</v>
      </c>
      <c r="T37" s="151">
        <v>2.8</v>
      </c>
    </row>
    <row r="38" s="101" customFormat="1" customHeight="1" spans="1:20">
      <c r="A38" s="120"/>
      <c r="B38" s="115"/>
      <c r="C38" s="125"/>
      <c r="D38" s="126"/>
      <c r="E38" s="129" t="s">
        <v>160</v>
      </c>
      <c r="F38" s="130">
        <v>930.116872427984</v>
      </c>
      <c r="G38" s="131"/>
      <c r="H38" s="132">
        <v>11.825</v>
      </c>
      <c r="I38" s="130"/>
      <c r="J38" s="132">
        <v>21.81</v>
      </c>
      <c r="K38" s="130">
        <v>6.51</v>
      </c>
      <c r="L38" s="132">
        <v>87.4</v>
      </c>
      <c r="M38" s="143">
        <v>5</v>
      </c>
      <c r="N38" s="143">
        <v>3</v>
      </c>
      <c r="O38" s="143">
        <v>3</v>
      </c>
      <c r="P38" s="143">
        <v>3</v>
      </c>
      <c r="Q38" s="143">
        <v>3</v>
      </c>
      <c r="R38" s="130">
        <v>2.49166666666667</v>
      </c>
      <c r="S38" s="132">
        <v>83.0277777777778</v>
      </c>
      <c r="T38" s="152">
        <v>1.95555555555556</v>
      </c>
    </row>
    <row r="39" s="100" customFormat="1" customHeight="1" spans="1:20">
      <c r="A39" s="124"/>
      <c r="B39" s="115"/>
      <c r="C39" s="125"/>
      <c r="D39" s="126"/>
      <c r="E39" s="125" t="s">
        <v>171</v>
      </c>
      <c r="F39" s="127">
        <v>877.376543209877</v>
      </c>
      <c r="G39" s="125"/>
      <c r="H39" s="128">
        <v>13.79</v>
      </c>
      <c r="I39" s="127"/>
      <c r="J39" s="128">
        <v>26.46</v>
      </c>
      <c r="K39" s="127">
        <v>8.88</v>
      </c>
      <c r="L39" s="128">
        <v>85.3333333333333</v>
      </c>
      <c r="M39" s="142">
        <v>3</v>
      </c>
      <c r="N39" s="142">
        <v>3</v>
      </c>
      <c r="O39" s="142">
        <v>3</v>
      </c>
      <c r="P39" s="142">
        <v>3</v>
      </c>
      <c r="Q39" s="142">
        <v>3</v>
      </c>
      <c r="R39" s="127">
        <v>3.14444444444444</v>
      </c>
      <c r="S39" s="127">
        <v>82.7777777777778</v>
      </c>
      <c r="T39" s="151">
        <v>2.33333333333333</v>
      </c>
    </row>
  </sheetData>
  <mergeCells count="33">
    <mergeCell ref="A1:T1"/>
    <mergeCell ref="F2:G2"/>
    <mergeCell ref="H2:K2"/>
    <mergeCell ref="M2:Q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B2:B3"/>
    <mergeCell ref="B4:B39"/>
    <mergeCell ref="C2:C3"/>
    <mergeCell ref="C4:C27"/>
    <mergeCell ref="C28:C39"/>
    <mergeCell ref="D2:D3"/>
    <mergeCell ref="D4:D7"/>
    <mergeCell ref="D8:D11"/>
    <mergeCell ref="D12:D15"/>
    <mergeCell ref="D16:D19"/>
    <mergeCell ref="D20:D23"/>
    <mergeCell ref="D24:D27"/>
    <mergeCell ref="D28:D31"/>
    <mergeCell ref="D32:D35"/>
    <mergeCell ref="D36:D39"/>
    <mergeCell ref="E2:E3"/>
    <mergeCell ref="R2:R3"/>
    <mergeCell ref="S2:S3"/>
    <mergeCell ref="T2:T3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6"/>
  <sheetViews>
    <sheetView tabSelected="1" workbookViewId="0">
      <selection activeCell="F25" sqref="F25"/>
    </sheetView>
  </sheetViews>
  <sheetFormatPr defaultColWidth="9" defaultRowHeight="15"/>
  <cols>
    <col min="1" max="1" width="5.375" style="1" customWidth="1"/>
    <col min="2" max="2" width="9" style="2"/>
    <col min="3" max="3" width="12.0833333333333" style="2" customWidth="1"/>
    <col min="4" max="4" width="10.0833333333333" style="2" customWidth="1"/>
    <col min="5" max="5" width="10.25" style="3" customWidth="1"/>
    <col min="6" max="6" width="8.625" style="3" customWidth="1"/>
    <col min="7" max="7" width="10.625" style="3" customWidth="1"/>
    <col min="8" max="8" width="7.41666666666667" style="3" customWidth="1"/>
    <col min="9" max="10" width="7" style="3" customWidth="1"/>
  </cols>
  <sheetData>
    <row r="1" ht="23.25" spans="1:10">
      <c r="A1" s="4" t="s">
        <v>174</v>
      </c>
      <c r="B1" s="5"/>
      <c r="C1" s="5"/>
      <c r="D1" s="5"/>
      <c r="E1" s="6"/>
      <c r="F1" s="6"/>
      <c r="G1" s="6"/>
      <c r="H1" s="6"/>
      <c r="I1" s="6"/>
      <c r="J1" s="6"/>
    </row>
    <row r="2" ht="43.5" spans="1:10">
      <c r="A2" s="7" t="s">
        <v>1</v>
      </c>
      <c r="B2" s="8" t="s">
        <v>4</v>
      </c>
      <c r="C2" s="8" t="s">
        <v>136</v>
      </c>
      <c r="D2" s="9" t="s">
        <v>175</v>
      </c>
      <c r="E2" s="10" t="s">
        <v>176</v>
      </c>
      <c r="F2" s="10" t="s">
        <v>177</v>
      </c>
      <c r="G2" s="10" t="s">
        <v>178</v>
      </c>
      <c r="H2" s="10" t="s">
        <v>179</v>
      </c>
      <c r="I2" s="10" t="s">
        <v>180</v>
      </c>
      <c r="J2" s="10" t="s">
        <v>181</v>
      </c>
    </row>
    <row r="3" spans="1:10">
      <c r="A3" s="11">
        <v>1</v>
      </c>
      <c r="B3" s="12" t="s">
        <v>182</v>
      </c>
      <c r="C3" s="13" t="s">
        <v>183</v>
      </c>
      <c r="D3" s="14" t="s">
        <v>184</v>
      </c>
      <c r="E3" s="15">
        <v>24.5</v>
      </c>
      <c r="F3" s="15">
        <v>24.6</v>
      </c>
      <c r="G3" s="15">
        <v>25.3</v>
      </c>
      <c r="H3" s="16">
        <v>24.8</v>
      </c>
      <c r="I3" s="16">
        <v>688.888888888889</v>
      </c>
      <c r="J3" s="26">
        <v>14.2857142857143</v>
      </c>
    </row>
    <row r="4" spans="1:10">
      <c r="A4" s="11"/>
      <c r="B4" s="17"/>
      <c r="C4" s="13"/>
      <c r="D4" s="12" t="s">
        <v>185</v>
      </c>
      <c r="E4" s="16">
        <v>23.06</v>
      </c>
      <c r="F4" s="16">
        <v>23.06</v>
      </c>
      <c r="G4" s="16">
        <v>23.35</v>
      </c>
      <c r="H4" s="16">
        <v>23.1566666666667</v>
      </c>
      <c r="I4" s="16">
        <v>643.240740740741</v>
      </c>
      <c r="J4" s="26">
        <v>-5.49585090463881</v>
      </c>
    </row>
    <row r="5" spans="1:10">
      <c r="A5" s="11"/>
      <c r="B5" s="17"/>
      <c r="C5" s="13"/>
      <c r="D5" s="12" t="s">
        <v>186</v>
      </c>
      <c r="E5" s="16">
        <v>26.6</v>
      </c>
      <c r="F5" s="16">
        <v>25.6</v>
      </c>
      <c r="G5" s="16">
        <v>21.7</v>
      </c>
      <c r="H5" s="16">
        <v>24.6333333333333</v>
      </c>
      <c r="I5" s="16">
        <v>684.259259259259</v>
      </c>
      <c r="J5" s="26">
        <v>7.56914119359533</v>
      </c>
    </row>
    <row r="6" spans="1:10">
      <c r="A6" s="11"/>
      <c r="B6" s="17"/>
      <c r="C6" s="13"/>
      <c r="D6" s="12" t="s">
        <v>187</v>
      </c>
      <c r="E6" s="15">
        <v>20.78</v>
      </c>
      <c r="F6" s="15">
        <v>21.1</v>
      </c>
      <c r="G6" s="15">
        <v>20.97</v>
      </c>
      <c r="H6" s="16">
        <v>20.95</v>
      </c>
      <c r="I6" s="16">
        <v>581.944444444444</v>
      </c>
      <c r="J6" s="26">
        <v>5.75466935890965</v>
      </c>
    </row>
    <row r="7" spans="1:10">
      <c r="A7" s="11"/>
      <c r="B7" s="17"/>
      <c r="C7" s="13"/>
      <c r="D7" s="12" t="s">
        <v>188</v>
      </c>
      <c r="E7" s="15">
        <v>19.22</v>
      </c>
      <c r="F7" s="15">
        <v>19.62</v>
      </c>
      <c r="G7" s="15">
        <v>18.56</v>
      </c>
      <c r="H7" s="16">
        <v>19.1333333333333</v>
      </c>
      <c r="I7" s="16">
        <v>531.481481481482</v>
      </c>
      <c r="J7" s="26">
        <v>8.54765506807871</v>
      </c>
    </row>
    <row r="8" spans="1:10">
      <c r="A8" s="11"/>
      <c r="B8" s="17"/>
      <c r="C8" s="13"/>
      <c r="D8" s="12" t="s">
        <v>189</v>
      </c>
      <c r="E8" s="15">
        <v>21.86</v>
      </c>
      <c r="F8" s="15">
        <v>22.62</v>
      </c>
      <c r="G8" s="15">
        <v>23.56</v>
      </c>
      <c r="H8" s="16">
        <v>22.68</v>
      </c>
      <c r="I8" s="16">
        <v>630</v>
      </c>
      <c r="J8" s="26">
        <v>0.964534797447712</v>
      </c>
    </row>
    <row r="9" spans="1:10">
      <c r="A9" s="11"/>
      <c r="B9" s="17"/>
      <c r="C9" s="13"/>
      <c r="D9" s="12" t="s">
        <v>190</v>
      </c>
      <c r="E9" s="15">
        <v>26.37</v>
      </c>
      <c r="F9" s="15">
        <v>26.68</v>
      </c>
      <c r="G9" s="15">
        <v>26.65</v>
      </c>
      <c r="H9" s="16">
        <v>26.5666666666667</v>
      </c>
      <c r="I9" s="16">
        <v>737.962962962963</v>
      </c>
      <c r="J9" s="26">
        <v>14.6927615484242</v>
      </c>
    </row>
    <row r="10" spans="1:10">
      <c r="A10" s="11"/>
      <c r="B10" s="17"/>
      <c r="C10" s="13"/>
      <c r="D10" s="12" t="s">
        <v>191</v>
      </c>
      <c r="E10" s="15">
        <v>17.05</v>
      </c>
      <c r="F10" s="15">
        <v>17.34</v>
      </c>
      <c r="G10" s="15">
        <v>16.31</v>
      </c>
      <c r="H10" s="16">
        <v>16.9</v>
      </c>
      <c r="I10" s="16">
        <v>469.444444444445</v>
      </c>
      <c r="J10" s="26">
        <v>-0.137876698837886</v>
      </c>
    </row>
    <row r="11" spans="1:10">
      <c r="A11" s="11"/>
      <c r="B11" s="17"/>
      <c r="C11" s="13"/>
      <c r="D11" s="12" t="s">
        <v>192</v>
      </c>
      <c r="E11" s="15">
        <v>21.048</v>
      </c>
      <c r="F11" s="15">
        <v>23.076</v>
      </c>
      <c r="G11" s="15">
        <v>20.7</v>
      </c>
      <c r="H11" s="16">
        <v>21.608</v>
      </c>
      <c r="I11" s="16">
        <v>600.222222222222</v>
      </c>
      <c r="J11" s="26">
        <v>-4.03268786640611</v>
      </c>
    </row>
    <row r="12" spans="1:10">
      <c r="A12" s="11"/>
      <c r="B12" s="17"/>
      <c r="C12" s="13"/>
      <c r="D12" s="12" t="s">
        <v>193</v>
      </c>
      <c r="E12" s="15">
        <v>21.85</v>
      </c>
      <c r="F12" s="15">
        <v>20.92</v>
      </c>
      <c r="G12" s="15">
        <v>21.32</v>
      </c>
      <c r="H12" s="16">
        <v>21.3633333333333</v>
      </c>
      <c r="I12" s="16">
        <v>593.425925925926</v>
      </c>
      <c r="J12" s="26">
        <v>5.04835272906081</v>
      </c>
    </row>
    <row r="13" spans="1:10">
      <c r="A13" s="11"/>
      <c r="B13" s="17"/>
      <c r="C13" s="13"/>
      <c r="D13" s="8" t="s">
        <v>194</v>
      </c>
      <c r="E13" s="18">
        <v>22.2338</v>
      </c>
      <c r="F13" s="18">
        <v>22.4616</v>
      </c>
      <c r="G13" s="18">
        <v>21.842</v>
      </c>
      <c r="H13" s="18">
        <v>22.1791333333333</v>
      </c>
      <c r="I13" s="18">
        <v>616.087037037037</v>
      </c>
      <c r="J13" s="27">
        <v>4.64685418069035</v>
      </c>
    </row>
    <row r="14" spans="1:10">
      <c r="A14" s="11"/>
      <c r="B14" s="17"/>
      <c r="C14" s="13" t="s">
        <v>195</v>
      </c>
      <c r="D14" s="19" t="s">
        <v>184</v>
      </c>
      <c r="E14" s="15">
        <v>26.1</v>
      </c>
      <c r="F14" s="15">
        <v>24.7</v>
      </c>
      <c r="G14" s="15">
        <v>23.6</v>
      </c>
      <c r="H14" s="16">
        <v>24.8</v>
      </c>
      <c r="I14" s="16">
        <v>688.888888888889</v>
      </c>
      <c r="J14" s="26">
        <v>9.73451327433632</v>
      </c>
    </row>
    <row r="15" spans="1:10">
      <c r="A15" s="11"/>
      <c r="B15" s="17"/>
      <c r="C15" s="13"/>
      <c r="D15" s="20" t="s">
        <v>185</v>
      </c>
      <c r="E15" s="16">
        <v>25.45</v>
      </c>
      <c r="F15" s="16">
        <v>26.17</v>
      </c>
      <c r="G15" s="16">
        <v>23.84</v>
      </c>
      <c r="H15" s="16">
        <v>25.1533333333333</v>
      </c>
      <c r="I15" s="16">
        <v>698.703703703704</v>
      </c>
      <c r="J15" s="26">
        <v>8.98324667822072</v>
      </c>
    </row>
    <row r="16" spans="1:10">
      <c r="A16" s="11"/>
      <c r="B16" s="17"/>
      <c r="C16" s="13"/>
      <c r="D16" s="20" t="s">
        <v>187</v>
      </c>
      <c r="E16" s="15">
        <v>21.68</v>
      </c>
      <c r="F16" s="15">
        <v>21.46</v>
      </c>
      <c r="G16" s="15">
        <v>22.44</v>
      </c>
      <c r="H16" s="16">
        <v>21.86</v>
      </c>
      <c r="I16" s="16">
        <v>607.222222222222</v>
      </c>
      <c r="J16" s="26">
        <v>5.75713594581519</v>
      </c>
    </row>
    <row r="17" spans="1:10">
      <c r="A17" s="11"/>
      <c r="B17" s="17"/>
      <c r="C17" s="13"/>
      <c r="D17" s="20" t="s">
        <v>188</v>
      </c>
      <c r="E17" s="15">
        <v>18.95</v>
      </c>
      <c r="F17" s="15">
        <v>19.66</v>
      </c>
      <c r="G17" s="15">
        <v>18.32</v>
      </c>
      <c r="H17" s="16">
        <v>18.9766666666667</v>
      </c>
      <c r="I17" s="16">
        <v>527.12962962963</v>
      </c>
      <c r="J17" s="26">
        <v>2.41050548659834</v>
      </c>
    </row>
    <row r="18" spans="1:10">
      <c r="A18" s="11"/>
      <c r="B18" s="17"/>
      <c r="C18" s="13"/>
      <c r="D18" s="20" t="s">
        <v>189</v>
      </c>
      <c r="E18" s="15">
        <v>23.63</v>
      </c>
      <c r="F18" s="15">
        <v>24.35</v>
      </c>
      <c r="G18" s="15">
        <v>23.84</v>
      </c>
      <c r="H18" s="16">
        <v>23.94</v>
      </c>
      <c r="I18" s="16">
        <v>665</v>
      </c>
      <c r="J18" s="26">
        <v>-5.5869593795189</v>
      </c>
    </row>
    <row r="19" spans="1:10">
      <c r="A19" s="11"/>
      <c r="B19" s="17"/>
      <c r="C19" s="13"/>
      <c r="D19" s="20" t="s">
        <v>190</v>
      </c>
      <c r="E19" s="15">
        <v>22.05</v>
      </c>
      <c r="F19" s="15">
        <v>25.6</v>
      </c>
      <c r="G19" s="15">
        <v>23.15</v>
      </c>
      <c r="H19" s="16">
        <v>23.6</v>
      </c>
      <c r="I19" s="16">
        <v>655.555555555556</v>
      </c>
      <c r="J19" s="26">
        <v>0.354358610914261</v>
      </c>
    </row>
    <row r="20" spans="1:10">
      <c r="A20" s="11"/>
      <c r="B20" s="17"/>
      <c r="C20" s="13"/>
      <c r="D20" s="20" t="s">
        <v>191</v>
      </c>
      <c r="E20" s="15">
        <v>20.34</v>
      </c>
      <c r="F20" s="15">
        <v>20.13</v>
      </c>
      <c r="G20" s="15">
        <v>21.86</v>
      </c>
      <c r="H20" s="16">
        <v>20.7766666666667</v>
      </c>
      <c r="I20" s="16">
        <v>577.12962962963</v>
      </c>
      <c r="J20" s="26">
        <v>5.89534488617059</v>
      </c>
    </row>
    <row r="21" spans="1:10">
      <c r="A21" s="11"/>
      <c r="B21" s="17"/>
      <c r="C21" s="13"/>
      <c r="D21" s="20" t="s">
        <v>196</v>
      </c>
      <c r="E21" s="15">
        <v>29.9</v>
      </c>
      <c r="F21" s="15">
        <v>28.3</v>
      </c>
      <c r="G21" s="15">
        <v>29.2</v>
      </c>
      <c r="H21" s="16">
        <v>29.1333333333333</v>
      </c>
      <c r="I21" s="16">
        <v>809.259259259259</v>
      </c>
      <c r="J21" s="26">
        <v>9.25</v>
      </c>
    </row>
    <row r="22" spans="1:10">
      <c r="A22" s="11"/>
      <c r="B22" s="17"/>
      <c r="C22" s="13"/>
      <c r="D22" s="20" t="s">
        <v>197</v>
      </c>
      <c r="E22" s="15">
        <v>21.7</v>
      </c>
      <c r="F22" s="15">
        <v>25.24</v>
      </c>
      <c r="G22" s="15">
        <v>23.55</v>
      </c>
      <c r="H22" s="16">
        <v>23.4966666666667</v>
      </c>
      <c r="I22" s="16">
        <v>652.685185185185</v>
      </c>
      <c r="J22" s="26">
        <v>3.05555555555554</v>
      </c>
    </row>
    <row r="23" spans="1:10">
      <c r="A23" s="11"/>
      <c r="B23" s="17"/>
      <c r="C23" s="13"/>
      <c r="D23" s="20" t="s">
        <v>198</v>
      </c>
      <c r="E23" s="15">
        <v>26.37</v>
      </c>
      <c r="F23" s="15">
        <v>25.88</v>
      </c>
      <c r="G23" s="15">
        <v>24.76</v>
      </c>
      <c r="H23" s="16">
        <v>25.67</v>
      </c>
      <c r="I23" s="16">
        <v>713.055555555556</v>
      </c>
      <c r="J23" s="26">
        <v>12.3413566739606</v>
      </c>
    </row>
    <row r="24" spans="1:10">
      <c r="A24" s="11"/>
      <c r="B24" s="17"/>
      <c r="C24" s="13"/>
      <c r="D24" s="21" t="s">
        <v>199</v>
      </c>
      <c r="E24" s="15">
        <v>26.29</v>
      </c>
      <c r="F24" s="15">
        <v>28.32</v>
      </c>
      <c r="G24" s="15">
        <v>26.04</v>
      </c>
      <c r="H24" s="16">
        <v>26.8833333333333</v>
      </c>
      <c r="I24" s="16">
        <v>746.759259259259</v>
      </c>
      <c r="J24" s="26">
        <v>6.66578494908082</v>
      </c>
    </row>
    <row r="25" spans="1:10">
      <c r="A25" s="11"/>
      <c r="B25" s="17"/>
      <c r="C25" s="13"/>
      <c r="D25" s="20" t="s">
        <v>200</v>
      </c>
      <c r="E25" s="15">
        <v>24.1</v>
      </c>
      <c r="F25" s="15">
        <v>21.9</v>
      </c>
      <c r="G25" s="15">
        <v>21.3</v>
      </c>
      <c r="H25" s="16">
        <v>22.4333333333333</v>
      </c>
      <c r="I25" s="16">
        <v>623.148148148148</v>
      </c>
      <c r="J25" s="26">
        <v>1.96969696969698</v>
      </c>
    </row>
    <row r="26" spans="1:10">
      <c r="A26" s="11"/>
      <c r="B26" s="17"/>
      <c r="C26" s="13"/>
      <c r="D26" s="20" t="s">
        <v>193</v>
      </c>
      <c r="E26" s="15">
        <v>27.3</v>
      </c>
      <c r="F26" s="15">
        <v>26.33</v>
      </c>
      <c r="G26" s="15">
        <v>26.6</v>
      </c>
      <c r="H26" s="16">
        <v>26.7433333333333</v>
      </c>
      <c r="I26" s="16">
        <v>742.87037037037</v>
      </c>
      <c r="J26" s="26">
        <v>4.61598643890989</v>
      </c>
    </row>
    <row r="27" spans="1:10">
      <c r="A27" s="11"/>
      <c r="B27" s="17"/>
      <c r="C27" s="13"/>
      <c r="D27" s="8" t="s">
        <v>194</v>
      </c>
      <c r="E27" s="18">
        <v>24.1430769230769</v>
      </c>
      <c r="F27" s="18">
        <v>24.4646153846154</v>
      </c>
      <c r="G27" s="18">
        <v>23.7307692307692</v>
      </c>
      <c r="H27" s="18">
        <v>24.1128205128205</v>
      </c>
      <c r="I27" s="18">
        <v>669.80056980057</v>
      </c>
      <c r="J27" s="27">
        <v>5.02920580318744</v>
      </c>
    </row>
    <row r="28" spans="1:10">
      <c r="A28" s="11"/>
      <c r="B28" s="17"/>
      <c r="C28" s="22" t="s">
        <v>201</v>
      </c>
      <c r="D28" s="19" t="s">
        <v>184</v>
      </c>
      <c r="E28" s="23">
        <v>141.207175856483</v>
      </c>
      <c r="F28" s="23">
        <v>138.327233455331</v>
      </c>
      <c r="G28" s="23" t="s">
        <v>119</v>
      </c>
      <c r="H28" s="23">
        <v>139.767204655907</v>
      </c>
      <c r="I28" s="23">
        <v>621.187576248475</v>
      </c>
      <c r="J28" s="23">
        <v>7.17736369910282</v>
      </c>
    </row>
    <row r="29" spans="1:10">
      <c r="A29" s="11"/>
      <c r="B29" s="17"/>
      <c r="C29" s="22"/>
      <c r="D29" s="19" t="s">
        <v>188</v>
      </c>
      <c r="E29" s="23">
        <v>128.73</v>
      </c>
      <c r="F29" s="23">
        <v>127.5975</v>
      </c>
      <c r="G29" s="23" t="s">
        <v>119</v>
      </c>
      <c r="H29" s="23">
        <v>128.16375</v>
      </c>
      <c r="I29" s="23">
        <v>569.616666666667</v>
      </c>
      <c r="J29" s="23">
        <v>5.96533655783957</v>
      </c>
    </row>
    <row r="30" spans="1:10">
      <c r="A30" s="11"/>
      <c r="B30" s="17"/>
      <c r="C30" s="22"/>
      <c r="D30" s="19" t="s">
        <v>185</v>
      </c>
      <c r="E30" s="23">
        <v>148.87</v>
      </c>
      <c r="F30" s="23">
        <v>144.48</v>
      </c>
      <c r="G30" s="23" t="s">
        <v>119</v>
      </c>
      <c r="H30" s="23">
        <v>146.675</v>
      </c>
      <c r="I30" s="23">
        <v>651.888888888889</v>
      </c>
      <c r="J30" s="23">
        <v>17.0637295981484</v>
      </c>
    </row>
    <row r="31" spans="1:10">
      <c r="A31" s="11"/>
      <c r="B31" s="17"/>
      <c r="C31" s="22"/>
      <c r="D31" s="19" t="s">
        <v>202</v>
      </c>
      <c r="E31" s="23">
        <v>147.92</v>
      </c>
      <c r="F31" s="23">
        <v>160.85</v>
      </c>
      <c r="G31" s="23" t="s">
        <v>119</v>
      </c>
      <c r="H31" s="23">
        <v>154.385</v>
      </c>
      <c r="I31" s="23">
        <v>686.155555555556</v>
      </c>
      <c r="J31" s="23">
        <v>0.524156791248885</v>
      </c>
    </row>
    <row r="32" spans="1:10">
      <c r="A32" s="11"/>
      <c r="B32" s="17"/>
      <c r="C32" s="22"/>
      <c r="D32" s="19" t="s">
        <v>190</v>
      </c>
      <c r="E32" s="23">
        <v>108.65</v>
      </c>
      <c r="F32" s="23">
        <v>113.1</v>
      </c>
      <c r="G32" s="23" t="s">
        <v>119</v>
      </c>
      <c r="H32" s="23">
        <v>110.875</v>
      </c>
      <c r="I32" s="23">
        <v>492.777777777778</v>
      </c>
      <c r="J32" s="23">
        <v>9.77722772277227</v>
      </c>
    </row>
    <row r="33" spans="1:10">
      <c r="A33" s="11"/>
      <c r="B33" s="17"/>
      <c r="C33" s="22"/>
      <c r="D33" s="19" t="s">
        <v>198</v>
      </c>
      <c r="E33" s="23">
        <v>136.41</v>
      </c>
      <c r="F33" s="23">
        <v>132.93</v>
      </c>
      <c r="G33" s="23" t="s">
        <v>119</v>
      </c>
      <c r="H33" s="23">
        <v>134.67</v>
      </c>
      <c r="I33" s="23">
        <v>598.533333333333</v>
      </c>
      <c r="J33" s="23">
        <v>9.53233021553481</v>
      </c>
    </row>
    <row r="34" spans="1:10">
      <c r="A34" s="11"/>
      <c r="B34" s="17"/>
      <c r="C34" s="22"/>
      <c r="D34" s="19" t="s">
        <v>191</v>
      </c>
      <c r="E34" s="23">
        <v>137.11</v>
      </c>
      <c r="F34" s="23">
        <v>128.43</v>
      </c>
      <c r="G34" s="23" t="s">
        <v>119</v>
      </c>
      <c r="H34" s="23">
        <v>132.77</v>
      </c>
      <c r="I34" s="23">
        <v>590.088888888889</v>
      </c>
      <c r="J34" s="23">
        <v>8.27319062181446</v>
      </c>
    </row>
    <row r="35" spans="1:10">
      <c r="A35" s="11"/>
      <c r="B35" s="17"/>
      <c r="C35" s="22"/>
      <c r="D35" s="19" t="s">
        <v>199</v>
      </c>
      <c r="E35" s="23">
        <v>121.53</v>
      </c>
      <c r="F35" s="23">
        <v>123.82</v>
      </c>
      <c r="G35" s="23" t="s">
        <v>119</v>
      </c>
      <c r="H35" s="23">
        <v>122.675</v>
      </c>
      <c r="I35" s="23">
        <v>545.222222222222</v>
      </c>
      <c r="J35" s="23">
        <v>3.86504106341546</v>
      </c>
    </row>
    <row r="36" spans="1:10">
      <c r="A36" s="11"/>
      <c r="B36" s="17"/>
      <c r="C36" s="22"/>
      <c r="D36" s="9" t="s">
        <v>194</v>
      </c>
      <c r="E36" s="24">
        <v>133.80339698206</v>
      </c>
      <c r="F36" s="24">
        <v>133.691841681916</v>
      </c>
      <c r="G36" s="24" t="s">
        <v>119</v>
      </c>
      <c r="H36" s="24">
        <v>133.747619331988</v>
      </c>
      <c r="I36" s="24">
        <v>594.433863697726</v>
      </c>
      <c r="J36" s="24">
        <v>7.54483816736564</v>
      </c>
    </row>
    <row r="37" spans="1:10">
      <c r="A37" s="11">
        <v>2</v>
      </c>
      <c r="B37" s="12" t="s">
        <v>203</v>
      </c>
      <c r="C37" s="13" t="s">
        <v>183</v>
      </c>
      <c r="D37" s="14" t="s">
        <v>184</v>
      </c>
      <c r="E37" s="15">
        <v>21.9</v>
      </c>
      <c r="F37" s="15">
        <v>22.1</v>
      </c>
      <c r="G37" s="15">
        <v>22.6</v>
      </c>
      <c r="H37" s="16">
        <v>22.2</v>
      </c>
      <c r="I37" s="16">
        <v>616.666666666667</v>
      </c>
      <c r="J37" s="26">
        <v>2.30414746543779</v>
      </c>
    </row>
    <row r="38" spans="1:10">
      <c r="A38" s="11"/>
      <c r="B38" s="25" t="s">
        <v>84</v>
      </c>
      <c r="C38" s="13"/>
      <c r="D38" s="12" t="s">
        <v>185</v>
      </c>
      <c r="E38" s="16">
        <v>25.06</v>
      </c>
      <c r="F38" s="16">
        <v>25</v>
      </c>
      <c r="G38" s="16">
        <v>24.72</v>
      </c>
      <c r="H38" s="16">
        <v>24.9266666666667</v>
      </c>
      <c r="I38" s="16">
        <v>692.407407407407</v>
      </c>
      <c r="J38" s="26">
        <v>1.72765610121071</v>
      </c>
    </row>
    <row r="39" spans="1:10">
      <c r="A39" s="11"/>
      <c r="B39" s="25" t="s">
        <v>84</v>
      </c>
      <c r="C39" s="13"/>
      <c r="D39" s="12" t="s">
        <v>186</v>
      </c>
      <c r="E39" s="16">
        <v>23.1</v>
      </c>
      <c r="F39" s="16">
        <v>25</v>
      </c>
      <c r="G39" s="16">
        <v>26.5</v>
      </c>
      <c r="H39" s="16">
        <v>24.8666666666667</v>
      </c>
      <c r="I39" s="16">
        <v>690.740740740741</v>
      </c>
      <c r="J39" s="26">
        <v>8.58806404657932</v>
      </c>
    </row>
    <row r="40" spans="1:10">
      <c r="A40" s="11"/>
      <c r="B40" s="25" t="s">
        <v>84</v>
      </c>
      <c r="C40" s="13"/>
      <c r="D40" s="12" t="s">
        <v>187</v>
      </c>
      <c r="E40" s="15">
        <v>21.42</v>
      </c>
      <c r="F40" s="15">
        <v>21.65</v>
      </c>
      <c r="G40" s="15">
        <v>21.72</v>
      </c>
      <c r="H40" s="16">
        <v>21.5966666666667</v>
      </c>
      <c r="I40" s="16">
        <v>599.907407407407</v>
      </c>
      <c r="J40" s="26">
        <v>9.01901396601042</v>
      </c>
    </row>
    <row r="41" spans="1:10">
      <c r="A41" s="11"/>
      <c r="B41" s="25" t="s">
        <v>84</v>
      </c>
      <c r="C41" s="13"/>
      <c r="D41" s="12" t="s">
        <v>188</v>
      </c>
      <c r="E41" s="15">
        <v>20.87</v>
      </c>
      <c r="F41" s="15">
        <v>19.27</v>
      </c>
      <c r="G41" s="15">
        <v>19.74</v>
      </c>
      <c r="H41" s="16">
        <v>19.96</v>
      </c>
      <c r="I41" s="16">
        <v>554.444444444444</v>
      </c>
      <c r="J41" s="26">
        <v>13.2375189107413</v>
      </c>
    </row>
    <row r="42" spans="1:10">
      <c r="A42" s="11"/>
      <c r="B42" s="25" t="s">
        <v>84</v>
      </c>
      <c r="C42" s="13"/>
      <c r="D42" s="12" t="s">
        <v>189</v>
      </c>
      <c r="E42" s="15">
        <v>24.87</v>
      </c>
      <c r="F42" s="15">
        <v>26.64</v>
      </c>
      <c r="G42" s="15">
        <v>27.86</v>
      </c>
      <c r="H42" s="16">
        <v>26.4566666666667</v>
      </c>
      <c r="I42" s="16">
        <v>734.907407407407</v>
      </c>
      <c r="J42" s="26">
        <v>17.7771182668051</v>
      </c>
    </row>
    <row r="43" spans="1:10">
      <c r="A43" s="11"/>
      <c r="B43" s="25" t="s">
        <v>84</v>
      </c>
      <c r="C43" s="13"/>
      <c r="D43" s="12" t="s">
        <v>190</v>
      </c>
      <c r="E43" s="15">
        <v>25.94</v>
      </c>
      <c r="F43" s="15">
        <v>25.46</v>
      </c>
      <c r="G43" s="15">
        <v>26.63</v>
      </c>
      <c r="H43" s="16">
        <v>26.01</v>
      </c>
      <c r="I43" s="16">
        <v>722.5</v>
      </c>
      <c r="J43" s="26">
        <v>12.2895380630307</v>
      </c>
    </row>
    <row r="44" spans="1:10">
      <c r="A44" s="11"/>
      <c r="B44" s="25" t="s">
        <v>84</v>
      </c>
      <c r="C44" s="13"/>
      <c r="D44" s="12" t="s">
        <v>191</v>
      </c>
      <c r="E44" s="15">
        <v>18.37</v>
      </c>
      <c r="F44" s="15">
        <v>17.58</v>
      </c>
      <c r="G44" s="15">
        <v>18.26</v>
      </c>
      <c r="H44" s="16">
        <v>18.07</v>
      </c>
      <c r="I44" s="16">
        <v>501.944444444445</v>
      </c>
      <c r="J44" s="26">
        <v>6.77565491431949</v>
      </c>
    </row>
    <row r="45" spans="1:10">
      <c r="A45" s="11"/>
      <c r="B45" s="25" t="s">
        <v>84</v>
      </c>
      <c r="C45" s="13"/>
      <c r="D45" s="12" t="s">
        <v>192</v>
      </c>
      <c r="E45" s="15">
        <v>24.444</v>
      </c>
      <c r="F45" s="15">
        <v>22.512</v>
      </c>
      <c r="G45" s="15">
        <v>21.78</v>
      </c>
      <c r="H45" s="16">
        <v>22.912</v>
      </c>
      <c r="I45" s="16">
        <v>636.444444444444</v>
      </c>
      <c r="J45" s="26">
        <v>1.75874933380706</v>
      </c>
    </row>
    <row r="46" spans="1:10">
      <c r="A46" s="11"/>
      <c r="B46" s="25" t="s">
        <v>84</v>
      </c>
      <c r="C46" s="13"/>
      <c r="D46" s="12" t="s">
        <v>193</v>
      </c>
      <c r="E46" s="15">
        <v>19.74</v>
      </c>
      <c r="F46" s="15">
        <v>19.57</v>
      </c>
      <c r="G46" s="15">
        <v>18.78</v>
      </c>
      <c r="H46" s="16">
        <v>19.3633333333333</v>
      </c>
      <c r="I46" s="16">
        <v>537.87037037037</v>
      </c>
      <c r="J46" s="26">
        <v>-4.78610063923949</v>
      </c>
    </row>
    <row r="47" spans="1:10">
      <c r="A47" s="11"/>
      <c r="B47" s="25" t="s">
        <v>84</v>
      </c>
      <c r="C47" s="13"/>
      <c r="D47" s="8" t="s">
        <v>194</v>
      </c>
      <c r="E47" s="18">
        <v>22.5714</v>
      </c>
      <c r="F47" s="18">
        <v>22.4782</v>
      </c>
      <c r="G47" s="18">
        <v>22.859</v>
      </c>
      <c r="H47" s="18">
        <v>22.6362</v>
      </c>
      <c r="I47" s="18">
        <v>628.783333333333</v>
      </c>
      <c r="J47" s="27">
        <v>6.80341224356276</v>
      </c>
    </row>
    <row r="48" spans="1:10">
      <c r="A48" s="11"/>
      <c r="B48" s="25" t="s">
        <v>84</v>
      </c>
      <c r="C48" s="13" t="s">
        <v>195</v>
      </c>
      <c r="D48" s="19" t="s">
        <v>184</v>
      </c>
      <c r="E48" s="15">
        <v>24.8</v>
      </c>
      <c r="F48" s="15">
        <v>23.8</v>
      </c>
      <c r="G48" s="15">
        <v>22.7</v>
      </c>
      <c r="H48" s="16">
        <v>23.7666666666667</v>
      </c>
      <c r="I48" s="16">
        <v>660.185185185185</v>
      </c>
      <c r="J48" s="26">
        <v>5.16224188790559</v>
      </c>
    </row>
    <row r="49" spans="1:10">
      <c r="A49" s="11"/>
      <c r="B49" s="25" t="s">
        <v>84</v>
      </c>
      <c r="C49" s="13"/>
      <c r="D49" s="20" t="s">
        <v>185</v>
      </c>
      <c r="E49" s="16">
        <v>22.2</v>
      </c>
      <c r="F49" s="16">
        <v>23.34</v>
      </c>
      <c r="G49" s="16">
        <v>24.93</v>
      </c>
      <c r="H49" s="16">
        <v>23.49</v>
      </c>
      <c r="I49" s="16">
        <v>652.5</v>
      </c>
      <c r="J49" s="26">
        <v>1.77642980935875</v>
      </c>
    </row>
    <row r="50" spans="1:10">
      <c r="A50" s="11"/>
      <c r="B50" s="25" t="s">
        <v>84</v>
      </c>
      <c r="C50" s="13"/>
      <c r="D50" s="20" t="s">
        <v>187</v>
      </c>
      <c r="E50" s="15">
        <v>20.16</v>
      </c>
      <c r="F50" s="15">
        <v>21.26</v>
      </c>
      <c r="G50" s="15">
        <v>20.02</v>
      </c>
      <c r="H50" s="16">
        <v>20.48</v>
      </c>
      <c r="I50" s="16">
        <v>568.888888888889</v>
      </c>
      <c r="J50" s="26">
        <v>-0.919206579583928</v>
      </c>
    </row>
    <row r="51" spans="1:10">
      <c r="A51" s="11"/>
      <c r="B51" s="25" t="s">
        <v>84</v>
      </c>
      <c r="C51" s="13"/>
      <c r="D51" s="20" t="s">
        <v>188</v>
      </c>
      <c r="E51" s="15">
        <v>20.35</v>
      </c>
      <c r="F51" s="15">
        <v>21.2</v>
      </c>
      <c r="G51" s="15">
        <v>20.06</v>
      </c>
      <c r="H51" s="16">
        <v>20.5366666666667</v>
      </c>
      <c r="I51" s="16">
        <v>570.462962962963</v>
      </c>
      <c r="J51" s="26">
        <v>10.8292858427775</v>
      </c>
    </row>
    <row r="52" spans="1:10">
      <c r="A52" s="11"/>
      <c r="B52" s="25" t="s">
        <v>84</v>
      </c>
      <c r="C52" s="13"/>
      <c r="D52" s="20" t="s">
        <v>189</v>
      </c>
      <c r="E52" s="15">
        <v>22.28</v>
      </c>
      <c r="F52" s="15">
        <v>22.55</v>
      </c>
      <c r="G52" s="15">
        <v>22.93</v>
      </c>
      <c r="H52" s="16">
        <v>22.5866666666667</v>
      </c>
      <c r="I52" s="16">
        <v>627.407407407407</v>
      </c>
      <c r="J52" s="26">
        <v>-10.9241488103063</v>
      </c>
    </row>
    <row r="53" spans="1:10">
      <c r="A53" s="11"/>
      <c r="B53" s="25" t="s">
        <v>84</v>
      </c>
      <c r="C53" s="13"/>
      <c r="D53" s="20" t="s">
        <v>190</v>
      </c>
      <c r="E53" s="15">
        <v>22.29</v>
      </c>
      <c r="F53" s="15">
        <v>24.85</v>
      </c>
      <c r="G53" s="15">
        <v>22.85</v>
      </c>
      <c r="H53" s="16">
        <v>23.33</v>
      </c>
      <c r="I53" s="16">
        <v>648.055555555556</v>
      </c>
      <c r="J53" s="26">
        <v>-0.793763288447906</v>
      </c>
    </row>
    <row r="54" spans="1:10">
      <c r="A54" s="11"/>
      <c r="B54" s="25" t="s">
        <v>84</v>
      </c>
      <c r="C54" s="13"/>
      <c r="D54" s="20" t="s">
        <v>191</v>
      </c>
      <c r="E54" s="15">
        <v>21.42</v>
      </c>
      <c r="F54" s="15">
        <v>21.51</v>
      </c>
      <c r="G54" s="15">
        <v>22.53</v>
      </c>
      <c r="H54" s="16">
        <v>21.82</v>
      </c>
      <c r="I54" s="16">
        <v>606.111111111111</v>
      </c>
      <c r="J54" s="26">
        <v>11.2130479102956</v>
      </c>
    </row>
    <row r="55" spans="1:10">
      <c r="A55" s="11"/>
      <c r="B55" s="25" t="s">
        <v>84</v>
      </c>
      <c r="C55" s="13"/>
      <c r="D55" s="20" t="s">
        <v>196</v>
      </c>
      <c r="E55" s="15">
        <v>27.3</v>
      </c>
      <c r="F55" s="15">
        <v>29.5</v>
      </c>
      <c r="G55" s="15">
        <v>28.4</v>
      </c>
      <c r="H55" s="16">
        <v>28.4</v>
      </c>
      <c r="I55" s="16">
        <v>788.888888888889</v>
      </c>
      <c r="J55" s="26">
        <v>6.49999999999997</v>
      </c>
    </row>
    <row r="56" spans="1:10">
      <c r="A56" s="11"/>
      <c r="B56" s="25" t="s">
        <v>84</v>
      </c>
      <c r="C56" s="13"/>
      <c r="D56" s="20" t="s">
        <v>197</v>
      </c>
      <c r="E56" s="15">
        <v>22.84</v>
      </c>
      <c r="F56" s="15">
        <v>23.49</v>
      </c>
      <c r="G56" s="15">
        <v>24.2</v>
      </c>
      <c r="H56" s="16">
        <v>23.51</v>
      </c>
      <c r="I56" s="16">
        <v>653.055555555556</v>
      </c>
      <c r="J56" s="26">
        <v>3.11403508771929</v>
      </c>
    </row>
    <row r="57" spans="1:10">
      <c r="A57" s="11"/>
      <c r="B57" s="25" t="s">
        <v>84</v>
      </c>
      <c r="C57" s="13"/>
      <c r="D57" s="20" t="s">
        <v>198</v>
      </c>
      <c r="E57" s="15">
        <v>24.4</v>
      </c>
      <c r="F57" s="15">
        <v>25.99</v>
      </c>
      <c r="G57" s="15">
        <v>25.5</v>
      </c>
      <c r="H57" s="16">
        <v>25.2966666666667</v>
      </c>
      <c r="I57" s="16">
        <v>702.685185185185</v>
      </c>
      <c r="J57" s="26">
        <v>10.7075127644055</v>
      </c>
    </row>
    <row r="58" spans="1:10">
      <c r="A58" s="11"/>
      <c r="B58" s="25" t="s">
        <v>84</v>
      </c>
      <c r="C58" s="13"/>
      <c r="D58" s="21" t="s">
        <v>199</v>
      </c>
      <c r="E58" s="15">
        <v>25.8</v>
      </c>
      <c r="F58" s="15">
        <v>25.56</v>
      </c>
      <c r="G58" s="15">
        <v>27.72</v>
      </c>
      <c r="H58" s="16">
        <v>26.36</v>
      </c>
      <c r="I58" s="16">
        <v>732.222222222222</v>
      </c>
      <c r="J58" s="26">
        <v>4.58934003438701</v>
      </c>
    </row>
    <row r="59" spans="1:10">
      <c r="A59" s="11"/>
      <c r="B59" s="25" t="s">
        <v>84</v>
      </c>
      <c r="C59" s="13"/>
      <c r="D59" s="20" t="s">
        <v>200</v>
      </c>
      <c r="E59" s="15">
        <v>22.3</v>
      </c>
      <c r="F59" s="15">
        <v>24.6</v>
      </c>
      <c r="G59" s="15">
        <v>23.1</v>
      </c>
      <c r="H59" s="16">
        <v>23.3333333333333</v>
      </c>
      <c r="I59" s="16">
        <v>648.148148148148</v>
      </c>
      <c r="J59" s="26">
        <v>6.06060606060606</v>
      </c>
    </row>
    <row r="60" spans="1:10">
      <c r="A60" s="11"/>
      <c r="B60" s="25" t="s">
        <v>84</v>
      </c>
      <c r="C60" s="13"/>
      <c r="D60" s="20" t="s">
        <v>193</v>
      </c>
      <c r="E60" s="15">
        <v>26.75</v>
      </c>
      <c r="F60" s="15">
        <v>26.61</v>
      </c>
      <c r="G60" s="15">
        <v>25.47</v>
      </c>
      <c r="H60" s="16">
        <v>26.2766666666667</v>
      </c>
      <c r="I60" s="16">
        <v>729.907407407407</v>
      </c>
      <c r="J60" s="26">
        <v>2.79045507888902</v>
      </c>
    </row>
    <row r="61" spans="1:10">
      <c r="A61" s="11"/>
      <c r="B61" s="25" t="s">
        <v>84</v>
      </c>
      <c r="C61" s="13"/>
      <c r="D61" s="8" t="s">
        <v>194</v>
      </c>
      <c r="E61" s="18">
        <v>23.2992307692308</v>
      </c>
      <c r="F61" s="18">
        <v>24.1738461538462</v>
      </c>
      <c r="G61" s="18">
        <v>23.8776923076923</v>
      </c>
      <c r="H61" s="18">
        <v>23.7835897435897</v>
      </c>
      <c r="I61" s="18">
        <v>660.655270655271</v>
      </c>
      <c r="J61" s="27">
        <v>3.59516177669563</v>
      </c>
    </row>
    <row r="62" spans="1:10">
      <c r="A62" s="11"/>
      <c r="B62" s="25" t="s">
        <v>84</v>
      </c>
      <c r="C62" s="22" t="s">
        <v>201</v>
      </c>
      <c r="D62" s="19" t="s">
        <v>184</v>
      </c>
      <c r="E62" s="23">
        <v>139.317213655727</v>
      </c>
      <c r="F62" s="23">
        <v>137.157256854863</v>
      </c>
      <c r="G62" s="23" t="s">
        <v>119</v>
      </c>
      <c r="H62" s="23">
        <v>138.237235255295</v>
      </c>
      <c r="I62" s="23">
        <v>614.387712245755</v>
      </c>
      <c r="J62" s="23">
        <v>6.0041407867495</v>
      </c>
    </row>
    <row r="63" spans="1:10">
      <c r="A63" s="11"/>
      <c r="B63" s="25" t="s">
        <v>84</v>
      </c>
      <c r="C63" s="22"/>
      <c r="D63" s="19" t="s">
        <v>188</v>
      </c>
      <c r="E63" s="23">
        <v>129.075</v>
      </c>
      <c r="F63" s="23">
        <v>127.065</v>
      </c>
      <c r="G63" s="23" t="s">
        <v>119</v>
      </c>
      <c r="H63" s="23">
        <v>128.07</v>
      </c>
      <c r="I63" s="23">
        <v>569.2</v>
      </c>
      <c r="J63" s="23">
        <v>5.88782438842898</v>
      </c>
    </row>
    <row r="64" spans="1:10">
      <c r="A64" s="11"/>
      <c r="B64" s="25" t="s">
        <v>84</v>
      </c>
      <c r="C64" s="22"/>
      <c r="D64" s="19" t="s">
        <v>185</v>
      </c>
      <c r="E64" s="23">
        <v>138.81</v>
      </c>
      <c r="F64" s="23">
        <v>135.56</v>
      </c>
      <c r="G64" s="23" t="s">
        <v>119</v>
      </c>
      <c r="H64" s="23">
        <v>137.185</v>
      </c>
      <c r="I64" s="23">
        <v>609.711111111111</v>
      </c>
      <c r="J64" s="23">
        <v>9.48960453330143</v>
      </c>
    </row>
    <row r="65" spans="1:10">
      <c r="A65" s="11"/>
      <c r="B65" s="25" t="s">
        <v>84</v>
      </c>
      <c r="C65" s="22"/>
      <c r="D65" s="19" t="s">
        <v>202</v>
      </c>
      <c r="E65" s="23">
        <v>152.13</v>
      </c>
      <c r="F65" s="23">
        <v>153.73</v>
      </c>
      <c r="G65" s="23" t="s">
        <v>119</v>
      </c>
      <c r="H65" s="23">
        <v>152.93</v>
      </c>
      <c r="I65" s="23">
        <v>679.688888888889</v>
      </c>
      <c r="J65" s="23">
        <v>-0.423232191691611</v>
      </c>
    </row>
    <row r="66" spans="1:10">
      <c r="A66" s="11"/>
      <c r="B66" s="25" t="s">
        <v>84</v>
      </c>
      <c r="C66" s="22"/>
      <c r="D66" s="19" t="s">
        <v>190</v>
      </c>
      <c r="E66" s="23">
        <v>112.35</v>
      </c>
      <c r="F66" s="23">
        <v>114.13</v>
      </c>
      <c r="G66" s="23" t="s">
        <v>119</v>
      </c>
      <c r="H66" s="23">
        <v>113.24</v>
      </c>
      <c r="I66" s="23">
        <v>503.288888888889</v>
      </c>
      <c r="J66" s="23">
        <v>12.1188118811881</v>
      </c>
    </row>
    <row r="67" spans="1:10">
      <c r="A67" s="11"/>
      <c r="B67" s="25" t="s">
        <v>84</v>
      </c>
      <c r="C67" s="22"/>
      <c r="D67" s="19" t="s">
        <v>198</v>
      </c>
      <c r="E67" s="23">
        <v>129.55</v>
      </c>
      <c r="F67" s="23">
        <v>133.26</v>
      </c>
      <c r="G67" s="23" t="s">
        <v>119</v>
      </c>
      <c r="H67" s="23">
        <v>131.405</v>
      </c>
      <c r="I67" s="23">
        <v>584.022222222222</v>
      </c>
      <c r="J67" s="23">
        <v>6.87677917852788</v>
      </c>
    </row>
    <row r="68" spans="1:10">
      <c r="A68" s="11"/>
      <c r="B68" s="25" t="s">
        <v>84</v>
      </c>
      <c r="C68" s="22"/>
      <c r="D68" s="19" t="s">
        <v>191</v>
      </c>
      <c r="E68" s="23">
        <v>128.68</v>
      </c>
      <c r="F68" s="23">
        <v>134.07</v>
      </c>
      <c r="G68" s="23" t="s">
        <v>119</v>
      </c>
      <c r="H68" s="23">
        <v>131.375</v>
      </c>
      <c r="I68" s="23">
        <v>583.888888888889</v>
      </c>
      <c r="J68" s="23">
        <v>7.13557594291541</v>
      </c>
    </row>
    <row r="69" spans="1:10">
      <c r="A69" s="11"/>
      <c r="B69" s="25" t="s">
        <v>84</v>
      </c>
      <c r="C69" s="22"/>
      <c r="D69" s="19" t="s">
        <v>199</v>
      </c>
      <c r="E69" s="23">
        <v>123.25</v>
      </c>
      <c r="F69" s="23">
        <v>120.93</v>
      </c>
      <c r="G69" s="23" t="s">
        <v>119</v>
      </c>
      <c r="H69" s="23">
        <v>122.09</v>
      </c>
      <c r="I69" s="23">
        <v>542.622222222222</v>
      </c>
      <c r="J69" s="23">
        <v>3.3697400728135</v>
      </c>
    </row>
    <row r="70" spans="1:10">
      <c r="A70" s="11"/>
      <c r="B70" s="25" t="s">
        <v>84</v>
      </c>
      <c r="C70" s="22"/>
      <c r="D70" s="9" t="s">
        <v>194</v>
      </c>
      <c r="E70" s="24">
        <v>131.645276706966</v>
      </c>
      <c r="F70" s="24">
        <v>131.987782106858</v>
      </c>
      <c r="G70" s="24" t="s">
        <v>119</v>
      </c>
      <c r="H70" s="24">
        <v>131.816529406912</v>
      </c>
      <c r="I70" s="24">
        <v>585.851241808497</v>
      </c>
      <c r="J70" s="24">
        <v>5.99207218531495</v>
      </c>
    </row>
    <row r="71" spans="1:10">
      <c r="A71" s="11">
        <v>3</v>
      </c>
      <c r="B71" s="21" t="s">
        <v>204</v>
      </c>
      <c r="C71" s="13" t="s">
        <v>205</v>
      </c>
      <c r="D71" s="21" t="s">
        <v>206</v>
      </c>
      <c r="E71" s="28">
        <v>20.64</v>
      </c>
      <c r="F71" s="28">
        <v>20.89</v>
      </c>
      <c r="G71" s="28">
        <v>21.02</v>
      </c>
      <c r="H71" s="28">
        <v>20.85</v>
      </c>
      <c r="I71" s="28">
        <v>695</v>
      </c>
      <c r="J71" s="28">
        <v>20.8695652173913</v>
      </c>
    </row>
    <row r="72" spans="1:10">
      <c r="A72" s="11"/>
      <c r="B72" s="13" t="e">
        <v>#N/A</v>
      </c>
      <c r="C72" s="13"/>
      <c r="D72" s="21" t="s">
        <v>192</v>
      </c>
      <c r="E72" s="28">
        <v>17.12</v>
      </c>
      <c r="F72" s="28">
        <v>16.04</v>
      </c>
      <c r="G72" s="28">
        <v>16.38</v>
      </c>
      <c r="H72" s="28">
        <v>16.5133333333333</v>
      </c>
      <c r="I72" s="28">
        <v>550.444444444444</v>
      </c>
      <c r="J72" s="28">
        <v>3.51023819473464</v>
      </c>
    </row>
    <row r="73" spans="1:10">
      <c r="A73" s="11"/>
      <c r="B73" s="13" t="e">
        <v>#N/A</v>
      </c>
      <c r="C73" s="13"/>
      <c r="D73" s="21" t="s">
        <v>207</v>
      </c>
      <c r="E73" s="28">
        <v>18.05</v>
      </c>
      <c r="F73" s="28">
        <v>17.96</v>
      </c>
      <c r="G73" s="28">
        <v>18.39</v>
      </c>
      <c r="H73" s="28">
        <v>18.1333333333333</v>
      </c>
      <c r="I73" s="28">
        <v>604.444444444445</v>
      </c>
      <c r="J73" s="28">
        <v>11.4069219741962</v>
      </c>
    </row>
    <row r="74" spans="1:10">
      <c r="A74" s="11"/>
      <c r="B74" s="13" t="e">
        <v>#N/A</v>
      </c>
      <c r="C74" s="13"/>
      <c r="D74" s="21" t="s">
        <v>197</v>
      </c>
      <c r="E74" s="28">
        <v>17.15</v>
      </c>
      <c r="F74" s="28">
        <v>16.91</v>
      </c>
      <c r="G74" s="28">
        <v>17.37</v>
      </c>
      <c r="H74" s="28">
        <v>17.1433333333333</v>
      </c>
      <c r="I74" s="28">
        <v>571.444444444444</v>
      </c>
      <c r="J74" s="28">
        <v>-2.00076219512196</v>
      </c>
    </row>
    <row r="75" spans="1:10">
      <c r="A75" s="11"/>
      <c r="B75" s="13" t="e">
        <v>#N/A</v>
      </c>
      <c r="C75" s="13"/>
      <c r="D75" s="21" t="s">
        <v>191</v>
      </c>
      <c r="E75" s="28">
        <v>14.92</v>
      </c>
      <c r="F75" s="28">
        <v>15.91</v>
      </c>
      <c r="G75" s="28">
        <v>14.27</v>
      </c>
      <c r="H75" s="28">
        <v>15.0333333333333</v>
      </c>
      <c r="I75" s="28">
        <v>501.111111111111</v>
      </c>
      <c r="J75" s="28">
        <v>11.8274237540293</v>
      </c>
    </row>
    <row r="76" spans="1:10">
      <c r="A76" s="11"/>
      <c r="B76" s="13" t="e">
        <v>#N/A</v>
      </c>
      <c r="C76" s="13"/>
      <c r="D76" s="21" t="s">
        <v>199</v>
      </c>
      <c r="E76" s="28">
        <v>16.83</v>
      </c>
      <c r="F76" s="28">
        <v>15.92</v>
      </c>
      <c r="G76" s="28">
        <v>16.42</v>
      </c>
      <c r="H76" s="28">
        <v>16.39</v>
      </c>
      <c r="I76" s="28">
        <v>546.333333333333</v>
      </c>
      <c r="J76" s="28">
        <v>7.7344434706398</v>
      </c>
    </row>
    <row r="77" spans="1:10">
      <c r="A77" s="11"/>
      <c r="B77" s="13" t="e">
        <v>#N/A</v>
      </c>
      <c r="C77" s="13"/>
      <c r="D77" s="21" t="s">
        <v>190</v>
      </c>
      <c r="E77" s="28">
        <v>12.5</v>
      </c>
      <c r="F77" s="28">
        <v>16.28</v>
      </c>
      <c r="G77" s="28">
        <v>14.83</v>
      </c>
      <c r="H77" s="28">
        <v>14.5366666666667</v>
      </c>
      <c r="I77" s="28">
        <v>484.555555555556</v>
      </c>
      <c r="J77" s="28">
        <v>4.93262752646777</v>
      </c>
    </row>
    <row r="78" spans="1:10">
      <c r="A78" s="11"/>
      <c r="B78" s="13" t="e">
        <v>#N/A</v>
      </c>
      <c r="C78" s="13"/>
      <c r="D78" s="21" t="s">
        <v>208</v>
      </c>
      <c r="E78" s="28">
        <v>19.57</v>
      </c>
      <c r="F78" s="28">
        <v>17.22</v>
      </c>
      <c r="G78" s="28">
        <v>17.32</v>
      </c>
      <c r="H78" s="28">
        <v>18.0366666666667</v>
      </c>
      <c r="I78" s="28">
        <v>601.222222222222</v>
      </c>
      <c r="J78" s="28">
        <v>15.0297619047619</v>
      </c>
    </row>
    <row r="79" spans="1:10">
      <c r="A79" s="11"/>
      <c r="B79" s="13" t="e">
        <v>#N/A</v>
      </c>
      <c r="C79" s="13"/>
      <c r="D79" s="21" t="s">
        <v>209</v>
      </c>
      <c r="E79" s="28">
        <v>14.87</v>
      </c>
      <c r="F79" s="28">
        <v>17.85</v>
      </c>
      <c r="G79" s="28">
        <v>16.18</v>
      </c>
      <c r="H79" s="28">
        <v>16.3</v>
      </c>
      <c r="I79" s="28">
        <v>543.333333333333</v>
      </c>
      <c r="J79" s="28">
        <v>14.7887323943662</v>
      </c>
    </row>
    <row r="80" spans="1:10">
      <c r="A80" s="11"/>
      <c r="B80" s="13" t="e">
        <v>#N/A</v>
      </c>
      <c r="C80" s="13"/>
      <c r="D80" s="29" t="s">
        <v>194</v>
      </c>
      <c r="E80" s="30">
        <v>16.85</v>
      </c>
      <c r="F80" s="30">
        <v>17.22</v>
      </c>
      <c r="G80" s="30">
        <v>16.9088888888889</v>
      </c>
      <c r="H80" s="30">
        <v>16.992962962963</v>
      </c>
      <c r="I80" s="30">
        <v>566.432098765432</v>
      </c>
      <c r="J80" s="30">
        <v>9.73952976631825</v>
      </c>
    </row>
    <row r="81" spans="1:10">
      <c r="A81" s="11"/>
      <c r="B81" s="13" t="e">
        <v>#N/A</v>
      </c>
      <c r="C81" s="13" t="s">
        <v>210</v>
      </c>
      <c r="D81" s="21" t="s">
        <v>206</v>
      </c>
      <c r="E81" s="28">
        <v>21.33</v>
      </c>
      <c r="F81" s="28">
        <v>21.24</v>
      </c>
      <c r="G81" s="28">
        <v>21.7</v>
      </c>
      <c r="H81" s="28">
        <v>21.4233333333333</v>
      </c>
      <c r="I81" s="28">
        <v>714.111111111111</v>
      </c>
      <c r="J81" s="28">
        <v>5.55099359500737</v>
      </c>
    </row>
    <row r="82" spans="1:10">
      <c r="A82" s="11"/>
      <c r="B82" s="13" t="e">
        <v>#N/A</v>
      </c>
      <c r="C82" s="13"/>
      <c r="D82" s="21" t="s">
        <v>192</v>
      </c>
      <c r="E82" s="28">
        <v>18.92</v>
      </c>
      <c r="F82" s="28">
        <v>19.04</v>
      </c>
      <c r="G82" s="28">
        <v>18.75</v>
      </c>
      <c r="H82" s="28">
        <v>18.9033333333333</v>
      </c>
      <c r="I82" s="28">
        <v>630.111111111111</v>
      </c>
      <c r="J82" s="28">
        <v>4.11235542500459</v>
      </c>
    </row>
    <row r="83" spans="1:10">
      <c r="A83" s="11"/>
      <c r="B83" s="13" t="e">
        <v>#N/A</v>
      </c>
      <c r="C83" s="13"/>
      <c r="D83" s="21" t="s">
        <v>207</v>
      </c>
      <c r="E83" s="28">
        <v>20.92</v>
      </c>
      <c r="F83" s="28">
        <v>20.07</v>
      </c>
      <c r="G83" s="28">
        <v>20.05</v>
      </c>
      <c r="H83" s="28">
        <v>20.3466666666667</v>
      </c>
      <c r="I83" s="28">
        <v>678.222222222222</v>
      </c>
      <c r="J83" s="28">
        <v>7.16292134831463</v>
      </c>
    </row>
    <row r="84" spans="1:10">
      <c r="A84" s="11"/>
      <c r="B84" s="13" t="e">
        <v>#N/A</v>
      </c>
      <c r="C84" s="13"/>
      <c r="D84" s="21" t="s">
        <v>211</v>
      </c>
      <c r="E84" s="28">
        <v>24.23</v>
      </c>
      <c r="F84" s="28">
        <v>24.52</v>
      </c>
      <c r="G84" s="28">
        <v>24.85</v>
      </c>
      <c r="H84" s="28">
        <v>24.5333333333333</v>
      </c>
      <c r="I84" s="28">
        <v>817.777777777778</v>
      </c>
      <c r="J84" s="28">
        <v>10.6933373439615</v>
      </c>
    </row>
    <row r="85" spans="1:10">
      <c r="A85" s="11"/>
      <c r="B85" s="13" t="e">
        <v>#N/A</v>
      </c>
      <c r="C85" s="13"/>
      <c r="D85" s="21" t="s">
        <v>197</v>
      </c>
      <c r="E85" s="28">
        <v>20.4455</v>
      </c>
      <c r="F85" s="28">
        <v>18.3649</v>
      </c>
      <c r="G85" s="28">
        <v>20.4146</v>
      </c>
      <c r="H85" s="28">
        <v>19.7416666666667</v>
      </c>
      <c r="I85" s="28">
        <v>658.055555555556</v>
      </c>
      <c r="J85" s="28">
        <v>5.40788267644363</v>
      </c>
    </row>
    <row r="86" spans="1:10">
      <c r="A86" s="11"/>
      <c r="B86" s="13" t="e">
        <v>#N/A</v>
      </c>
      <c r="C86" s="13"/>
      <c r="D86" s="21" t="s">
        <v>191</v>
      </c>
      <c r="E86" s="28">
        <v>17.64</v>
      </c>
      <c r="F86" s="28">
        <v>16.44</v>
      </c>
      <c r="G86" s="28">
        <v>18.05</v>
      </c>
      <c r="H86" s="28">
        <v>17.3766666666667</v>
      </c>
      <c r="I86" s="28">
        <v>579.222222222222</v>
      </c>
      <c r="J86" s="28">
        <v>12.7622755786286</v>
      </c>
    </row>
    <row r="87" spans="1:10">
      <c r="A87" s="11"/>
      <c r="B87" s="13" t="e">
        <v>#N/A</v>
      </c>
      <c r="C87" s="13"/>
      <c r="D87" s="21" t="s">
        <v>212</v>
      </c>
      <c r="E87" s="28">
        <v>20.69</v>
      </c>
      <c r="F87" s="28">
        <v>19.86</v>
      </c>
      <c r="G87" s="28">
        <v>21.34</v>
      </c>
      <c r="H87" s="28">
        <v>20.63</v>
      </c>
      <c r="I87" s="28">
        <v>687.666666666667</v>
      </c>
      <c r="J87" s="28">
        <v>7.0576024909185</v>
      </c>
    </row>
    <row r="88" spans="1:10">
      <c r="A88" s="11"/>
      <c r="B88" s="13" t="e">
        <v>#N/A</v>
      </c>
      <c r="C88" s="13"/>
      <c r="D88" s="21" t="s">
        <v>199</v>
      </c>
      <c r="E88" s="28">
        <v>20.6</v>
      </c>
      <c r="F88" s="28">
        <v>18.4</v>
      </c>
      <c r="G88" s="28">
        <v>17.4</v>
      </c>
      <c r="H88" s="28">
        <v>18.8</v>
      </c>
      <c r="I88" s="28">
        <v>626.666666666667</v>
      </c>
      <c r="J88" s="28">
        <v>5.55867490174063</v>
      </c>
    </row>
    <row r="89" spans="1:10">
      <c r="A89" s="11"/>
      <c r="B89" s="13" t="e">
        <v>#N/A</v>
      </c>
      <c r="C89" s="13"/>
      <c r="D89" s="21" t="s">
        <v>190</v>
      </c>
      <c r="E89" s="28">
        <v>12.44</v>
      </c>
      <c r="F89" s="28">
        <v>12.25</v>
      </c>
      <c r="G89" s="28">
        <v>12.65</v>
      </c>
      <c r="H89" s="28">
        <v>12.4466666666667</v>
      </c>
      <c r="I89" s="28">
        <v>414.888888888889</v>
      </c>
      <c r="J89" s="28">
        <v>4.09813214385282</v>
      </c>
    </row>
    <row r="90" spans="1:10">
      <c r="A90" s="11"/>
      <c r="B90" s="13" t="e">
        <v>#N/A</v>
      </c>
      <c r="C90" s="13"/>
      <c r="D90" s="21" t="s">
        <v>185</v>
      </c>
      <c r="E90" s="28">
        <v>19.62</v>
      </c>
      <c r="F90" s="28">
        <v>19.42</v>
      </c>
      <c r="G90" s="28">
        <v>19.81</v>
      </c>
      <c r="H90" s="28">
        <v>19.6166666666667</v>
      </c>
      <c r="I90" s="28">
        <v>653.888888888889</v>
      </c>
      <c r="J90" s="28">
        <v>11.7971124620061</v>
      </c>
    </row>
    <row r="91" spans="1:10">
      <c r="A91" s="11"/>
      <c r="B91" s="13" t="e">
        <v>#N/A</v>
      </c>
      <c r="C91" s="13"/>
      <c r="D91" s="21" t="s">
        <v>213</v>
      </c>
      <c r="E91" s="28">
        <v>18.84</v>
      </c>
      <c r="F91" s="28">
        <v>18.56</v>
      </c>
      <c r="G91" s="28">
        <v>19.63</v>
      </c>
      <c r="H91" s="28">
        <v>19.01</v>
      </c>
      <c r="I91" s="28">
        <v>633.666666666667</v>
      </c>
      <c r="J91" s="28">
        <v>17.2009864364982</v>
      </c>
    </row>
    <row r="92" spans="1:10">
      <c r="A92" s="11"/>
      <c r="B92" s="13" t="e">
        <v>#N/A</v>
      </c>
      <c r="C92" s="13"/>
      <c r="D92" s="21" t="s">
        <v>214</v>
      </c>
      <c r="E92" s="28">
        <v>18.23</v>
      </c>
      <c r="F92" s="28">
        <v>18.46</v>
      </c>
      <c r="G92" s="28">
        <v>17.13</v>
      </c>
      <c r="H92" s="28">
        <v>17.94</v>
      </c>
      <c r="I92" s="28">
        <v>598</v>
      </c>
      <c r="J92" s="28">
        <v>16.2921348314606</v>
      </c>
    </row>
    <row r="93" spans="1:10">
      <c r="A93" s="11"/>
      <c r="B93" s="13" t="e">
        <v>#N/A</v>
      </c>
      <c r="C93" s="13"/>
      <c r="D93" s="29" t="s">
        <v>194</v>
      </c>
      <c r="E93" s="30">
        <v>19.492125</v>
      </c>
      <c r="F93" s="30">
        <v>18.8854083333333</v>
      </c>
      <c r="G93" s="30">
        <v>19.31455</v>
      </c>
      <c r="H93" s="30">
        <v>19.2306944444444</v>
      </c>
      <c r="I93" s="30">
        <v>641.023148148148</v>
      </c>
      <c r="J93" s="30">
        <v>8.86728053132761</v>
      </c>
    </row>
    <row r="94" spans="1:10">
      <c r="A94" s="11"/>
      <c r="B94" s="13" t="e">
        <v>#N/A</v>
      </c>
      <c r="C94" s="22" t="s">
        <v>215</v>
      </c>
      <c r="D94" s="19" t="s">
        <v>192</v>
      </c>
      <c r="E94" s="23">
        <v>133.71</v>
      </c>
      <c r="F94" s="23">
        <v>127.61</v>
      </c>
      <c r="G94" s="23" t="s">
        <v>119</v>
      </c>
      <c r="H94" s="23">
        <v>130.66</v>
      </c>
      <c r="I94" s="23">
        <v>580.711111111111</v>
      </c>
      <c r="J94" s="23">
        <v>7.32268265637193</v>
      </c>
    </row>
    <row r="95" spans="1:10">
      <c r="A95" s="11"/>
      <c r="B95" s="13" t="e">
        <v>#N/A</v>
      </c>
      <c r="C95" s="22"/>
      <c r="D95" s="19" t="s">
        <v>216</v>
      </c>
      <c r="E95" s="23">
        <v>127.983345181273</v>
      </c>
      <c r="F95" s="23">
        <v>127.048863613283</v>
      </c>
      <c r="G95" s="23" t="s">
        <v>119</v>
      </c>
      <c r="H95" s="23">
        <v>127.516104397278</v>
      </c>
      <c r="I95" s="23">
        <v>566.738241765682</v>
      </c>
      <c r="J95" s="23">
        <v>9.85840001312628</v>
      </c>
    </row>
    <row r="96" spans="1:10">
      <c r="A96" s="11"/>
      <c r="B96" s="13" t="e">
        <v>#N/A</v>
      </c>
      <c r="C96" s="22"/>
      <c r="D96" s="19" t="s">
        <v>199</v>
      </c>
      <c r="E96" s="23">
        <v>139.23</v>
      </c>
      <c r="F96" s="23">
        <v>135.45</v>
      </c>
      <c r="G96" s="23" t="s">
        <v>119</v>
      </c>
      <c r="H96" s="23">
        <v>137.34</v>
      </c>
      <c r="I96" s="23">
        <v>610.4</v>
      </c>
      <c r="J96" s="23">
        <v>9.87639505580221</v>
      </c>
    </row>
    <row r="97" spans="1:10">
      <c r="A97" s="11"/>
      <c r="B97" s="13" t="e">
        <v>#N/A</v>
      </c>
      <c r="C97" s="22"/>
      <c r="D97" s="19" t="s">
        <v>191</v>
      </c>
      <c r="E97" s="23">
        <v>135.6</v>
      </c>
      <c r="F97" s="23">
        <v>127.2</v>
      </c>
      <c r="G97" s="23" t="s">
        <v>119</v>
      </c>
      <c r="H97" s="23">
        <v>131.4</v>
      </c>
      <c r="I97" s="23">
        <v>584</v>
      </c>
      <c r="J97" s="23">
        <v>9.3541944074567</v>
      </c>
    </row>
    <row r="98" spans="1:10">
      <c r="A98" s="11"/>
      <c r="B98" s="13" t="e">
        <v>#N/A</v>
      </c>
      <c r="C98" s="22"/>
      <c r="D98" s="19" t="s">
        <v>217</v>
      </c>
      <c r="E98" s="23">
        <v>115.09</v>
      </c>
      <c r="F98" s="23">
        <v>107.97</v>
      </c>
      <c r="G98" s="23" t="s">
        <v>119</v>
      </c>
      <c r="H98" s="23">
        <v>111.53</v>
      </c>
      <c r="I98" s="23">
        <v>495.688888888889</v>
      </c>
      <c r="J98" s="23">
        <v>9.72502336563527</v>
      </c>
    </row>
    <row r="99" spans="1:10">
      <c r="A99" s="11"/>
      <c r="B99" s="13" t="e">
        <v>#N/A</v>
      </c>
      <c r="C99" s="22"/>
      <c r="D99" s="19" t="s">
        <v>197</v>
      </c>
      <c r="E99" s="23">
        <v>124.67</v>
      </c>
      <c r="F99" s="23">
        <v>131.95</v>
      </c>
      <c r="G99" s="23" t="s">
        <v>119</v>
      </c>
      <c r="H99" s="23">
        <v>128.31</v>
      </c>
      <c r="I99" s="23">
        <v>570.266666666667</v>
      </c>
      <c r="J99" s="23">
        <v>7.5343613811599</v>
      </c>
    </row>
    <row r="100" spans="1:10">
      <c r="A100" s="11"/>
      <c r="B100" s="13" t="e">
        <v>#N/A</v>
      </c>
      <c r="C100" s="22"/>
      <c r="D100" s="19" t="s">
        <v>207</v>
      </c>
      <c r="E100" s="23">
        <v>119.22</v>
      </c>
      <c r="F100" s="23">
        <v>114.64</v>
      </c>
      <c r="G100" s="23" t="s">
        <v>119</v>
      </c>
      <c r="H100" s="23">
        <v>116.93</v>
      </c>
      <c r="I100" s="23">
        <v>519.688888888889</v>
      </c>
      <c r="J100" s="23">
        <v>5.83816075307748</v>
      </c>
    </row>
    <row r="101" spans="1:10">
      <c r="A101" s="11"/>
      <c r="B101" s="13" t="e">
        <v>#N/A</v>
      </c>
      <c r="C101" s="22"/>
      <c r="D101" s="19" t="s">
        <v>185</v>
      </c>
      <c r="E101" s="23">
        <v>121.43</v>
      </c>
      <c r="F101" s="23">
        <v>116.16</v>
      </c>
      <c r="G101" s="23" t="s">
        <v>119</v>
      </c>
      <c r="H101" s="23">
        <v>118.795</v>
      </c>
      <c r="I101" s="23">
        <v>527.977777777778</v>
      </c>
      <c r="J101" s="23">
        <v>4.68825732540207</v>
      </c>
    </row>
    <row r="102" spans="1:10">
      <c r="A102" s="11"/>
      <c r="B102" s="13" t="e">
        <v>#N/A</v>
      </c>
      <c r="C102" s="22"/>
      <c r="D102" s="31" t="s">
        <v>194</v>
      </c>
      <c r="E102" s="24">
        <v>127.116668147659</v>
      </c>
      <c r="F102" s="24">
        <v>123.50360795166</v>
      </c>
      <c r="G102" s="24" t="s">
        <v>119</v>
      </c>
      <c r="H102" s="24">
        <v>125.31013804966</v>
      </c>
      <c r="I102" s="24">
        <v>556.933946887377</v>
      </c>
      <c r="J102" s="24">
        <v>8.0384207403242</v>
      </c>
    </row>
    <row r="103" spans="1:10">
      <c r="A103" s="11">
        <v>4</v>
      </c>
      <c r="B103" s="21" t="s">
        <v>218</v>
      </c>
      <c r="C103" s="13" t="s">
        <v>205</v>
      </c>
      <c r="D103" s="21" t="s">
        <v>206</v>
      </c>
      <c r="E103" s="28">
        <v>17.98</v>
      </c>
      <c r="F103" s="28">
        <v>18.65</v>
      </c>
      <c r="G103" s="28">
        <v>18.72</v>
      </c>
      <c r="H103" s="28">
        <v>18.45</v>
      </c>
      <c r="I103" s="28">
        <v>615</v>
      </c>
      <c r="J103" s="28">
        <v>6.95652173913044</v>
      </c>
    </row>
    <row r="104" spans="1:10">
      <c r="A104" s="11"/>
      <c r="B104" s="32" t="s">
        <v>219</v>
      </c>
      <c r="C104" s="13"/>
      <c r="D104" s="21" t="s">
        <v>192</v>
      </c>
      <c r="E104" s="28">
        <v>16.28</v>
      </c>
      <c r="F104" s="28">
        <v>16.57</v>
      </c>
      <c r="G104" s="28">
        <v>14.98</v>
      </c>
      <c r="H104" s="28">
        <v>15.9433333333333</v>
      </c>
      <c r="I104" s="28">
        <v>531.444444444444</v>
      </c>
      <c r="J104" s="28">
        <v>-0.0626828249059628</v>
      </c>
    </row>
    <row r="105" spans="1:10">
      <c r="A105" s="11"/>
      <c r="B105" s="32" t="s">
        <v>219</v>
      </c>
      <c r="C105" s="13"/>
      <c r="D105" s="21" t="s">
        <v>207</v>
      </c>
      <c r="E105" s="28">
        <v>16.15</v>
      </c>
      <c r="F105" s="28">
        <v>16.22</v>
      </c>
      <c r="G105" s="28">
        <v>15.81</v>
      </c>
      <c r="H105" s="28">
        <v>16.06</v>
      </c>
      <c r="I105" s="28">
        <v>535.333333333333</v>
      </c>
      <c r="J105" s="28">
        <v>-1.33114888388288</v>
      </c>
    </row>
    <row r="106" spans="1:10">
      <c r="A106" s="11"/>
      <c r="B106" s="32" t="s">
        <v>219</v>
      </c>
      <c r="C106" s="13"/>
      <c r="D106" s="21" t="s">
        <v>197</v>
      </c>
      <c r="E106" s="28">
        <v>17.69</v>
      </c>
      <c r="F106" s="28">
        <v>18.94</v>
      </c>
      <c r="G106" s="28">
        <v>18.1</v>
      </c>
      <c r="H106" s="28">
        <v>18.2433333333333</v>
      </c>
      <c r="I106" s="28">
        <v>608.111111111111</v>
      </c>
      <c r="J106" s="28">
        <v>4.28734756097562</v>
      </c>
    </row>
    <row r="107" spans="1:10">
      <c r="A107" s="11"/>
      <c r="B107" s="32" t="s">
        <v>219</v>
      </c>
      <c r="C107" s="13"/>
      <c r="D107" s="21" t="s">
        <v>191</v>
      </c>
      <c r="E107" s="28">
        <v>13.56</v>
      </c>
      <c r="F107" s="28">
        <v>15.25</v>
      </c>
      <c r="G107" s="28">
        <v>13.62</v>
      </c>
      <c r="H107" s="28">
        <v>14.1433333333333</v>
      </c>
      <c r="I107" s="28">
        <v>471.444444444444</v>
      </c>
      <c r="J107" s="28">
        <v>5.2070419042896</v>
      </c>
    </row>
    <row r="108" spans="1:10">
      <c r="A108" s="11"/>
      <c r="B108" s="32" t="s">
        <v>219</v>
      </c>
      <c r="C108" s="13"/>
      <c r="D108" s="21" t="s">
        <v>199</v>
      </c>
      <c r="E108" s="28">
        <v>16.47</v>
      </c>
      <c r="F108" s="28">
        <v>16.21</v>
      </c>
      <c r="G108" s="28">
        <v>16.31</v>
      </c>
      <c r="H108" s="28">
        <v>16.33</v>
      </c>
      <c r="I108" s="28">
        <v>544.333333333333</v>
      </c>
      <c r="J108" s="28">
        <v>7.34005258545135</v>
      </c>
    </row>
    <row r="109" spans="1:10">
      <c r="A109" s="11"/>
      <c r="B109" s="32" t="s">
        <v>219</v>
      </c>
      <c r="C109" s="13"/>
      <c r="D109" s="21" t="s">
        <v>190</v>
      </c>
      <c r="E109" s="28">
        <v>13.22</v>
      </c>
      <c r="F109" s="28">
        <v>14.11</v>
      </c>
      <c r="G109" s="28">
        <v>13.44</v>
      </c>
      <c r="H109" s="28">
        <v>13.59</v>
      </c>
      <c r="I109" s="28">
        <v>453</v>
      </c>
      <c r="J109" s="28">
        <v>-1.90086621751685</v>
      </c>
    </row>
    <row r="110" spans="1:10">
      <c r="A110" s="11"/>
      <c r="B110" s="32" t="s">
        <v>219</v>
      </c>
      <c r="C110" s="13"/>
      <c r="D110" s="21" t="s">
        <v>208</v>
      </c>
      <c r="E110" s="28">
        <v>19.19</v>
      </c>
      <c r="F110" s="28">
        <v>16.75</v>
      </c>
      <c r="G110" s="28">
        <v>15.87</v>
      </c>
      <c r="H110" s="28">
        <v>17.27</v>
      </c>
      <c r="I110" s="28">
        <v>575.666666666667</v>
      </c>
      <c r="J110" s="28">
        <v>10.140306122449</v>
      </c>
    </row>
    <row r="111" spans="1:10">
      <c r="A111" s="11"/>
      <c r="B111" s="32" t="s">
        <v>219</v>
      </c>
      <c r="C111" s="13"/>
      <c r="D111" s="21" t="s">
        <v>209</v>
      </c>
      <c r="E111" s="28">
        <v>14.79</v>
      </c>
      <c r="F111" s="28">
        <v>16.76</v>
      </c>
      <c r="G111" s="28">
        <v>15.04</v>
      </c>
      <c r="H111" s="28">
        <v>15.53</v>
      </c>
      <c r="I111" s="28">
        <v>517.666666666667</v>
      </c>
      <c r="J111" s="28">
        <v>9.36619718309859</v>
      </c>
    </row>
    <row r="112" spans="1:10">
      <c r="A112" s="11"/>
      <c r="B112" s="32" t="s">
        <v>219</v>
      </c>
      <c r="C112" s="13"/>
      <c r="D112" s="29" t="s">
        <v>194</v>
      </c>
      <c r="E112" s="30">
        <v>16.1477777777778</v>
      </c>
      <c r="F112" s="30">
        <v>16.6066666666667</v>
      </c>
      <c r="G112" s="30">
        <v>15.7655555555556</v>
      </c>
      <c r="H112" s="30">
        <v>16.1733333333333</v>
      </c>
      <c r="I112" s="30">
        <v>539.111111111111</v>
      </c>
      <c r="J112" s="30">
        <v>4.44641105981967</v>
      </c>
    </row>
    <row r="113" spans="1:10">
      <c r="A113" s="11"/>
      <c r="B113" s="32" t="s">
        <v>219</v>
      </c>
      <c r="C113" s="13" t="s">
        <v>210</v>
      </c>
      <c r="D113" s="21" t="s">
        <v>206</v>
      </c>
      <c r="E113" s="28">
        <v>22.06</v>
      </c>
      <c r="F113" s="28">
        <v>22.57</v>
      </c>
      <c r="G113" s="28">
        <v>22.48</v>
      </c>
      <c r="H113" s="28">
        <v>22.37</v>
      </c>
      <c r="I113" s="28">
        <v>745.666666666667</v>
      </c>
      <c r="J113" s="28">
        <v>10.2151420594515</v>
      </c>
    </row>
    <row r="114" spans="1:10">
      <c r="A114" s="11"/>
      <c r="B114" s="32" t="s">
        <v>219</v>
      </c>
      <c r="C114" s="13"/>
      <c r="D114" s="21" t="s">
        <v>192</v>
      </c>
      <c r="E114" s="28">
        <v>18.21</v>
      </c>
      <c r="F114" s="28">
        <v>19.93</v>
      </c>
      <c r="G114" s="28">
        <v>18.87</v>
      </c>
      <c r="H114" s="28">
        <v>19.0033333333333</v>
      </c>
      <c r="I114" s="28">
        <v>633.444444444444</v>
      </c>
      <c r="J114" s="28">
        <v>4.663117312282</v>
      </c>
    </row>
    <row r="115" spans="1:10">
      <c r="A115" s="11"/>
      <c r="B115" s="32" t="s">
        <v>219</v>
      </c>
      <c r="C115" s="13"/>
      <c r="D115" s="21" t="s">
        <v>207</v>
      </c>
      <c r="E115" s="28">
        <v>20.02</v>
      </c>
      <c r="F115" s="28">
        <v>19.51</v>
      </c>
      <c r="G115" s="28">
        <v>19.25</v>
      </c>
      <c r="H115" s="28">
        <v>19.5933333333333</v>
      </c>
      <c r="I115" s="28">
        <v>653.111111111111</v>
      </c>
      <c r="J115" s="28">
        <v>3.19522471910115</v>
      </c>
    </row>
    <row r="116" spans="1:10">
      <c r="A116" s="11"/>
      <c r="B116" s="32" t="s">
        <v>219</v>
      </c>
      <c r="C116" s="13"/>
      <c r="D116" s="21" t="s">
        <v>211</v>
      </c>
      <c r="E116" s="28">
        <v>24.22</v>
      </c>
      <c r="F116" s="28">
        <v>23.46</v>
      </c>
      <c r="G116" s="28">
        <v>23.68</v>
      </c>
      <c r="H116" s="28">
        <v>23.7866666666667</v>
      </c>
      <c r="I116" s="28">
        <v>792.888888888889</v>
      </c>
      <c r="J116" s="28">
        <v>7.32440968566699</v>
      </c>
    </row>
    <row r="117" spans="1:10">
      <c r="A117" s="11"/>
      <c r="B117" s="32" t="s">
        <v>219</v>
      </c>
      <c r="C117" s="13"/>
      <c r="D117" s="21" t="s">
        <v>197</v>
      </c>
      <c r="E117" s="28">
        <v>20.291</v>
      </c>
      <c r="F117" s="28">
        <v>19.3537</v>
      </c>
      <c r="G117" s="28">
        <v>19.8069</v>
      </c>
      <c r="H117" s="28">
        <v>19.8172</v>
      </c>
      <c r="I117" s="28">
        <v>660.573333333333</v>
      </c>
      <c r="J117" s="28">
        <v>5.81118240146654</v>
      </c>
    </row>
    <row r="118" spans="1:10">
      <c r="A118" s="11"/>
      <c r="B118" s="32" t="s">
        <v>219</v>
      </c>
      <c r="C118" s="13"/>
      <c r="D118" s="21" t="s">
        <v>191</v>
      </c>
      <c r="E118" s="28">
        <v>16.75</v>
      </c>
      <c r="F118" s="28">
        <v>16.95</v>
      </c>
      <c r="G118" s="28">
        <v>15.97</v>
      </c>
      <c r="H118" s="28">
        <v>16.5566666666667</v>
      </c>
      <c r="I118" s="28">
        <v>551.888888888889</v>
      </c>
      <c r="J118" s="28">
        <v>7.44105559160717</v>
      </c>
    </row>
    <row r="119" spans="1:10">
      <c r="A119" s="11"/>
      <c r="B119" s="32" t="s">
        <v>219</v>
      </c>
      <c r="C119" s="13"/>
      <c r="D119" s="21" t="s">
        <v>212</v>
      </c>
      <c r="E119" s="28">
        <v>19.29</v>
      </c>
      <c r="F119" s="28">
        <v>18.67</v>
      </c>
      <c r="G119" s="28">
        <v>20.09</v>
      </c>
      <c r="H119" s="28">
        <v>19.35</v>
      </c>
      <c r="I119" s="28">
        <v>645</v>
      </c>
      <c r="J119" s="28">
        <v>0.415153087701057</v>
      </c>
    </row>
    <row r="120" spans="1:10">
      <c r="A120" s="11"/>
      <c r="B120" s="32" t="s">
        <v>219</v>
      </c>
      <c r="C120" s="13"/>
      <c r="D120" s="21" t="s">
        <v>199</v>
      </c>
      <c r="E120" s="28">
        <v>19.06</v>
      </c>
      <c r="F120" s="28">
        <v>18.92</v>
      </c>
      <c r="G120" s="28">
        <v>18.57</v>
      </c>
      <c r="H120" s="28">
        <v>18.85</v>
      </c>
      <c r="I120" s="28">
        <v>628.333333333333</v>
      </c>
      <c r="J120" s="28">
        <v>5.83941605839418</v>
      </c>
    </row>
    <row r="121" spans="1:10">
      <c r="A121" s="11"/>
      <c r="B121" s="32" t="s">
        <v>219</v>
      </c>
      <c r="C121" s="13"/>
      <c r="D121" s="21" t="s">
        <v>190</v>
      </c>
      <c r="E121" s="28">
        <v>13.12</v>
      </c>
      <c r="F121" s="28">
        <v>13.34</v>
      </c>
      <c r="G121" s="28">
        <v>13.91</v>
      </c>
      <c r="H121" s="28">
        <v>13.4566666666667</v>
      </c>
      <c r="I121" s="28">
        <v>448.555555555556</v>
      </c>
      <c r="J121" s="28">
        <v>12.5453024811821</v>
      </c>
    </row>
    <row r="122" spans="1:10">
      <c r="A122" s="11"/>
      <c r="B122" s="32" t="s">
        <v>219</v>
      </c>
      <c r="C122" s="13"/>
      <c r="D122" s="21" t="s">
        <v>185</v>
      </c>
      <c r="E122" s="28">
        <v>18.27</v>
      </c>
      <c r="F122" s="28">
        <v>18.61</v>
      </c>
      <c r="G122" s="28">
        <v>18.94</v>
      </c>
      <c r="H122" s="28">
        <v>18.6066666666667</v>
      </c>
      <c r="I122" s="28">
        <v>620.222222222222</v>
      </c>
      <c r="J122" s="28">
        <v>6.04103343465046</v>
      </c>
    </row>
    <row r="123" spans="1:10">
      <c r="A123" s="11"/>
      <c r="B123" s="32" t="s">
        <v>219</v>
      </c>
      <c r="C123" s="13"/>
      <c r="D123" s="21" t="s">
        <v>213</v>
      </c>
      <c r="E123" s="28">
        <v>16.81</v>
      </c>
      <c r="F123" s="28">
        <v>17.5</v>
      </c>
      <c r="G123" s="28">
        <v>17.11</v>
      </c>
      <c r="H123" s="28">
        <v>17.14</v>
      </c>
      <c r="I123" s="28">
        <v>571.333333333333</v>
      </c>
      <c r="J123" s="28">
        <v>5.67200986436501</v>
      </c>
    </row>
    <row r="124" spans="1:10">
      <c r="A124" s="11"/>
      <c r="B124" s="32" t="s">
        <v>219</v>
      </c>
      <c r="C124" s="13"/>
      <c r="D124" s="21" t="s">
        <v>214</v>
      </c>
      <c r="E124" s="28">
        <v>16.89</v>
      </c>
      <c r="F124" s="28">
        <v>15.89</v>
      </c>
      <c r="G124" s="28">
        <v>16.33</v>
      </c>
      <c r="H124" s="28">
        <v>16.37</v>
      </c>
      <c r="I124" s="28">
        <v>545.666666666667</v>
      </c>
      <c r="J124" s="28">
        <v>6.11495246326706</v>
      </c>
    </row>
    <row r="125" spans="1:10">
      <c r="A125" s="11"/>
      <c r="B125" s="32" t="s">
        <v>219</v>
      </c>
      <c r="C125" s="13"/>
      <c r="D125" s="29" t="s">
        <v>194</v>
      </c>
      <c r="E125" s="30">
        <v>18.74925</v>
      </c>
      <c r="F125" s="30">
        <v>18.7253083333333</v>
      </c>
      <c r="G125" s="30">
        <v>18.750575</v>
      </c>
      <c r="H125" s="30">
        <v>18.7417111111111</v>
      </c>
      <c r="I125" s="30">
        <v>624.723703703704</v>
      </c>
      <c r="J125" s="30">
        <v>6.09908690842273</v>
      </c>
    </row>
    <row r="126" spans="1:10">
      <c r="A126" s="11"/>
      <c r="B126" s="32" t="s">
        <v>219</v>
      </c>
      <c r="C126" s="22" t="s">
        <v>215</v>
      </c>
      <c r="D126" s="19" t="s">
        <v>192</v>
      </c>
      <c r="E126" s="23">
        <v>137.38</v>
      </c>
      <c r="F126" s="23">
        <v>124.6</v>
      </c>
      <c r="G126" s="23" t="s">
        <v>119</v>
      </c>
      <c r="H126" s="23">
        <v>130.99</v>
      </c>
      <c r="I126" s="23">
        <v>582.177777777778</v>
      </c>
      <c r="J126" s="23">
        <v>7.59374101605817</v>
      </c>
    </row>
    <row r="127" spans="1:10">
      <c r="A127" s="11"/>
      <c r="B127" s="32" t="s">
        <v>219</v>
      </c>
      <c r="C127" s="22"/>
      <c r="D127" s="19" t="s">
        <v>216</v>
      </c>
      <c r="E127" s="23">
        <v>125.675074134254</v>
      </c>
      <c r="F127" s="23">
        <v>126.155011678684</v>
      </c>
      <c r="G127" s="23" t="s">
        <v>119</v>
      </c>
      <c r="H127" s="23">
        <v>125.915042906469</v>
      </c>
      <c r="I127" s="23">
        <v>559.62241291764</v>
      </c>
      <c r="J127" s="23">
        <v>8.47904440518703</v>
      </c>
    </row>
    <row r="128" spans="1:10">
      <c r="A128" s="11"/>
      <c r="B128" s="32" t="s">
        <v>219</v>
      </c>
      <c r="C128" s="22"/>
      <c r="D128" s="19" t="s">
        <v>199</v>
      </c>
      <c r="E128" s="23">
        <v>131.26</v>
      </c>
      <c r="F128" s="23">
        <v>135.88</v>
      </c>
      <c r="G128" s="23" t="s">
        <v>119</v>
      </c>
      <c r="H128" s="23">
        <v>133.57</v>
      </c>
      <c r="I128" s="23">
        <v>593.644444444444</v>
      </c>
      <c r="J128" s="23">
        <v>6.86027441097643</v>
      </c>
    </row>
    <row r="129" spans="1:10">
      <c r="A129" s="11"/>
      <c r="B129" s="32" t="s">
        <v>219</v>
      </c>
      <c r="C129" s="22"/>
      <c r="D129" s="19" t="s">
        <v>191</v>
      </c>
      <c r="E129" s="23">
        <v>128.56</v>
      </c>
      <c r="F129" s="23">
        <v>135.12</v>
      </c>
      <c r="G129" s="23" t="s">
        <v>119</v>
      </c>
      <c r="H129" s="23">
        <v>131.84</v>
      </c>
      <c r="I129" s="23">
        <v>585.955555555556</v>
      </c>
      <c r="J129" s="23">
        <v>9.72037283621836</v>
      </c>
    </row>
    <row r="130" spans="1:10">
      <c r="A130" s="11"/>
      <c r="B130" s="32" t="s">
        <v>219</v>
      </c>
      <c r="C130" s="22"/>
      <c r="D130" s="19" t="s">
        <v>217</v>
      </c>
      <c r="E130" s="23">
        <v>104.47</v>
      </c>
      <c r="F130" s="23">
        <v>107.25</v>
      </c>
      <c r="G130" s="23" t="s">
        <v>119</v>
      </c>
      <c r="H130" s="23">
        <v>105.86</v>
      </c>
      <c r="I130" s="23">
        <v>470.488888888889</v>
      </c>
      <c r="J130" s="23">
        <v>4.1467853804909</v>
      </c>
    </row>
    <row r="131" spans="1:10">
      <c r="A131" s="11"/>
      <c r="B131" s="32" t="s">
        <v>219</v>
      </c>
      <c r="C131" s="22"/>
      <c r="D131" s="19" t="s">
        <v>197</v>
      </c>
      <c r="E131" s="23">
        <v>121.48</v>
      </c>
      <c r="F131" s="23">
        <v>129.53</v>
      </c>
      <c r="G131" s="23" t="s">
        <v>119</v>
      </c>
      <c r="H131" s="23">
        <v>125.505</v>
      </c>
      <c r="I131" s="23">
        <v>557.8</v>
      </c>
      <c r="J131" s="23">
        <v>5.18354006034193</v>
      </c>
    </row>
    <row r="132" spans="1:10">
      <c r="A132" s="11"/>
      <c r="B132" s="32" t="s">
        <v>219</v>
      </c>
      <c r="C132" s="22"/>
      <c r="D132" s="19" t="s">
        <v>207</v>
      </c>
      <c r="E132" s="23">
        <v>113.35</v>
      </c>
      <c r="F132" s="23">
        <v>118.99</v>
      </c>
      <c r="G132" s="23" t="s">
        <v>119</v>
      </c>
      <c r="H132" s="23">
        <v>116.17</v>
      </c>
      <c r="I132" s="23">
        <v>516.311111111111</v>
      </c>
      <c r="J132" s="23">
        <v>5.15025343953656</v>
      </c>
    </row>
    <row r="133" spans="1:10">
      <c r="A133" s="11"/>
      <c r="B133" s="32" t="s">
        <v>219</v>
      </c>
      <c r="C133" s="22"/>
      <c r="D133" s="19" t="s">
        <v>185</v>
      </c>
      <c r="E133" s="23">
        <v>125.37</v>
      </c>
      <c r="F133" s="23">
        <v>121.18</v>
      </c>
      <c r="G133" s="23" t="s">
        <v>119</v>
      </c>
      <c r="H133" s="23">
        <v>123.275</v>
      </c>
      <c r="I133" s="23">
        <v>547.888888888889</v>
      </c>
      <c r="J133" s="23">
        <v>8.63626349416172</v>
      </c>
    </row>
    <row r="134" spans="1:10">
      <c r="A134" s="11"/>
      <c r="B134" s="32" t="s">
        <v>219</v>
      </c>
      <c r="C134" s="22"/>
      <c r="D134" s="31" t="s">
        <v>194</v>
      </c>
      <c r="E134" s="24">
        <v>123.443134266782</v>
      </c>
      <c r="F134" s="24">
        <v>124.838126459835</v>
      </c>
      <c r="G134" s="24" t="s">
        <v>119</v>
      </c>
      <c r="H134" s="24">
        <v>124.140630363309</v>
      </c>
      <c r="I134" s="24">
        <v>551.736134948038</v>
      </c>
      <c r="J134" s="24">
        <v>7.03010836078648</v>
      </c>
    </row>
    <row r="135" spans="1:10">
      <c r="A135" s="33">
        <v>5</v>
      </c>
      <c r="B135" s="21" t="s">
        <v>220</v>
      </c>
      <c r="C135" s="13" t="s">
        <v>205</v>
      </c>
      <c r="D135" s="21" t="s">
        <v>206</v>
      </c>
      <c r="E135" s="28">
        <v>19.19</v>
      </c>
      <c r="F135" s="28">
        <v>19.73</v>
      </c>
      <c r="G135" s="28">
        <v>19.58</v>
      </c>
      <c r="H135" s="28">
        <v>19.5</v>
      </c>
      <c r="I135" s="28">
        <v>650</v>
      </c>
      <c r="J135" s="28">
        <v>13.0434782608696</v>
      </c>
    </row>
    <row r="136" spans="1:10">
      <c r="A136" s="33"/>
      <c r="B136" s="32" t="s">
        <v>221</v>
      </c>
      <c r="C136" s="13"/>
      <c r="D136" s="21" t="s">
        <v>192</v>
      </c>
      <c r="E136" s="28">
        <v>17.25</v>
      </c>
      <c r="F136" s="28">
        <v>17.46</v>
      </c>
      <c r="G136" s="28">
        <v>16.39</v>
      </c>
      <c r="H136" s="28">
        <v>17.0333333333333</v>
      </c>
      <c r="I136" s="28">
        <v>567.777777777778</v>
      </c>
      <c r="J136" s="28">
        <v>6.7697450898454</v>
      </c>
    </row>
    <row r="137" spans="1:10">
      <c r="A137" s="33"/>
      <c r="B137" s="32" t="s">
        <v>221</v>
      </c>
      <c r="C137" s="13"/>
      <c r="D137" s="21" t="s">
        <v>207</v>
      </c>
      <c r="E137" s="28">
        <v>18.57</v>
      </c>
      <c r="F137" s="28">
        <v>18.64</v>
      </c>
      <c r="G137" s="28">
        <v>18.39</v>
      </c>
      <c r="H137" s="28">
        <v>18.5333333333333</v>
      </c>
      <c r="I137" s="28">
        <v>617.777777777778</v>
      </c>
      <c r="J137" s="28">
        <v>13.8644276059799</v>
      </c>
    </row>
    <row r="138" spans="1:10">
      <c r="A138" s="33"/>
      <c r="B138" s="32" t="s">
        <v>221</v>
      </c>
      <c r="C138" s="13"/>
      <c r="D138" s="21" t="s">
        <v>197</v>
      </c>
      <c r="E138" s="28">
        <v>17.78</v>
      </c>
      <c r="F138" s="28">
        <v>18.53</v>
      </c>
      <c r="G138" s="28">
        <v>19.05</v>
      </c>
      <c r="H138" s="28">
        <v>18.4533333333333</v>
      </c>
      <c r="I138" s="28">
        <v>615.111111111111</v>
      </c>
      <c r="J138" s="28">
        <v>5.48780487804876</v>
      </c>
    </row>
    <row r="139" spans="1:10">
      <c r="A139" s="33"/>
      <c r="B139" s="32" t="s">
        <v>221</v>
      </c>
      <c r="C139" s="13"/>
      <c r="D139" s="21" t="s">
        <v>191</v>
      </c>
      <c r="E139" s="28">
        <v>13.99</v>
      </c>
      <c r="F139" s="28">
        <v>14.98</v>
      </c>
      <c r="G139" s="28">
        <v>13.56</v>
      </c>
      <c r="H139" s="28">
        <v>14.1766666666667</v>
      </c>
      <c r="I139" s="28">
        <v>472.555555555556</v>
      </c>
      <c r="J139" s="28">
        <v>5.45499628068436</v>
      </c>
    </row>
    <row r="140" spans="1:10">
      <c r="A140" s="33"/>
      <c r="B140" s="32" t="s">
        <v>221</v>
      </c>
      <c r="C140" s="13"/>
      <c r="D140" s="21" t="s">
        <v>199</v>
      </c>
      <c r="E140" s="28">
        <v>16.69</v>
      </c>
      <c r="F140" s="28">
        <v>17.11</v>
      </c>
      <c r="G140" s="28">
        <v>16.57</v>
      </c>
      <c r="H140" s="28">
        <v>16.79</v>
      </c>
      <c r="I140" s="28">
        <v>559.666666666667</v>
      </c>
      <c r="J140" s="28">
        <v>10.3637160385627</v>
      </c>
    </row>
    <row r="141" spans="1:10">
      <c r="A141" s="33"/>
      <c r="B141" s="32" t="s">
        <v>221</v>
      </c>
      <c r="C141" s="13"/>
      <c r="D141" s="21" t="s">
        <v>190</v>
      </c>
      <c r="E141" s="28">
        <v>16.06</v>
      </c>
      <c r="F141" s="28">
        <v>15.23</v>
      </c>
      <c r="G141" s="28">
        <v>14.68</v>
      </c>
      <c r="H141" s="28">
        <v>15.3233333333333</v>
      </c>
      <c r="I141" s="28">
        <v>510.777777777778</v>
      </c>
      <c r="J141" s="28">
        <v>10.6111645813282</v>
      </c>
    </row>
    <row r="142" spans="1:10">
      <c r="A142" s="33"/>
      <c r="B142" s="32" t="s">
        <v>221</v>
      </c>
      <c r="C142" s="13"/>
      <c r="D142" s="21" t="s">
        <v>208</v>
      </c>
      <c r="E142" s="28">
        <v>16.2</v>
      </c>
      <c r="F142" s="28">
        <v>16.02</v>
      </c>
      <c r="G142" s="28">
        <v>16.48</v>
      </c>
      <c r="H142" s="28">
        <v>16.2333333333333</v>
      </c>
      <c r="I142" s="28">
        <v>541.111111111111</v>
      </c>
      <c r="J142" s="28">
        <v>3.52891156462587</v>
      </c>
    </row>
    <row r="143" spans="1:10">
      <c r="A143" s="33"/>
      <c r="B143" s="32" t="s">
        <v>221</v>
      </c>
      <c r="C143" s="13"/>
      <c r="D143" s="21" t="s">
        <v>209</v>
      </c>
      <c r="E143" s="28">
        <v>14.41</v>
      </c>
      <c r="F143" s="28">
        <v>15.53</v>
      </c>
      <c r="G143" s="28">
        <v>14.77</v>
      </c>
      <c r="H143" s="28">
        <v>14.9033333333333</v>
      </c>
      <c r="I143" s="28">
        <v>496.777777777778</v>
      </c>
      <c r="J143" s="28">
        <v>4.95305164319244</v>
      </c>
    </row>
    <row r="144" spans="1:10">
      <c r="A144" s="33"/>
      <c r="B144" s="32" t="s">
        <v>221</v>
      </c>
      <c r="C144" s="13"/>
      <c r="D144" s="29" t="s">
        <v>194</v>
      </c>
      <c r="E144" s="30">
        <v>16.6822222222222</v>
      </c>
      <c r="F144" s="30">
        <v>17.0255555555556</v>
      </c>
      <c r="G144" s="30">
        <v>16.6077777777778</v>
      </c>
      <c r="H144" s="30">
        <v>16.7718518518519</v>
      </c>
      <c r="I144" s="30">
        <v>559.061728395062</v>
      </c>
      <c r="J144" s="30">
        <v>8.31160754861394</v>
      </c>
    </row>
    <row r="145" spans="1:10">
      <c r="A145" s="33"/>
      <c r="B145" s="32" t="s">
        <v>221</v>
      </c>
      <c r="C145" s="13" t="s">
        <v>210</v>
      </c>
      <c r="D145" s="21" t="s">
        <v>206</v>
      </c>
      <c r="E145" s="28">
        <v>18.41</v>
      </c>
      <c r="F145" s="28">
        <v>19.55</v>
      </c>
      <c r="G145" s="28">
        <v>19.55</v>
      </c>
      <c r="H145" s="28">
        <v>19.17</v>
      </c>
      <c r="I145" s="28">
        <v>639</v>
      </c>
      <c r="J145" s="28">
        <v>-5.55099359500737</v>
      </c>
    </row>
    <row r="146" spans="1:10">
      <c r="A146" s="33"/>
      <c r="B146" s="32" t="s">
        <v>221</v>
      </c>
      <c r="C146" s="13"/>
      <c r="D146" s="21" t="s">
        <v>192</v>
      </c>
      <c r="E146" s="28">
        <v>18.28</v>
      </c>
      <c r="F146" s="28">
        <v>18.85</v>
      </c>
      <c r="G146" s="28">
        <v>18.96</v>
      </c>
      <c r="H146" s="28">
        <v>18.6966666666667</v>
      </c>
      <c r="I146" s="28">
        <v>623.222222222222</v>
      </c>
      <c r="J146" s="28">
        <v>2.97411419129799</v>
      </c>
    </row>
    <row r="147" spans="1:10">
      <c r="A147" s="33"/>
      <c r="B147" s="32" t="s">
        <v>221</v>
      </c>
      <c r="C147" s="13"/>
      <c r="D147" s="21" t="s">
        <v>207</v>
      </c>
      <c r="E147" s="28">
        <v>19.94</v>
      </c>
      <c r="F147" s="28">
        <v>19.06</v>
      </c>
      <c r="G147" s="28">
        <v>19.89</v>
      </c>
      <c r="H147" s="28">
        <v>19.63</v>
      </c>
      <c r="I147" s="28">
        <v>654.333333333333</v>
      </c>
      <c r="J147" s="28">
        <v>3.38834269662922</v>
      </c>
    </row>
    <row r="148" spans="1:10">
      <c r="A148" s="33"/>
      <c r="B148" s="32" t="s">
        <v>221</v>
      </c>
      <c r="C148" s="13"/>
      <c r="D148" s="21" t="s">
        <v>211</v>
      </c>
      <c r="E148" s="28">
        <v>23.74</v>
      </c>
      <c r="F148" s="28">
        <v>23.85</v>
      </c>
      <c r="G148" s="28">
        <v>24.53</v>
      </c>
      <c r="H148" s="28">
        <v>24.04</v>
      </c>
      <c r="I148" s="28">
        <v>801.333333333333</v>
      </c>
      <c r="J148" s="28">
        <v>8.46743871258835</v>
      </c>
    </row>
    <row r="149" spans="1:10">
      <c r="A149" s="33"/>
      <c r="B149" s="32" t="s">
        <v>221</v>
      </c>
      <c r="C149" s="13"/>
      <c r="D149" s="21" t="s">
        <v>197</v>
      </c>
      <c r="E149" s="28">
        <v>20.1674</v>
      </c>
      <c r="F149" s="28">
        <v>19.1065</v>
      </c>
      <c r="G149" s="28">
        <v>19.9099</v>
      </c>
      <c r="H149" s="28">
        <v>19.7279333333333</v>
      </c>
      <c r="I149" s="28">
        <v>657.597777777778</v>
      </c>
      <c r="J149" s="28">
        <v>5.33455545371217</v>
      </c>
    </row>
    <row r="150" spans="1:10">
      <c r="A150" s="33"/>
      <c r="B150" s="32" t="s">
        <v>221</v>
      </c>
      <c r="C150" s="13"/>
      <c r="D150" s="21" t="s">
        <v>191</v>
      </c>
      <c r="E150" s="28">
        <v>17.64</v>
      </c>
      <c r="F150" s="28">
        <v>16.46</v>
      </c>
      <c r="G150" s="28">
        <v>18.16</v>
      </c>
      <c r="H150" s="28">
        <v>17.42</v>
      </c>
      <c r="I150" s="28">
        <v>580.666666666667</v>
      </c>
      <c r="J150" s="28">
        <v>13.0434782608696</v>
      </c>
    </row>
    <row r="151" spans="1:10">
      <c r="A151" s="33"/>
      <c r="B151" s="32" t="s">
        <v>221</v>
      </c>
      <c r="C151" s="13"/>
      <c r="D151" s="21" t="s">
        <v>212</v>
      </c>
      <c r="E151" s="28">
        <v>20.34</v>
      </c>
      <c r="F151" s="28">
        <v>20.57</v>
      </c>
      <c r="G151" s="28">
        <v>19.81</v>
      </c>
      <c r="H151" s="28">
        <v>20.24</v>
      </c>
      <c r="I151" s="28">
        <v>674.666666666667</v>
      </c>
      <c r="J151" s="28">
        <v>5.03373118837571</v>
      </c>
    </row>
    <row r="152" spans="1:10">
      <c r="A152" s="33"/>
      <c r="B152" s="32" t="s">
        <v>221</v>
      </c>
      <c r="C152" s="13"/>
      <c r="D152" s="21" t="s">
        <v>199</v>
      </c>
      <c r="E152" s="28">
        <v>18.98</v>
      </c>
      <c r="F152" s="28">
        <v>19.2</v>
      </c>
      <c r="G152" s="28">
        <v>19.03</v>
      </c>
      <c r="H152" s="28">
        <v>19.07</v>
      </c>
      <c r="I152" s="28">
        <v>635.666666666667</v>
      </c>
      <c r="J152" s="28">
        <v>7.07467714766985</v>
      </c>
    </row>
    <row r="153" spans="1:10">
      <c r="A153" s="33"/>
      <c r="B153" s="32" t="s">
        <v>221</v>
      </c>
      <c r="C153" s="13"/>
      <c r="D153" s="21" t="s">
        <v>190</v>
      </c>
      <c r="E153" s="28">
        <v>13.42</v>
      </c>
      <c r="F153" s="28">
        <v>13.71</v>
      </c>
      <c r="G153" s="28">
        <v>14.43</v>
      </c>
      <c r="H153" s="28">
        <v>13.8533333333333</v>
      </c>
      <c r="I153" s="28">
        <v>461.777777777778</v>
      </c>
      <c r="J153" s="28">
        <v>15.8628380262058</v>
      </c>
    </row>
    <row r="154" spans="1:10">
      <c r="A154" s="33"/>
      <c r="B154" s="32" t="s">
        <v>221</v>
      </c>
      <c r="C154" s="13"/>
      <c r="D154" s="21" t="s">
        <v>185</v>
      </c>
      <c r="E154" s="28">
        <v>18.92</v>
      </c>
      <c r="F154" s="28">
        <v>19.4</v>
      </c>
      <c r="G154" s="28">
        <v>19.14</v>
      </c>
      <c r="H154" s="28">
        <v>19.1533333333333</v>
      </c>
      <c r="I154" s="28">
        <v>638.444444444444</v>
      </c>
      <c r="J154" s="28">
        <v>9.15653495440732</v>
      </c>
    </row>
    <row r="155" spans="1:10">
      <c r="A155" s="33"/>
      <c r="B155" s="32" t="s">
        <v>221</v>
      </c>
      <c r="C155" s="13"/>
      <c r="D155" s="21" t="s">
        <v>213</v>
      </c>
      <c r="E155" s="28">
        <v>16.52</v>
      </c>
      <c r="F155" s="28">
        <v>16.06</v>
      </c>
      <c r="G155" s="28">
        <v>16.69</v>
      </c>
      <c r="H155" s="28">
        <v>16.4233333333333</v>
      </c>
      <c r="I155" s="28">
        <v>547.444444444444</v>
      </c>
      <c r="J155" s="28">
        <v>1.2535963830662</v>
      </c>
    </row>
    <row r="156" spans="1:10">
      <c r="A156" s="33"/>
      <c r="B156" s="32" t="s">
        <v>221</v>
      </c>
      <c r="C156" s="13"/>
      <c r="D156" s="21" t="s">
        <v>214</v>
      </c>
      <c r="E156" s="28">
        <v>19.67</v>
      </c>
      <c r="F156" s="28">
        <v>16.07</v>
      </c>
      <c r="G156" s="28">
        <v>17.6</v>
      </c>
      <c r="H156" s="28">
        <v>17.78</v>
      </c>
      <c r="I156" s="28">
        <v>592.666666666667</v>
      </c>
      <c r="J156" s="28">
        <v>15.2549697493517</v>
      </c>
    </row>
    <row r="157" spans="1:10">
      <c r="A157" s="33"/>
      <c r="B157" s="32" t="s">
        <v>221</v>
      </c>
      <c r="C157" s="13"/>
      <c r="D157" s="29" t="s">
        <v>194</v>
      </c>
      <c r="E157" s="30">
        <v>18.8356166666667</v>
      </c>
      <c r="F157" s="30">
        <v>18.4905416666667</v>
      </c>
      <c r="G157" s="30">
        <v>18.9749916666667</v>
      </c>
      <c r="H157" s="30">
        <v>18.76705</v>
      </c>
      <c r="I157" s="30">
        <v>625.568333333333</v>
      </c>
      <c r="J157" s="30">
        <v>6.24253341437122</v>
      </c>
    </row>
    <row r="158" spans="1:10">
      <c r="A158" s="33"/>
      <c r="B158" s="32" t="s">
        <v>221</v>
      </c>
      <c r="C158" s="22" t="s">
        <v>215</v>
      </c>
      <c r="D158" s="19" t="s">
        <v>192</v>
      </c>
      <c r="E158" s="23">
        <v>130.11</v>
      </c>
      <c r="F158" s="23">
        <v>125.79</v>
      </c>
      <c r="G158" s="23" t="s">
        <v>119</v>
      </c>
      <c r="H158" s="23">
        <v>127.95</v>
      </c>
      <c r="I158" s="23">
        <v>568.666666666667</v>
      </c>
      <c r="J158" s="23">
        <v>5.09671855106988</v>
      </c>
    </row>
    <row r="159" spans="1:10">
      <c r="A159" s="33"/>
      <c r="B159" s="32" t="s">
        <v>221</v>
      </c>
      <c r="C159" s="22"/>
      <c r="D159" s="19" t="s">
        <v>216</v>
      </c>
      <c r="E159" s="23">
        <v>131.661596679192</v>
      </c>
      <c r="F159" s="23">
        <v>127.672274550625</v>
      </c>
      <c r="G159" s="23" t="s">
        <v>119</v>
      </c>
      <c r="H159" s="23">
        <v>129.666935614908</v>
      </c>
      <c r="I159" s="23">
        <v>576.297491621814</v>
      </c>
      <c r="J159" s="23">
        <v>11.7113963651081</v>
      </c>
    </row>
    <row r="160" spans="1:10">
      <c r="A160" s="33"/>
      <c r="B160" s="32" t="s">
        <v>221</v>
      </c>
      <c r="C160" s="22"/>
      <c r="D160" s="19" t="s">
        <v>199</v>
      </c>
      <c r="E160" s="23">
        <v>130.27</v>
      </c>
      <c r="F160" s="23">
        <v>133.31</v>
      </c>
      <c r="G160" s="23" t="s">
        <v>119</v>
      </c>
      <c r="H160" s="23">
        <v>131.79</v>
      </c>
      <c r="I160" s="23">
        <v>585.733333333333</v>
      </c>
      <c r="J160" s="23">
        <v>5.43621744869798</v>
      </c>
    </row>
    <row r="161" spans="1:10">
      <c r="A161" s="33"/>
      <c r="B161" s="32" t="s">
        <v>221</v>
      </c>
      <c r="C161" s="22"/>
      <c r="D161" s="19" t="s">
        <v>191</v>
      </c>
      <c r="E161" s="23">
        <v>124.89</v>
      </c>
      <c r="F161" s="23">
        <v>133.79</v>
      </c>
      <c r="G161" s="23" t="s">
        <v>119</v>
      </c>
      <c r="H161" s="23">
        <v>129.34</v>
      </c>
      <c r="I161" s="23">
        <v>574.844444444444</v>
      </c>
      <c r="J161" s="23">
        <v>7.63981358189081</v>
      </c>
    </row>
    <row r="162" spans="1:10">
      <c r="A162" s="33"/>
      <c r="B162" s="32" t="s">
        <v>221</v>
      </c>
      <c r="C162" s="22"/>
      <c r="D162" s="19" t="s">
        <v>217</v>
      </c>
      <c r="E162" s="23">
        <v>115.32</v>
      </c>
      <c r="F162" s="23">
        <v>113.17</v>
      </c>
      <c r="G162" s="23" t="s">
        <v>119</v>
      </c>
      <c r="H162" s="23">
        <v>114.245</v>
      </c>
      <c r="I162" s="23">
        <v>507.755555555556</v>
      </c>
      <c r="J162" s="23">
        <v>12.3960844114319</v>
      </c>
    </row>
    <row r="163" spans="1:10">
      <c r="A163" s="33"/>
      <c r="B163" s="32" t="s">
        <v>221</v>
      </c>
      <c r="C163" s="22"/>
      <c r="D163" s="19" t="s">
        <v>197</v>
      </c>
      <c r="E163" s="23">
        <v>133.81</v>
      </c>
      <c r="F163" s="23">
        <v>124.6</v>
      </c>
      <c r="G163" s="23" t="s">
        <v>119</v>
      </c>
      <c r="H163" s="23">
        <v>129.205</v>
      </c>
      <c r="I163" s="23">
        <v>574.244444444444</v>
      </c>
      <c r="J163" s="23">
        <v>8.28444518940663</v>
      </c>
    </row>
    <row r="164" spans="1:10">
      <c r="A164" s="33"/>
      <c r="B164" s="32" t="s">
        <v>221</v>
      </c>
      <c r="C164" s="22"/>
      <c r="D164" s="19" t="s">
        <v>207</v>
      </c>
      <c r="E164" s="23">
        <v>113.46</v>
      </c>
      <c r="F164" s="23">
        <v>116.23</v>
      </c>
      <c r="G164" s="23" t="s">
        <v>119</v>
      </c>
      <c r="H164" s="23">
        <v>114.845</v>
      </c>
      <c r="I164" s="23">
        <v>510.422222222222</v>
      </c>
      <c r="J164" s="23">
        <v>3.95094134685012</v>
      </c>
    </row>
    <row r="165" spans="1:10">
      <c r="A165" s="33"/>
      <c r="B165" s="32" t="s">
        <v>221</v>
      </c>
      <c r="C165" s="22"/>
      <c r="D165" s="19" t="s">
        <v>185</v>
      </c>
      <c r="E165" s="23">
        <v>123.26</v>
      </c>
      <c r="F165" s="23">
        <v>120.15</v>
      </c>
      <c r="G165" s="23" t="s">
        <v>119</v>
      </c>
      <c r="H165" s="23">
        <v>121.705</v>
      </c>
      <c r="I165" s="23">
        <v>540.911111111111</v>
      </c>
      <c r="J165" s="23">
        <v>7.25269883234194</v>
      </c>
    </row>
    <row r="166" spans="1:10">
      <c r="A166" s="33"/>
      <c r="B166" s="32" t="s">
        <v>221</v>
      </c>
      <c r="C166" s="22"/>
      <c r="D166" s="31" t="s">
        <v>194</v>
      </c>
      <c r="E166" s="24">
        <v>125.347699584899</v>
      </c>
      <c r="F166" s="24">
        <v>124.339034318828</v>
      </c>
      <c r="G166" s="24" t="s">
        <v>119</v>
      </c>
      <c r="H166" s="24">
        <v>124.843366951864</v>
      </c>
      <c r="I166" s="24">
        <v>554.859408674949</v>
      </c>
      <c r="J166" s="24">
        <v>7.63598552607878</v>
      </c>
    </row>
    <row r="167" spans="1:10">
      <c r="A167" s="33">
        <v>6</v>
      </c>
      <c r="B167" s="34" t="s">
        <v>22</v>
      </c>
      <c r="C167" s="35" t="s">
        <v>222</v>
      </c>
      <c r="D167" s="36" t="s">
        <v>184</v>
      </c>
      <c r="E167" s="34">
        <v>21.8</v>
      </c>
      <c r="F167" s="34">
        <v>22</v>
      </c>
      <c r="G167" s="34">
        <v>21.9</v>
      </c>
      <c r="H167" s="34">
        <v>21.9</v>
      </c>
      <c r="I167" s="34">
        <v>973.333333333333</v>
      </c>
      <c r="J167" s="34">
        <v>14.0625</v>
      </c>
    </row>
    <row r="168" spans="1:10">
      <c r="A168" s="33"/>
      <c r="B168" s="34" t="e">
        <v>#N/A</v>
      </c>
      <c r="C168" s="35"/>
      <c r="D168" s="36" t="s">
        <v>223</v>
      </c>
      <c r="E168" s="34">
        <v>22.02</v>
      </c>
      <c r="F168" s="34">
        <v>21.17</v>
      </c>
      <c r="G168" s="34">
        <v>22.11</v>
      </c>
      <c r="H168" s="34">
        <v>21.7666666666667</v>
      </c>
      <c r="I168" s="34">
        <v>967.407407407407</v>
      </c>
      <c r="J168" s="34">
        <v>19.4002559882977</v>
      </c>
    </row>
    <row r="169" spans="1:10">
      <c r="A169" s="33"/>
      <c r="B169" s="34" t="e">
        <v>#N/A</v>
      </c>
      <c r="C169" s="35"/>
      <c r="D169" s="36" t="s">
        <v>224</v>
      </c>
      <c r="E169" s="34">
        <v>16.8</v>
      </c>
      <c r="F169" s="34">
        <v>17.2</v>
      </c>
      <c r="G169" s="34">
        <v>16.8</v>
      </c>
      <c r="H169" s="34">
        <v>16.9333333333333</v>
      </c>
      <c r="I169" s="34">
        <v>752.592592592593</v>
      </c>
      <c r="J169" s="34">
        <v>4.09836065573771</v>
      </c>
    </row>
    <row r="170" spans="1:10">
      <c r="A170" s="33"/>
      <c r="B170" s="34" t="e">
        <v>#N/A</v>
      </c>
      <c r="C170" s="35"/>
      <c r="D170" s="36" t="s">
        <v>202</v>
      </c>
      <c r="E170" s="34">
        <v>23.39</v>
      </c>
      <c r="F170" s="34">
        <v>23.75</v>
      </c>
      <c r="G170" s="34">
        <v>23.41</v>
      </c>
      <c r="H170" s="34">
        <v>23.5166666666667</v>
      </c>
      <c r="I170" s="34">
        <v>1045.18518518519</v>
      </c>
      <c r="J170" s="34">
        <v>24.5586158192091</v>
      </c>
    </row>
    <row r="171" spans="1:10">
      <c r="A171" s="33"/>
      <c r="B171" s="34" t="e">
        <v>#N/A</v>
      </c>
      <c r="C171" s="35"/>
      <c r="D171" s="37" t="s">
        <v>196</v>
      </c>
      <c r="E171" s="34">
        <v>16.98</v>
      </c>
      <c r="F171" s="34">
        <v>17.65</v>
      </c>
      <c r="G171" s="34">
        <v>19.62</v>
      </c>
      <c r="H171" s="34">
        <v>18.0833333333333</v>
      </c>
      <c r="I171" s="34">
        <v>803.703703703704</v>
      </c>
      <c r="J171" s="34">
        <v>6.16438356164381</v>
      </c>
    </row>
    <row r="172" spans="1:10">
      <c r="A172" s="33"/>
      <c r="B172" s="34" t="e">
        <v>#N/A</v>
      </c>
      <c r="C172" s="35"/>
      <c r="D172" s="36" t="s">
        <v>225</v>
      </c>
      <c r="E172" s="34">
        <v>19.76</v>
      </c>
      <c r="F172" s="34">
        <v>20.13</v>
      </c>
      <c r="G172" s="34">
        <v>19.96</v>
      </c>
      <c r="H172" s="34">
        <v>19.95</v>
      </c>
      <c r="I172" s="34">
        <v>886.666666666667</v>
      </c>
      <c r="J172" s="34">
        <v>3.88821385176184</v>
      </c>
    </row>
    <row r="173" spans="1:10">
      <c r="A173" s="33"/>
      <c r="B173" s="34" t="e">
        <v>#N/A</v>
      </c>
      <c r="C173" s="35"/>
      <c r="D173" s="36" t="s">
        <v>226</v>
      </c>
      <c r="E173" s="34">
        <v>22.38</v>
      </c>
      <c r="F173" s="34">
        <v>22</v>
      </c>
      <c r="G173" s="34">
        <v>23.55</v>
      </c>
      <c r="H173" s="34">
        <v>22.6433333333333</v>
      </c>
      <c r="I173" s="34">
        <v>1006.37037037037</v>
      </c>
      <c r="J173" s="34">
        <v>19.7004405286343</v>
      </c>
    </row>
    <row r="174" spans="1:10">
      <c r="A174" s="33"/>
      <c r="B174" s="34" t="e">
        <v>#N/A</v>
      </c>
      <c r="C174" s="35"/>
      <c r="D174" s="36" t="s">
        <v>191</v>
      </c>
      <c r="E174" s="34">
        <v>15.17</v>
      </c>
      <c r="F174" s="34">
        <v>16.11</v>
      </c>
      <c r="G174" s="34">
        <v>15.38</v>
      </c>
      <c r="H174" s="34">
        <v>15.5533333333333</v>
      </c>
      <c r="I174" s="34">
        <v>691.259259259259</v>
      </c>
      <c r="J174" s="34">
        <v>8.00925925925924</v>
      </c>
    </row>
    <row r="175" spans="1:10">
      <c r="A175" s="33"/>
      <c r="B175" s="34" t="e">
        <v>#N/A</v>
      </c>
      <c r="C175" s="35"/>
      <c r="D175" s="36" t="s">
        <v>198</v>
      </c>
      <c r="E175" s="34">
        <v>20.16</v>
      </c>
      <c r="F175" s="34">
        <v>20.53</v>
      </c>
      <c r="G175" s="34">
        <v>18.72</v>
      </c>
      <c r="H175" s="34">
        <v>19.8033333333333</v>
      </c>
      <c r="I175" s="34">
        <v>880.148148148148</v>
      </c>
      <c r="J175" s="34">
        <v>2.4133770039648</v>
      </c>
    </row>
    <row r="176" spans="1:10">
      <c r="A176" s="33"/>
      <c r="B176" s="34" t="e">
        <v>#N/A</v>
      </c>
      <c r="C176" s="35"/>
      <c r="D176" s="38" t="s">
        <v>194</v>
      </c>
      <c r="E176" s="39">
        <v>19.8288888888889</v>
      </c>
      <c r="F176" s="39">
        <v>20.06</v>
      </c>
      <c r="G176" s="39">
        <v>20.1611111111111</v>
      </c>
      <c r="H176" s="39">
        <v>20.0166666666667</v>
      </c>
      <c r="I176" s="39">
        <v>889.62962962963</v>
      </c>
      <c r="J176" s="39">
        <v>11.5710156895128</v>
      </c>
    </row>
    <row r="177" spans="1:10">
      <c r="A177" s="33"/>
      <c r="B177" s="34" t="e">
        <v>#N/A</v>
      </c>
      <c r="C177" s="35" t="s">
        <v>227</v>
      </c>
      <c r="D177" s="36" t="s">
        <v>184</v>
      </c>
      <c r="E177" s="34">
        <v>23</v>
      </c>
      <c r="F177" s="34">
        <v>23.7</v>
      </c>
      <c r="G177" s="34">
        <v>23.2</v>
      </c>
      <c r="H177" s="34">
        <v>23.3</v>
      </c>
      <c r="I177" s="34">
        <v>1035.55555555556</v>
      </c>
      <c r="J177" s="34">
        <v>17.6767676767677</v>
      </c>
    </row>
    <row r="178" spans="1:10">
      <c r="A178" s="33"/>
      <c r="B178" s="34" t="e">
        <v>#N/A</v>
      </c>
      <c r="C178" s="35"/>
      <c r="D178" s="36" t="s">
        <v>223</v>
      </c>
      <c r="E178" s="34">
        <v>17.89</v>
      </c>
      <c r="F178" s="34">
        <v>18.31</v>
      </c>
      <c r="G178" s="34">
        <v>17.86</v>
      </c>
      <c r="H178" s="34">
        <v>18.02</v>
      </c>
      <c r="I178" s="34">
        <v>800.888888888889</v>
      </c>
      <c r="J178" s="34">
        <v>10.5973813420622</v>
      </c>
    </row>
    <row r="179" spans="1:10">
      <c r="A179" s="33"/>
      <c r="B179" s="34" t="e">
        <v>#N/A</v>
      </c>
      <c r="C179" s="35"/>
      <c r="D179" s="36" t="s">
        <v>202</v>
      </c>
      <c r="E179" s="34">
        <v>24.2</v>
      </c>
      <c r="F179" s="34">
        <v>24.89</v>
      </c>
      <c r="G179" s="34">
        <v>25.68</v>
      </c>
      <c r="H179" s="34">
        <v>24.9233333333333</v>
      </c>
      <c r="I179" s="34">
        <v>1107.7037037037</v>
      </c>
      <c r="J179" s="34">
        <v>14.9246849062404</v>
      </c>
    </row>
    <row r="180" spans="1:10">
      <c r="A180" s="33"/>
      <c r="B180" s="34" t="e">
        <v>#N/A</v>
      </c>
      <c r="C180" s="35"/>
      <c r="D180" s="36" t="s">
        <v>186</v>
      </c>
      <c r="E180" s="34">
        <v>20.95</v>
      </c>
      <c r="F180" s="34">
        <v>18.05</v>
      </c>
      <c r="G180" s="34">
        <v>20.72</v>
      </c>
      <c r="H180" s="34">
        <v>19.9066666666667</v>
      </c>
      <c r="I180" s="34">
        <v>884.740740740741</v>
      </c>
      <c r="J180" s="34">
        <v>5.08534224881228</v>
      </c>
    </row>
    <row r="181" spans="1:10">
      <c r="A181" s="33"/>
      <c r="B181" s="34" t="e">
        <v>#N/A</v>
      </c>
      <c r="C181" s="35"/>
      <c r="D181" s="37" t="s">
        <v>196</v>
      </c>
      <c r="E181" s="34">
        <v>21.28</v>
      </c>
      <c r="F181" s="34">
        <v>18.82</v>
      </c>
      <c r="G181" s="34">
        <v>19.49</v>
      </c>
      <c r="H181" s="34">
        <v>19.8633333333333</v>
      </c>
      <c r="I181" s="34">
        <v>882.814814814815</v>
      </c>
      <c r="J181" s="34">
        <v>13.6779855017169</v>
      </c>
    </row>
    <row r="182" spans="1:10">
      <c r="A182" s="33"/>
      <c r="B182" s="34" t="e">
        <v>#N/A</v>
      </c>
      <c r="C182" s="35"/>
      <c r="D182" s="36" t="s">
        <v>226</v>
      </c>
      <c r="E182" s="34">
        <v>20</v>
      </c>
      <c r="F182" s="34">
        <v>19.75</v>
      </c>
      <c r="G182" s="34">
        <v>20.75</v>
      </c>
      <c r="H182" s="34">
        <v>20.1666666666667</v>
      </c>
      <c r="I182" s="34">
        <v>896.296296296296</v>
      </c>
      <c r="J182" s="34">
        <v>26.7015706806283</v>
      </c>
    </row>
    <row r="183" spans="1:10">
      <c r="A183" s="33"/>
      <c r="B183" s="34" t="e">
        <v>#N/A</v>
      </c>
      <c r="C183" s="35"/>
      <c r="D183" s="36" t="s">
        <v>228</v>
      </c>
      <c r="E183" s="34">
        <v>21.37</v>
      </c>
      <c r="F183" s="34">
        <v>19.87</v>
      </c>
      <c r="G183" s="34">
        <v>18.91</v>
      </c>
      <c r="H183" s="34">
        <v>20.05</v>
      </c>
      <c r="I183" s="34">
        <v>891.111111111111</v>
      </c>
      <c r="J183" s="34">
        <v>11.2652608213097</v>
      </c>
    </row>
    <row r="184" spans="1:10">
      <c r="A184" s="33"/>
      <c r="B184" s="34" t="e">
        <v>#N/A</v>
      </c>
      <c r="C184" s="35"/>
      <c r="D184" s="36" t="s">
        <v>191</v>
      </c>
      <c r="E184" s="34">
        <v>17.68</v>
      </c>
      <c r="F184" s="34">
        <v>17.61</v>
      </c>
      <c r="G184" s="34">
        <v>16.23</v>
      </c>
      <c r="H184" s="34">
        <v>17.1733333333333</v>
      </c>
      <c r="I184" s="34">
        <v>763.259259259259</v>
      </c>
      <c r="J184" s="34">
        <v>9.01396529834955</v>
      </c>
    </row>
    <row r="185" spans="1:10">
      <c r="A185" s="33"/>
      <c r="B185" s="34" t="e">
        <v>#N/A</v>
      </c>
      <c r="C185" s="35"/>
      <c r="D185" s="36" t="s">
        <v>197</v>
      </c>
      <c r="E185" s="34">
        <v>21.47</v>
      </c>
      <c r="F185" s="34">
        <v>19.83</v>
      </c>
      <c r="G185" s="34">
        <v>21.87</v>
      </c>
      <c r="H185" s="34">
        <v>21.0566666666667</v>
      </c>
      <c r="I185" s="34">
        <v>935.851851851852</v>
      </c>
      <c r="J185" s="34">
        <v>8.01983584131325</v>
      </c>
    </row>
    <row r="186" spans="1:10">
      <c r="A186" s="33"/>
      <c r="B186" s="34" t="e">
        <v>#N/A</v>
      </c>
      <c r="C186" s="35"/>
      <c r="D186" s="36" t="s">
        <v>198</v>
      </c>
      <c r="E186" s="34">
        <v>22.5</v>
      </c>
      <c r="F186" s="34">
        <v>21.97</v>
      </c>
      <c r="G186" s="34">
        <v>21.65</v>
      </c>
      <c r="H186" s="34">
        <v>22.04</v>
      </c>
      <c r="I186" s="34">
        <v>979.555555555556</v>
      </c>
      <c r="J186" s="34">
        <v>12.1628498727736</v>
      </c>
    </row>
    <row r="187" spans="1:10">
      <c r="A187" s="33"/>
      <c r="B187" s="34" t="e">
        <v>#N/A</v>
      </c>
      <c r="C187" s="35"/>
      <c r="D187" s="38" t="s">
        <v>194</v>
      </c>
      <c r="E187" s="39">
        <v>21.034</v>
      </c>
      <c r="F187" s="39">
        <v>20.28</v>
      </c>
      <c r="G187" s="39">
        <v>20.636</v>
      </c>
      <c r="H187" s="39">
        <v>20.65</v>
      </c>
      <c r="I187" s="39">
        <v>917.777777777778</v>
      </c>
      <c r="J187" s="39">
        <v>12.8230344752226</v>
      </c>
    </row>
    <row r="188" spans="1:10">
      <c r="A188" s="33"/>
      <c r="B188" s="34" t="e">
        <v>#N/A</v>
      </c>
      <c r="C188" s="40" t="s">
        <v>229</v>
      </c>
      <c r="D188" s="37" t="s">
        <v>184</v>
      </c>
      <c r="E188" s="41">
        <v>83.9</v>
      </c>
      <c r="F188" s="41">
        <v>85.5</v>
      </c>
      <c r="G188" s="41" t="s">
        <v>119</v>
      </c>
      <c r="H188" s="41">
        <v>84.7</v>
      </c>
      <c r="I188" s="41">
        <v>941.111111111111</v>
      </c>
      <c r="J188" s="41">
        <v>10.8638743455497</v>
      </c>
    </row>
    <row r="189" spans="1:10">
      <c r="A189" s="33"/>
      <c r="B189" s="34" t="e">
        <v>#N/A</v>
      </c>
      <c r="C189" s="40"/>
      <c r="D189" s="37" t="s">
        <v>223</v>
      </c>
      <c r="E189" s="41">
        <v>74.52</v>
      </c>
      <c r="F189" s="41">
        <v>76.19</v>
      </c>
      <c r="G189" s="41" t="s">
        <v>119</v>
      </c>
      <c r="H189" s="41">
        <v>75.355</v>
      </c>
      <c r="I189" s="41">
        <v>837.277777777778</v>
      </c>
      <c r="J189" s="41">
        <v>11.6866755595079</v>
      </c>
    </row>
    <row r="190" spans="1:10">
      <c r="A190" s="33"/>
      <c r="B190" s="34" t="e">
        <v>#N/A</v>
      </c>
      <c r="C190" s="40"/>
      <c r="D190" s="37" t="s">
        <v>230</v>
      </c>
      <c r="E190" s="41">
        <v>71.1</v>
      </c>
      <c r="F190" s="41">
        <v>71.8</v>
      </c>
      <c r="G190" s="41" t="s">
        <v>119</v>
      </c>
      <c r="H190" s="41">
        <v>71.45</v>
      </c>
      <c r="I190" s="41">
        <v>793.888888888889</v>
      </c>
      <c r="J190" s="41">
        <v>16.0844841592201</v>
      </c>
    </row>
    <row r="191" spans="1:10">
      <c r="A191" s="33"/>
      <c r="B191" s="34" t="e">
        <v>#N/A</v>
      </c>
      <c r="C191" s="40"/>
      <c r="D191" s="37" t="s">
        <v>189</v>
      </c>
      <c r="E191" s="41">
        <v>76.53</v>
      </c>
      <c r="F191" s="41">
        <v>74.02</v>
      </c>
      <c r="G191" s="41" t="s">
        <v>119</v>
      </c>
      <c r="H191" s="41">
        <v>75.275</v>
      </c>
      <c r="I191" s="41">
        <v>836.388888888889</v>
      </c>
      <c r="J191" s="41">
        <v>18.5993382700488</v>
      </c>
    </row>
    <row r="192" spans="1:10">
      <c r="A192" s="33"/>
      <c r="B192" s="34" t="e">
        <v>#N/A</v>
      </c>
      <c r="C192" s="40"/>
      <c r="D192" s="37" t="s">
        <v>196</v>
      </c>
      <c r="E192" s="41">
        <v>74.48</v>
      </c>
      <c r="F192" s="41">
        <v>76.14</v>
      </c>
      <c r="G192" s="41" t="s">
        <v>119</v>
      </c>
      <c r="H192" s="41">
        <v>75.31</v>
      </c>
      <c r="I192" s="41">
        <v>836.777777777778</v>
      </c>
      <c r="J192" s="41">
        <v>6.10778443113775</v>
      </c>
    </row>
    <row r="193" spans="1:10">
      <c r="A193" s="33"/>
      <c r="B193" s="34" t="e">
        <v>#N/A</v>
      </c>
      <c r="C193" s="40"/>
      <c r="D193" s="37" t="s">
        <v>197</v>
      </c>
      <c r="E193" s="41">
        <v>77.65</v>
      </c>
      <c r="F193" s="41">
        <v>71.43</v>
      </c>
      <c r="G193" s="41" t="s">
        <v>119</v>
      </c>
      <c r="H193" s="41">
        <v>74.54</v>
      </c>
      <c r="I193" s="41">
        <v>828.222222222222</v>
      </c>
      <c r="J193" s="41">
        <v>4.332003639163</v>
      </c>
    </row>
    <row r="194" spans="1:10">
      <c r="A194" s="33"/>
      <c r="B194" s="34" t="e">
        <v>#N/A</v>
      </c>
      <c r="C194" s="40"/>
      <c r="D194" s="37" t="s">
        <v>187</v>
      </c>
      <c r="E194" s="41">
        <v>74</v>
      </c>
      <c r="F194" s="41">
        <v>76.7</v>
      </c>
      <c r="G194" s="41" t="s">
        <v>119</v>
      </c>
      <c r="H194" s="41">
        <v>75.35</v>
      </c>
      <c r="I194" s="41">
        <v>837.222222222222</v>
      </c>
      <c r="J194" s="41">
        <v>11.6296296296296</v>
      </c>
    </row>
    <row r="195" spans="1:10">
      <c r="A195" s="33"/>
      <c r="B195" s="34" t="e">
        <v>#N/A</v>
      </c>
      <c r="C195" s="40"/>
      <c r="D195" s="37" t="s">
        <v>198</v>
      </c>
      <c r="E195" s="41">
        <v>77.43</v>
      </c>
      <c r="F195" s="41">
        <v>79.16</v>
      </c>
      <c r="G195" s="41" t="s">
        <v>119</v>
      </c>
      <c r="H195" s="41">
        <v>78.295</v>
      </c>
      <c r="I195" s="41">
        <v>869.944444444444</v>
      </c>
      <c r="J195" s="41">
        <v>9.30476057517801</v>
      </c>
    </row>
    <row r="196" spans="1:10">
      <c r="A196" s="33"/>
      <c r="B196" s="34" t="e">
        <v>#N/A</v>
      </c>
      <c r="C196" s="40"/>
      <c r="D196" s="37" t="s">
        <v>191</v>
      </c>
      <c r="E196" s="41">
        <v>70.81</v>
      </c>
      <c r="F196" s="41">
        <v>66.75</v>
      </c>
      <c r="G196" s="41" t="s">
        <v>119</v>
      </c>
      <c r="H196" s="41">
        <v>68.78</v>
      </c>
      <c r="I196" s="41">
        <v>764.222222222222</v>
      </c>
      <c r="J196" s="41">
        <v>9.8809809090183</v>
      </c>
    </row>
    <row r="197" spans="1:10">
      <c r="A197" s="33"/>
      <c r="B197" s="34" t="e">
        <v>#N/A</v>
      </c>
      <c r="C197" s="40"/>
      <c r="D197" s="42" t="s">
        <v>194</v>
      </c>
      <c r="E197" s="43">
        <v>75.6022222222222</v>
      </c>
      <c r="F197" s="43">
        <v>75.2988888888889</v>
      </c>
      <c r="G197" s="43" t="s">
        <v>119</v>
      </c>
      <c r="H197" s="43">
        <v>75.4505555555556</v>
      </c>
      <c r="I197" s="43">
        <v>838.339506172839</v>
      </c>
      <c r="J197" s="43">
        <v>10.7693687962351</v>
      </c>
    </row>
    <row r="198" spans="1:10">
      <c r="A198" s="33">
        <v>7</v>
      </c>
      <c r="B198" s="44" t="s">
        <v>162</v>
      </c>
      <c r="C198" s="35" t="s">
        <v>222</v>
      </c>
      <c r="D198" s="36" t="s">
        <v>184</v>
      </c>
      <c r="E198" s="34">
        <v>20.8</v>
      </c>
      <c r="F198" s="34">
        <v>21.7</v>
      </c>
      <c r="G198" s="34">
        <v>22.3</v>
      </c>
      <c r="H198" s="34">
        <v>21.6</v>
      </c>
      <c r="I198" s="34">
        <v>960</v>
      </c>
      <c r="J198" s="34">
        <v>12.5</v>
      </c>
    </row>
    <row r="199" spans="1:10">
      <c r="A199" s="33"/>
      <c r="B199" s="45" t="s">
        <v>231</v>
      </c>
      <c r="C199" s="35"/>
      <c r="D199" s="36" t="s">
        <v>223</v>
      </c>
      <c r="E199" s="34">
        <v>23.6</v>
      </c>
      <c r="F199" s="34">
        <v>23.27</v>
      </c>
      <c r="G199" s="34">
        <v>23.47</v>
      </c>
      <c r="H199" s="34">
        <v>23.4466666666667</v>
      </c>
      <c r="I199" s="34">
        <v>1042.07407407407</v>
      </c>
      <c r="J199" s="34">
        <v>28.6158347046992</v>
      </c>
    </row>
    <row r="200" spans="1:10">
      <c r="A200" s="33"/>
      <c r="B200" s="45" t="s">
        <v>231</v>
      </c>
      <c r="C200" s="35"/>
      <c r="D200" s="36" t="s">
        <v>224</v>
      </c>
      <c r="E200" s="34">
        <v>17.3</v>
      </c>
      <c r="F200" s="34">
        <v>17.8</v>
      </c>
      <c r="G200" s="34">
        <v>19.2</v>
      </c>
      <c r="H200" s="34">
        <v>18.1</v>
      </c>
      <c r="I200" s="34">
        <v>804.444444444444</v>
      </c>
      <c r="J200" s="34">
        <v>11.2704918032787</v>
      </c>
    </row>
    <row r="201" spans="1:10">
      <c r="A201" s="33"/>
      <c r="B201" s="45" t="s">
        <v>231</v>
      </c>
      <c r="C201" s="35"/>
      <c r="D201" s="36" t="s">
        <v>202</v>
      </c>
      <c r="E201" s="34">
        <v>23.23</v>
      </c>
      <c r="F201" s="34">
        <v>23.98</v>
      </c>
      <c r="G201" s="34">
        <v>23.41</v>
      </c>
      <c r="H201" s="34">
        <v>23.54</v>
      </c>
      <c r="I201" s="34">
        <v>1046.22222222222</v>
      </c>
      <c r="J201" s="34">
        <v>24.6822033898306</v>
      </c>
    </row>
    <row r="202" spans="1:10">
      <c r="A202" s="33"/>
      <c r="B202" s="45" t="s">
        <v>231</v>
      </c>
      <c r="C202" s="35"/>
      <c r="D202" s="37" t="s">
        <v>196</v>
      </c>
      <c r="E202" s="34">
        <v>18.16</v>
      </c>
      <c r="F202" s="34">
        <v>16.55</v>
      </c>
      <c r="G202" s="34">
        <v>19.5</v>
      </c>
      <c r="H202" s="34">
        <v>18.07</v>
      </c>
      <c r="I202" s="34">
        <v>803.111111111111</v>
      </c>
      <c r="J202" s="34">
        <v>6.08610567514678</v>
      </c>
    </row>
    <row r="203" spans="1:10">
      <c r="A203" s="33"/>
      <c r="B203" s="45" t="s">
        <v>231</v>
      </c>
      <c r="C203" s="35"/>
      <c r="D203" s="36" t="s">
        <v>225</v>
      </c>
      <c r="E203" s="34">
        <v>20.41</v>
      </c>
      <c r="F203" s="34">
        <v>20.37</v>
      </c>
      <c r="G203" s="34">
        <v>20.24</v>
      </c>
      <c r="H203" s="34">
        <v>20.34</v>
      </c>
      <c r="I203" s="34">
        <v>904</v>
      </c>
      <c r="J203" s="34">
        <v>5.91911126540532</v>
      </c>
    </row>
    <row r="204" spans="1:10">
      <c r="A204" s="33"/>
      <c r="B204" s="45" t="s">
        <v>231</v>
      </c>
      <c r="C204" s="35"/>
      <c r="D204" s="36" t="s">
        <v>226</v>
      </c>
      <c r="E204" s="34">
        <v>21.82</v>
      </c>
      <c r="F204" s="34">
        <v>21.85</v>
      </c>
      <c r="G204" s="34">
        <v>19.4</v>
      </c>
      <c r="H204" s="34">
        <v>21.0233333333333</v>
      </c>
      <c r="I204" s="34">
        <v>934.37037037037</v>
      </c>
      <c r="J204" s="34">
        <v>11.136563876652</v>
      </c>
    </row>
    <row r="205" spans="1:10">
      <c r="A205" s="33"/>
      <c r="B205" s="45" t="s">
        <v>231</v>
      </c>
      <c r="C205" s="35"/>
      <c r="D205" s="36" t="s">
        <v>191</v>
      </c>
      <c r="E205" s="34">
        <v>16.12</v>
      </c>
      <c r="F205" s="34">
        <v>16.92</v>
      </c>
      <c r="G205" s="34">
        <v>16.66</v>
      </c>
      <c r="H205" s="34">
        <v>16.5666666666667</v>
      </c>
      <c r="I205" s="34">
        <v>736.296296296296</v>
      </c>
      <c r="J205" s="34">
        <v>15.0462962962963</v>
      </c>
    </row>
    <row r="206" spans="1:10">
      <c r="A206" s="33"/>
      <c r="B206" s="45" t="s">
        <v>231</v>
      </c>
      <c r="C206" s="35"/>
      <c r="D206" s="36" t="s">
        <v>198</v>
      </c>
      <c r="E206" s="34">
        <v>20.56</v>
      </c>
      <c r="F206" s="34">
        <v>19.98</v>
      </c>
      <c r="G206" s="34">
        <v>20.18</v>
      </c>
      <c r="H206" s="34">
        <v>20.24</v>
      </c>
      <c r="I206" s="34">
        <v>899.555555555556</v>
      </c>
      <c r="J206" s="34">
        <v>4.67160834338906</v>
      </c>
    </row>
    <row r="207" spans="1:10">
      <c r="A207" s="33"/>
      <c r="B207" s="45" t="s">
        <v>231</v>
      </c>
      <c r="C207" s="35"/>
      <c r="D207" s="38" t="s">
        <v>194</v>
      </c>
      <c r="E207" s="39">
        <v>20.2222222222222</v>
      </c>
      <c r="F207" s="39">
        <v>20.2688888888889</v>
      </c>
      <c r="G207" s="39">
        <v>20.4844444444444</v>
      </c>
      <c r="H207" s="39">
        <v>20.3251851851852</v>
      </c>
      <c r="I207" s="39">
        <v>903.341563786008</v>
      </c>
      <c r="J207" s="39">
        <v>13.2906688687036</v>
      </c>
    </row>
    <row r="208" spans="1:10">
      <c r="A208" s="33"/>
      <c r="B208" s="45" t="s">
        <v>231</v>
      </c>
      <c r="C208" s="35" t="s">
        <v>227</v>
      </c>
      <c r="D208" s="36" t="s">
        <v>184</v>
      </c>
      <c r="E208" s="34">
        <v>22.1</v>
      </c>
      <c r="F208" s="34">
        <v>23.2</v>
      </c>
      <c r="G208" s="34">
        <v>22.8</v>
      </c>
      <c r="H208" s="34">
        <v>22.7</v>
      </c>
      <c r="I208" s="34">
        <v>1008.88888888889</v>
      </c>
      <c r="J208" s="34">
        <v>14.6464646464646</v>
      </c>
    </row>
    <row r="209" spans="1:10">
      <c r="A209" s="33"/>
      <c r="B209" s="45" t="s">
        <v>231</v>
      </c>
      <c r="C209" s="35"/>
      <c r="D209" s="36" t="s">
        <v>223</v>
      </c>
      <c r="E209" s="34">
        <v>16.56</v>
      </c>
      <c r="F209" s="34">
        <v>15.88</v>
      </c>
      <c r="G209" s="34">
        <v>16.86</v>
      </c>
      <c r="H209" s="34">
        <v>16.4333333333333</v>
      </c>
      <c r="I209" s="34">
        <v>730.37037037037</v>
      </c>
      <c r="J209" s="34">
        <v>0.859247135842889</v>
      </c>
    </row>
    <row r="210" spans="1:10">
      <c r="A210" s="33"/>
      <c r="B210" s="45" t="s">
        <v>231</v>
      </c>
      <c r="C210" s="35"/>
      <c r="D210" s="36" t="s">
        <v>202</v>
      </c>
      <c r="E210" s="34">
        <v>24.55</v>
      </c>
      <c r="F210" s="34">
        <v>25.11</v>
      </c>
      <c r="G210" s="34">
        <v>26.02</v>
      </c>
      <c r="H210" s="34">
        <v>25.2266666666667</v>
      </c>
      <c r="I210" s="34">
        <v>1121.18518518518</v>
      </c>
      <c r="J210" s="34">
        <v>16.3233937903474</v>
      </c>
    </row>
    <row r="211" spans="1:10">
      <c r="A211" s="33"/>
      <c r="B211" s="45" t="s">
        <v>231</v>
      </c>
      <c r="C211" s="35"/>
      <c r="D211" s="36" t="s">
        <v>186</v>
      </c>
      <c r="E211" s="34">
        <v>18.5</v>
      </c>
      <c r="F211" s="34">
        <v>19.9</v>
      </c>
      <c r="G211" s="34">
        <v>19.52</v>
      </c>
      <c r="H211" s="34">
        <v>19.3066666666667</v>
      </c>
      <c r="I211" s="34">
        <v>858.074074074074</v>
      </c>
      <c r="J211" s="34">
        <v>1.91800105578044</v>
      </c>
    </row>
    <row r="212" spans="1:10">
      <c r="A212" s="33"/>
      <c r="B212" s="45" t="s">
        <v>231</v>
      </c>
      <c r="C212" s="35"/>
      <c r="D212" s="37" t="s">
        <v>196</v>
      </c>
      <c r="E212" s="34">
        <v>20.05</v>
      </c>
      <c r="F212" s="34">
        <v>19.82</v>
      </c>
      <c r="G212" s="34">
        <v>17.81</v>
      </c>
      <c r="H212" s="34">
        <v>19.2266666666667</v>
      </c>
      <c r="I212" s="34">
        <v>854.518518518519</v>
      </c>
      <c r="J212" s="34">
        <v>10.0343380389165</v>
      </c>
    </row>
    <row r="213" spans="1:10">
      <c r="A213" s="33"/>
      <c r="B213" s="45" t="s">
        <v>231</v>
      </c>
      <c r="C213" s="35"/>
      <c r="D213" s="36" t="s">
        <v>226</v>
      </c>
      <c r="E213" s="34">
        <v>20.88</v>
      </c>
      <c r="F213" s="34">
        <v>18.45</v>
      </c>
      <c r="G213" s="34">
        <v>20.65</v>
      </c>
      <c r="H213" s="34">
        <v>19.9933333333333</v>
      </c>
      <c r="I213" s="34">
        <v>888.592592592592</v>
      </c>
      <c r="J213" s="34">
        <v>25.6125654450262</v>
      </c>
    </row>
    <row r="214" spans="1:10">
      <c r="A214" s="33"/>
      <c r="B214" s="45" t="s">
        <v>231</v>
      </c>
      <c r="C214" s="35"/>
      <c r="D214" s="36" t="s">
        <v>228</v>
      </c>
      <c r="E214" s="34">
        <v>21.3</v>
      </c>
      <c r="F214" s="34">
        <v>20.72</v>
      </c>
      <c r="G214" s="34">
        <v>19.39</v>
      </c>
      <c r="H214" s="34">
        <v>20.47</v>
      </c>
      <c r="I214" s="34">
        <v>909.777777777778</v>
      </c>
      <c r="J214" s="34">
        <v>13.5960044395117</v>
      </c>
    </row>
    <row r="215" spans="1:10">
      <c r="A215" s="33"/>
      <c r="B215" s="45" t="s">
        <v>231</v>
      </c>
      <c r="C215" s="35"/>
      <c r="D215" s="36" t="s">
        <v>191</v>
      </c>
      <c r="E215" s="34">
        <v>16.39</v>
      </c>
      <c r="F215" s="34">
        <v>16.79</v>
      </c>
      <c r="G215" s="34">
        <v>16.2</v>
      </c>
      <c r="H215" s="34">
        <v>16.46</v>
      </c>
      <c r="I215" s="34">
        <v>731.555555555555</v>
      </c>
      <c r="J215" s="34">
        <v>4.48582310622087</v>
      </c>
    </row>
    <row r="216" spans="1:10">
      <c r="A216" s="33"/>
      <c r="B216" s="45" t="s">
        <v>231</v>
      </c>
      <c r="C216" s="35"/>
      <c r="D216" s="36" t="s">
        <v>197</v>
      </c>
      <c r="E216" s="34">
        <v>21.47</v>
      </c>
      <c r="F216" s="34">
        <v>21.04</v>
      </c>
      <c r="G216" s="34">
        <v>20.11</v>
      </c>
      <c r="H216" s="34">
        <v>20.8733333333333</v>
      </c>
      <c r="I216" s="34">
        <v>927.703703703704</v>
      </c>
      <c r="J216" s="34">
        <v>7.07934336525304</v>
      </c>
    </row>
    <row r="217" spans="1:10">
      <c r="A217" s="33"/>
      <c r="B217" s="45" t="s">
        <v>231</v>
      </c>
      <c r="C217" s="35"/>
      <c r="D217" s="36" t="s">
        <v>198</v>
      </c>
      <c r="E217" s="34">
        <v>20.35</v>
      </c>
      <c r="F217" s="34">
        <v>20.11</v>
      </c>
      <c r="G217" s="34">
        <v>19.45</v>
      </c>
      <c r="H217" s="34">
        <v>19.97</v>
      </c>
      <c r="I217" s="34">
        <v>887.555555555556</v>
      </c>
      <c r="J217" s="34">
        <v>1.62849872773536</v>
      </c>
    </row>
    <row r="218" spans="1:10">
      <c r="A218" s="33"/>
      <c r="B218" s="45" t="s">
        <v>231</v>
      </c>
      <c r="C218" s="35"/>
      <c r="D218" s="38" t="s">
        <v>194</v>
      </c>
      <c r="E218" s="39">
        <v>20.215</v>
      </c>
      <c r="F218" s="39">
        <v>20.102</v>
      </c>
      <c r="G218" s="39">
        <v>19.881</v>
      </c>
      <c r="H218" s="39">
        <v>20.066</v>
      </c>
      <c r="I218" s="39">
        <v>891.822222222222</v>
      </c>
      <c r="J218" s="39">
        <v>9.63230071572964</v>
      </c>
    </row>
    <row r="219" spans="1:10">
      <c r="A219" s="33"/>
      <c r="B219" s="45" t="s">
        <v>231</v>
      </c>
      <c r="C219" s="40" t="s">
        <v>229</v>
      </c>
      <c r="D219" s="37" t="s">
        <v>184</v>
      </c>
      <c r="E219" s="41">
        <v>81.4</v>
      </c>
      <c r="F219" s="41">
        <v>82</v>
      </c>
      <c r="G219" s="41" t="s">
        <v>119</v>
      </c>
      <c r="H219" s="41">
        <v>81.7</v>
      </c>
      <c r="I219" s="41">
        <v>907.777777777778</v>
      </c>
      <c r="J219" s="41">
        <v>6.9371727748691</v>
      </c>
    </row>
    <row r="220" spans="1:10">
      <c r="A220" s="33"/>
      <c r="B220" s="45" t="s">
        <v>231</v>
      </c>
      <c r="C220" s="40"/>
      <c r="D220" s="37" t="s">
        <v>223</v>
      </c>
      <c r="E220" s="41">
        <v>70.04</v>
      </c>
      <c r="F220" s="41">
        <v>69.75</v>
      </c>
      <c r="G220" s="41" t="s">
        <v>119</v>
      </c>
      <c r="H220" s="41">
        <v>69.895</v>
      </c>
      <c r="I220" s="41">
        <v>776.611111111111</v>
      </c>
      <c r="J220" s="41">
        <v>3.594190010375</v>
      </c>
    </row>
    <row r="221" spans="1:10">
      <c r="A221" s="33"/>
      <c r="B221" s="45" t="s">
        <v>231</v>
      </c>
      <c r="C221" s="40"/>
      <c r="D221" s="37" t="s">
        <v>230</v>
      </c>
      <c r="E221" s="41">
        <v>72</v>
      </c>
      <c r="F221" s="41">
        <v>72.5</v>
      </c>
      <c r="G221" s="41" t="s">
        <v>119</v>
      </c>
      <c r="H221" s="41">
        <v>72.25</v>
      </c>
      <c r="I221" s="41">
        <v>802.777777777778</v>
      </c>
      <c r="J221" s="41">
        <v>17.3842404549147</v>
      </c>
    </row>
    <row r="222" spans="1:10">
      <c r="A222" s="33"/>
      <c r="B222" s="45" t="s">
        <v>231</v>
      </c>
      <c r="C222" s="40"/>
      <c r="D222" s="37" t="s">
        <v>189</v>
      </c>
      <c r="E222" s="41">
        <v>83.65</v>
      </c>
      <c r="F222" s="41">
        <v>85.13</v>
      </c>
      <c r="G222" s="41" t="s">
        <v>119</v>
      </c>
      <c r="H222" s="41">
        <v>84.39</v>
      </c>
      <c r="I222" s="41">
        <v>937.666666666667</v>
      </c>
      <c r="J222" s="41">
        <v>32.9604537576808</v>
      </c>
    </row>
    <row r="223" spans="1:10">
      <c r="A223" s="33"/>
      <c r="B223" s="45" t="s">
        <v>231</v>
      </c>
      <c r="C223" s="40"/>
      <c r="D223" s="37" t="s">
        <v>196</v>
      </c>
      <c r="E223" s="41">
        <v>74.74</v>
      </c>
      <c r="F223" s="41">
        <v>79.86</v>
      </c>
      <c r="G223" s="41" t="s">
        <v>119</v>
      </c>
      <c r="H223" s="41">
        <v>77.3</v>
      </c>
      <c r="I223" s="41">
        <v>858.888888888889</v>
      </c>
      <c r="J223" s="41">
        <v>8.91158858753083</v>
      </c>
    </row>
    <row r="224" spans="1:10">
      <c r="A224" s="33"/>
      <c r="B224" s="45" t="s">
        <v>231</v>
      </c>
      <c r="C224" s="40"/>
      <c r="D224" s="37" t="s">
        <v>197</v>
      </c>
      <c r="E224" s="41">
        <v>78.58</v>
      </c>
      <c r="F224" s="41">
        <v>75.67</v>
      </c>
      <c r="G224" s="41" t="s">
        <v>119</v>
      </c>
      <c r="H224" s="41">
        <v>77.125</v>
      </c>
      <c r="I224" s="41">
        <v>856.944444444444</v>
      </c>
      <c r="J224" s="41">
        <v>7.95017146056407</v>
      </c>
    </row>
    <row r="225" spans="1:10">
      <c r="A225" s="33"/>
      <c r="B225" s="45" t="s">
        <v>231</v>
      </c>
      <c r="C225" s="40"/>
      <c r="D225" s="37" t="s">
        <v>187</v>
      </c>
      <c r="E225" s="41">
        <v>79.3</v>
      </c>
      <c r="F225" s="41">
        <v>84.95</v>
      </c>
      <c r="G225" s="41" t="s">
        <v>119</v>
      </c>
      <c r="H225" s="41">
        <v>82.125</v>
      </c>
      <c r="I225" s="41">
        <v>912.5</v>
      </c>
      <c r="J225" s="41">
        <v>21.6666666666667</v>
      </c>
    </row>
    <row r="226" spans="1:10">
      <c r="A226" s="33"/>
      <c r="B226" s="45" t="s">
        <v>231</v>
      </c>
      <c r="C226" s="40"/>
      <c r="D226" s="37" t="s">
        <v>198</v>
      </c>
      <c r="E226" s="41">
        <v>75.64</v>
      </c>
      <c r="F226" s="41">
        <v>69.22</v>
      </c>
      <c r="G226" s="41" t="s">
        <v>119</v>
      </c>
      <c r="H226" s="41">
        <v>72.43</v>
      </c>
      <c r="I226" s="41">
        <v>804.777777777778</v>
      </c>
      <c r="J226" s="41">
        <v>1.11685048164179</v>
      </c>
    </row>
    <row r="227" spans="1:10">
      <c r="A227" s="33"/>
      <c r="B227" s="45" t="s">
        <v>231</v>
      </c>
      <c r="C227" s="40"/>
      <c r="D227" s="37" t="s">
        <v>191</v>
      </c>
      <c r="E227" s="41">
        <v>68.03</v>
      </c>
      <c r="F227" s="41">
        <v>64.33</v>
      </c>
      <c r="G227" s="41" t="s">
        <v>119</v>
      </c>
      <c r="H227" s="41">
        <v>66.18</v>
      </c>
      <c r="I227" s="41">
        <v>735.333333333333</v>
      </c>
      <c r="J227" s="41">
        <v>5.72729451234126</v>
      </c>
    </row>
    <row r="228" spans="1:10">
      <c r="A228" s="33"/>
      <c r="B228" s="45" t="s">
        <v>231</v>
      </c>
      <c r="C228" s="40"/>
      <c r="D228" s="42" t="s">
        <v>194</v>
      </c>
      <c r="E228" s="43">
        <v>75.9311111111111</v>
      </c>
      <c r="F228" s="43">
        <v>75.9344444444445</v>
      </c>
      <c r="G228" s="43" t="s">
        <v>119</v>
      </c>
      <c r="H228" s="43">
        <v>75.9327777777778</v>
      </c>
      <c r="I228" s="43">
        <v>843.697530864198</v>
      </c>
      <c r="J228" s="43">
        <v>11.4773218494866</v>
      </c>
    </row>
    <row r="229" spans="1:10">
      <c r="A229" s="33">
        <v>8</v>
      </c>
      <c r="B229" s="44" t="s">
        <v>163</v>
      </c>
      <c r="C229" s="35" t="s">
        <v>222</v>
      </c>
      <c r="D229" s="36" t="s">
        <v>184</v>
      </c>
      <c r="E229" s="34">
        <v>19.2</v>
      </c>
      <c r="F229" s="34">
        <v>19.5</v>
      </c>
      <c r="G229" s="34">
        <v>19.5</v>
      </c>
      <c r="H229" s="34">
        <v>19.4</v>
      </c>
      <c r="I229" s="34">
        <v>862.222222222222</v>
      </c>
      <c r="J229" s="34">
        <v>1.04166666666666</v>
      </c>
    </row>
    <row r="230" spans="1:10">
      <c r="A230" s="33"/>
      <c r="B230" s="45" t="s">
        <v>232</v>
      </c>
      <c r="C230" s="35"/>
      <c r="D230" s="36" t="s">
        <v>223</v>
      </c>
      <c r="E230" s="34">
        <v>22.32</v>
      </c>
      <c r="F230" s="34">
        <v>22.89</v>
      </c>
      <c r="G230" s="34">
        <v>23.24</v>
      </c>
      <c r="H230" s="34">
        <v>22.8166666666667</v>
      </c>
      <c r="I230" s="34">
        <v>1014.07407407407</v>
      </c>
      <c r="J230" s="34">
        <v>25.1599926860486</v>
      </c>
    </row>
    <row r="231" spans="1:10">
      <c r="A231" s="33"/>
      <c r="B231" s="45" t="s">
        <v>232</v>
      </c>
      <c r="C231" s="35"/>
      <c r="D231" s="36" t="s">
        <v>224</v>
      </c>
      <c r="E231" s="34">
        <v>15.4</v>
      </c>
      <c r="F231" s="34">
        <v>17.3</v>
      </c>
      <c r="G231" s="34">
        <v>17.4</v>
      </c>
      <c r="H231" s="34">
        <v>16.7</v>
      </c>
      <c r="I231" s="34">
        <v>742.222222222222</v>
      </c>
      <c r="J231" s="34">
        <v>2.66393442622951</v>
      </c>
    </row>
    <row r="232" spans="1:10">
      <c r="A232" s="33"/>
      <c r="B232" s="45" t="s">
        <v>232</v>
      </c>
      <c r="C232" s="35"/>
      <c r="D232" s="36" t="s">
        <v>202</v>
      </c>
      <c r="E232" s="34">
        <v>20.93</v>
      </c>
      <c r="F232" s="34">
        <v>21.14</v>
      </c>
      <c r="G232" s="34">
        <v>20.68</v>
      </c>
      <c r="H232" s="34">
        <v>20.9166666666667</v>
      </c>
      <c r="I232" s="34">
        <v>929.62962962963</v>
      </c>
      <c r="J232" s="34">
        <v>10.7874293785311</v>
      </c>
    </row>
    <row r="233" spans="1:10">
      <c r="A233" s="33"/>
      <c r="B233" s="45" t="s">
        <v>232</v>
      </c>
      <c r="C233" s="35"/>
      <c r="D233" s="37" t="s">
        <v>196</v>
      </c>
      <c r="E233" s="34">
        <v>16.32</v>
      </c>
      <c r="F233" s="34">
        <v>16.84</v>
      </c>
      <c r="G233" s="34">
        <v>19.65</v>
      </c>
      <c r="H233" s="34">
        <v>17.6033333333333</v>
      </c>
      <c r="I233" s="34">
        <v>782.37037037037</v>
      </c>
      <c r="J233" s="34">
        <v>3.3463796477495</v>
      </c>
    </row>
    <row r="234" spans="1:10">
      <c r="A234" s="33"/>
      <c r="B234" s="45" t="s">
        <v>232</v>
      </c>
      <c r="C234" s="35"/>
      <c r="D234" s="36" t="s">
        <v>225</v>
      </c>
      <c r="E234" s="34">
        <v>20.06</v>
      </c>
      <c r="F234" s="34">
        <v>20.58</v>
      </c>
      <c r="G234" s="34">
        <v>20.08</v>
      </c>
      <c r="H234" s="34">
        <v>20.24</v>
      </c>
      <c r="I234" s="34">
        <v>899.555555555556</v>
      </c>
      <c r="J234" s="34">
        <v>5.39836833883007</v>
      </c>
    </row>
    <row r="235" spans="1:10">
      <c r="A235" s="33"/>
      <c r="B235" s="45" t="s">
        <v>232</v>
      </c>
      <c r="C235" s="35"/>
      <c r="D235" s="36" t="s">
        <v>226</v>
      </c>
      <c r="E235" s="34">
        <v>20.79</v>
      </c>
      <c r="F235" s="34">
        <v>20.6</v>
      </c>
      <c r="G235" s="34">
        <v>20.3</v>
      </c>
      <c r="H235" s="34">
        <v>20.5633333333333</v>
      </c>
      <c r="I235" s="34">
        <v>913.925925925926</v>
      </c>
      <c r="J235" s="34">
        <v>8.70484581497796</v>
      </c>
    </row>
    <row r="236" spans="1:10">
      <c r="A236" s="33"/>
      <c r="B236" s="45" t="s">
        <v>232</v>
      </c>
      <c r="C236" s="35"/>
      <c r="D236" s="36" t="s">
        <v>191</v>
      </c>
      <c r="E236" s="34">
        <v>17.12</v>
      </c>
      <c r="F236" s="34">
        <v>16.58</v>
      </c>
      <c r="G236" s="34">
        <v>16.23</v>
      </c>
      <c r="H236" s="34">
        <v>16.6433333333333</v>
      </c>
      <c r="I236" s="34">
        <v>739.703703703704</v>
      </c>
      <c r="J236" s="34">
        <v>15.5787037037037</v>
      </c>
    </row>
    <row r="237" spans="1:10">
      <c r="A237" s="33"/>
      <c r="B237" s="45" t="s">
        <v>232</v>
      </c>
      <c r="C237" s="35"/>
      <c r="D237" s="36" t="s">
        <v>198</v>
      </c>
      <c r="E237" s="34">
        <v>19.75</v>
      </c>
      <c r="F237" s="34">
        <v>20.37</v>
      </c>
      <c r="G237" s="34">
        <v>21.04</v>
      </c>
      <c r="H237" s="34">
        <v>20.3866666666667</v>
      </c>
      <c r="I237" s="34">
        <v>906.074074074074</v>
      </c>
      <c r="J237" s="34">
        <v>5.43009825892086</v>
      </c>
    </row>
    <row r="238" spans="1:10">
      <c r="A238" s="33"/>
      <c r="B238" s="45" t="s">
        <v>232</v>
      </c>
      <c r="C238" s="35"/>
      <c r="D238" s="38" t="s">
        <v>194</v>
      </c>
      <c r="E238" s="39">
        <v>19.0988888888889</v>
      </c>
      <c r="F238" s="39">
        <v>19.5333333333333</v>
      </c>
      <c r="G238" s="39">
        <v>19.7911111111111</v>
      </c>
      <c r="H238" s="39">
        <v>19.4744444444444</v>
      </c>
      <c r="I238" s="39">
        <v>865.530864197531</v>
      </c>
      <c r="J238" s="39">
        <v>8.54872006606112</v>
      </c>
    </row>
    <row r="239" spans="1:10">
      <c r="A239" s="33"/>
      <c r="B239" s="45" t="s">
        <v>232</v>
      </c>
      <c r="C239" s="35" t="s">
        <v>227</v>
      </c>
      <c r="D239" s="36" t="s">
        <v>184</v>
      </c>
      <c r="E239" s="34">
        <v>20.2</v>
      </c>
      <c r="F239" s="34">
        <v>20.4</v>
      </c>
      <c r="G239" s="34">
        <v>20.3</v>
      </c>
      <c r="H239" s="34">
        <v>20.3</v>
      </c>
      <c r="I239" s="34">
        <v>902.222222222222</v>
      </c>
      <c r="J239" s="34">
        <v>2.52525252525251</v>
      </c>
    </row>
    <row r="240" spans="1:10">
      <c r="A240" s="33"/>
      <c r="B240" s="45" t="s">
        <v>232</v>
      </c>
      <c r="C240" s="35"/>
      <c r="D240" s="36" t="s">
        <v>223</v>
      </c>
      <c r="E240" s="34">
        <v>18.58</v>
      </c>
      <c r="F240" s="34">
        <v>17.28</v>
      </c>
      <c r="G240" s="34">
        <v>16.99</v>
      </c>
      <c r="H240" s="34">
        <v>17.6166666666667</v>
      </c>
      <c r="I240" s="34">
        <v>782.962962962963</v>
      </c>
      <c r="J240" s="34">
        <v>8.1219312602291</v>
      </c>
    </row>
    <row r="241" spans="1:10">
      <c r="A241" s="33"/>
      <c r="B241" s="45" t="s">
        <v>232</v>
      </c>
      <c r="C241" s="35"/>
      <c r="D241" s="36" t="s">
        <v>202</v>
      </c>
      <c r="E241" s="34">
        <v>22.5</v>
      </c>
      <c r="F241" s="34">
        <v>23.86</v>
      </c>
      <c r="G241" s="34">
        <v>24.09</v>
      </c>
      <c r="H241" s="34">
        <v>23.4833333333333</v>
      </c>
      <c r="I241" s="34">
        <v>1043.7037037037</v>
      </c>
      <c r="J241" s="34">
        <v>8.28466031355672</v>
      </c>
    </row>
    <row r="242" spans="1:10">
      <c r="A242" s="33"/>
      <c r="B242" s="45" t="s">
        <v>232</v>
      </c>
      <c r="C242" s="35"/>
      <c r="D242" s="36" t="s">
        <v>186</v>
      </c>
      <c r="E242" s="34">
        <v>16.15</v>
      </c>
      <c r="F242" s="34">
        <v>18.15</v>
      </c>
      <c r="G242" s="34">
        <v>18.24</v>
      </c>
      <c r="H242" s="34">
        <v>17.5133333333333</v>
      </c>
      <c r="I242" s="34">
        <v>778.37037037037</v>
      </c>
      <c r="J242" s="34">
        <v>-7.54882984339255</v>
      </c>
    </row>
    <row r="243" spans="1:10">
      <c r="A243" s="33"/>
      <c r="B243" s="45" t="s">
        <v>232</v>
      </c>
      <c r="C243" s="35"/>
      <c r="D243" s="37" t="s">
        <v>196</v>
      </c>
      <c r="E243" s="34">
        <v>18.82</v>
      </c>
      <c r="F243" s="34">
        <v>18.14</v>
      </c>
      <c r="G243" s="34">
        <v>19.26</v>
      </c>
      <c r="H243" s="34">
        <v>18.74</v>
      </c>
      <c r="I243" s="34">
        <v>832.888888888889</v>
      </c>
      <c r="J243" s="34">
        <v>7.24914154902708</v>
      </c>
    </row>
    <row r="244" spans="1:10">
      <c r="A244" s="33"/>
      <c r="B244" s="45" t="s">
        <v>232</v>
      </c>
      <c r="C244" s="35"/>
      <c r="D244" s="36" t="s">
        <v>226</v>
      </c>
      <c r="E244" s="34">
        <v>20.21</v>
      </c>
      <c r="F244" s="34">
        <v>18.15</v>
      </c>
      <c r="G244" s="34">
        <v>18.25</v>
      </c>
      <c r="H244" s="34">
        <v>18.87</v>
      </c>
      <c r="I244" s="34">
        <v>838.666666666667</v>
      </c>
      <c r="J244" s="34">
        <v>18.5549738219895</v>
      </c>
    </row>
    <row r="245" spans="1:10">
      <c r="A245" s="33"/>
      <c r="B245" s="45" t="s">
        <v>232</v>
      </c>
      <c r="C245" s="35"/>
      <c r="D245" s="36" t="s">
        <v>228</v>
      </c>
      <c r="E245" s="34">
        <v>19.55</v>
      </c>
      <c r="F245" s="34">
        <v>18.74</v>
      </c>
      <c r="G245" s="34">
        <v>17.81</v>
      </c>
      <c r="H245" s="34">
        <v>18.7</v>
      </c>
      <c r="I245" s="34">
        <v>831.111111111111</v>
      </c>
      <c r="J245" s="34">
        <v>3.77358490566037</v>
      </c>
    </row>
    <row r="246" spans="1:10">
      <c r="A246" s="33"/>
      <c r="B246" s="45" t="s">
        <v>232</v>
      </c>
      <c r="C246" s="35"/>
      <c r="D246" s="36" t="s">
        <v>191</v>
      </c>
      <c r="E246" s="34">
        <v>17.25</v>
      </c>
      <c r="F246" s="34">
        <v>17.49</v>
      </c>
      <c r="G246" s="34">
        <v>16.34</v>
      </c>
      <c r="H246" s="34">
        <v>17.0266666666667</v>
      </c>
      <c r="I246" s="34">
        <v>756.740740740741</v>
      </c>
      <c r="J246" s="34">
        <v>8.08294540837918</v>
      </c>
    </row>
    <row r="247" spans="1:10">
      <c r="A247" s="33"/>
      <c r="B247" s="45" t="s">
        <v>232</v>
      </c>
      <c r="C247" s="35"/>
      <c r="D247" s="36" t="s">
        <v>197</v>
      </c>
      <c r="E247" s="34">
        <v>20.28</v>
      </c>
      <c r="F247" s="34">
        <v>21.06</v>
      </c>
      <c r="G247" s="34">
        <v>19.36</v>
      </c>
      <c r="H247" s="34">
        <v>20.2333333333333</v>
      </c>
      <c r="I247" s="34">
        <v>899.259259259259</v>
      </c>
      <c r="J247" s="34">
        <v>3.79616963064294</v>
      </c>
    </row>
    <row r="248" spans="1:10">
      <c r="A248" s="33"/>
      <c r="B248" s="45" t="s">
        <v>232</v>
      </c>
      <c r="C248" s="35"/>
      <c r="D248" s="36" t="s">
        <v>198</v>
      </c>
      <c r="E248" s="34">
        <v>18.19</v>
      </c>
      <c r="F248" s="34">
        <v>19.13</v>
      </c>
      <c r="G248" s="34">
        <v>19.32</v>
      </c>
      <c r="H248" s="34">
        <v>18.88</v>
      </c>
      <c r="I248" s="34">
        <v>839.111111111111</v>
      </c>
      <c r="J248" s="34">
        <v>-3.91857506361325</v>
      </c>
    </row>
    <row r="249" spans="1:10">
      <c r="A249" s="33"/>
      <c r="B249" s="45" t="s">
        <v>232</v>
      </c>
      <c r="C249" s="35"/>
      <c r="D249" s="38" t="s">
        <v>194</v>
      </c>
      <c r="E249" s="39">
        <v>19.173</v>
      </c>
      <c r="F249" s="39">
        <v>19.24</v>
      </c>
      <c r="G249" s="39">
        <v>18.996</v>
      </c>
      <c r="H249" s="39">
        <v>19.1363333333333</v>
      </c>
      <c r="I249" s="39">
        <v>850.503703703704</v>
      </c>
      <c r="J249" s="39">
        <v>4.55298767050939</v>
      </c>
    </row>
    <row r="250" spans="1:10">
      <c r="A250" s="33"/>
      <c r="B250" s="45" t="s">
        <v>232</v>
      </c>
      <c r="C250" s="40" t="s">
        <v>229</v>
      </c>
      <c r="D250" s="37" t="s">
        <v>184</v>
      </c>
      <c r="E250" s="41">
        <v>87.8</v>
      </c>
      <c r="F250" s="41">
        <v>89</v>
      </c>
      <c r="G250" s="41" t="s">
        <v>119</v>
      </c>
      <c r="H250" s="41">
        <v>88.4</v>
      </c>
      <c r="I250" s="41">
        <v>982.222222222222</v>
      </c>
      <c r="J250" s="41">
        <v>15.7068062827225</v>
      </c>
    </row>
    <row r="251" spans="1:10">
      <c r="A251" s="33"/>
      <c r="B251" s="45" t="s">
        <v>232</v>
      </c>
      <c r="C251" s="40"/>
      <c r="D251" s="37" t="s">
        <v>223</v>
      </c>
      <c r="E251" s="41">
        <v>71.53</v>
      </c>
      <c r="F251" s="41">
        <v>70.36</v>
      </c>
      <c r="G251" s="41" t="s">
        <v>119</v>
      </c>
      <c r="H251" s="41">
        <v>70.945</v>
      </c>
      <c r="I251" s="41">
        <v>788.277777777778</v>
      </c>
      <c r="J251" s="41">
        <v>5.15043723136208</v>
      </c>
    </row>
    <row r="252" spans="1:10">
      <c r="A252" s="33"/>
      <c r="B252" s="45" t="s">
        <v>232</v>
      </c>
      <c r="C252" s="40"/>
      <c r="D252" s="37" t="s">
        <v>230</v>
      </c>
      <c r="E252" s="41">
        <v>69.8</v>
      </c>
      <c r="F252" s="41">
        <v>70.2</v>
      </c>
      <c r="G252" s="41" t="s">
        <v>119</v>
      </c>
      <c r="H252" s="41">
        <v>70</v>
      </c>
      <c r="I252" s="41">
        <v>777.777777777778</v>
      </c>
      <c r="J252" s="41">
        <v>13.7286758732738</v>
      </c>
    </row>
    <row r="253" spans="1:10">
      <c r="A253" s="33"/>
      <c r="B253" s="45" t="s">
        <v>232</v>
      </c>
      <c r="C253" s="40"/>
      <c r="D253" s="37" t="s">
        <v>189</v>
      </c>
      <c r="E253" s="41">
        <v>75.21</v>
      </c>
      <c r="F253" s="41">
        <v>78.35</v>
      </c>
      <c r="G253" s="41" t="s">
        <v>119</v>
      </c>
      <c r="H253" s="41">
        <v>76.78</v>
      </c>
      <c r="I253" s="41">
        <v>853.111111111111</v>
      </c>
      <c r="J253" s="41">
        <v>20.9705372616984</v>
      </c>
    </row>
    <row r="254" spans="1:10">
      <c r="A254" s="33"/>
      <c r="B254" s="45" t="s">
        <v>232</v>
      </c>
      <c r="C254" s="40"/>
      <c r="D254" s="37" t="s">
        <v>196</v>
      </c>
      <c r="E254" s="41">
        <v>75.55</v>
      </c>
      <c r="F254" s="41">
        <v>69.9</v>
      </c>
      <c r="G254" s="41" t="s">
        <v>119</v>
      </c>
      <c r="H254" s="41">
        <v>72.725</v>
      </c>
      <c r="I254" s="41">
        <v>808.055555555556</v>
      </c>
      <c r="J254" s="41">
        <v>2.46565692145123</v>
      </c>
    </row>
    <row r="255" spans="1:10">
      <c r="A255" s="33"/>
      <c r="B255" s="45" t="s">
        <v>232</v>
      </c>
      <c r="C255" s="40"/>
      <c r="D255" s="37" t="s">
        <v>197</v>
      </c>
      <c r="E255" s="41">
        <v>73.29</v>
      </c>
      <c r="F255" s="41">
        <v>79.12</v>
      </c>
      <c r="G255" s="41" t="s">
        <v>119</v>
      </c>
      <c r="H255" s="41">
        <v>76.205</v>
      </c>
      <c r="I255" s="41">
        <v>846.722222222222</v>
      </c>
      <c r="J255" s="41">
        <v>6.66246763244454</v>
      </c>
    </row>
    <row r="256" spans="1:10">
      <c r="A256" s="33"/>
      <c r="B256" s="45" t="s">
        <v>232</v>
      </c>
      <c r="C256" s="40"/>
      <c r="D256" s="37" t="s">
        <v>187</v>
      </c>
      <c r="E256" s="41">
        <v>73.45</v>
      </c>
      <c r="F256" s="41">
        <v>76.7</v>
      </c>
      <c r="G256" s="41" t="s">
        <v>119</v>
      </c>
      <c r="H256" s="41">
        <v>75.075</v>
      </c>
      <c r="I256" s="41">
        <v>834.166666666667</v>
      </c>
      <c r="J256" s="41">
        <v>11.2222222222222</v>
      </c>
    </row>
    <row r="257" spans="1:10">
      <c r="A257" s="33"/>
      <c r="B257" s="45" t="s">
        <v>232</v>
      </c>
      <c r="C257" s="40"/>
      <c r="D257" s="37" t="s">
        <v>198</v>
      </c>
      <c r="E257" s="41">
        <v>76.59</v>
      </c>
      <c r="F257" s="41">
        <v>83.33</v>
      </c>
      <c r="G257" s="41" t="s">
        <v>119</v>
      </c>
      <c r="H257" s="41">
        <v>79.96</v>
      </c>
      <c r="I257" s="41">
        <v>888.444444444445</v>
      </c>
      <c r="J257" s="41">
        <v>11.629205640095</v>
      </c>
    </row>
    <row r="258" spans="1:10">
      <c r="A258" s="33"/>
      <c r="B258" s="45" t="s">
        <v>232</v>
      </c>
      <c r="C258" s="40"/>
      <c r="D258" s="37" t="s">
        <v>191</v>
      </c>
      <c r="E258" s="41">
        <v>68.2</v>
      </c>
      <c r="F258" s="41">
        <v>65.47</v>
      </c>
      <c r="G258" s="41" t="s">
        <v>119</v>
      </c>
      <c r="H258" s="41">
        <v>66.835</v>
      </c>
      <c r="I258" s="41">
        <v>742.611111111111</v>
      </c>
      <c r="J258" s="41">
        <v>6.77370396996568</v>
      </c>
    </row>
    <row r="259" spans="1:10">
      <c r="A259" s="33"/>
      <c r="B259" s="45" t="s">
        <v>232</v>
      </c>
      <c r="C259" s="40"/>
      <c r="D259" s="42" t="s">
        <v>194</v>
      </c>
      <c r="E259" s="43">
        <v>74.6022222222222</v>
      </c>
      <c r="F259" s="43">
        <v>75.8255555555556</v>
      </c>
      <c r="G259" s="43" t="s">
        <v>119</v>
      </c>
      <c r="H259" s="43">
        <v>75.2138888888889</v>
      </c>
      <c r="I259" s="43">
        <v>835.70987654321</v>
      </c>
      <c r="J259" s="43">
        <v>10.4219171825426</v>
      </c>
    </row>
    <row r="260" spans="1:10">
      <c r="A260" s="11">
        <v>9</v>
      </c>
      <c r="B260" s="44" t="s">
        <v>164</v>
      </c>
      <c r="C260" s="35" t="s">
        <v>222</v>
      </c>
      <c r="D260" s="36" t="s">
        <v>184</v>
      </c>
      <c r="E260" s="34">
        <v>21.5</v>
      </c>
      <c r="F260" s="34">
        <v>21.8</v>
      </c>
      <c r="G260" s="34">
        <v>21.8</v>
      </c>
      <c r="H260" s="34">
        <v>21.7</v>
      </c>
      <c r="I260" s="34">
        <v>964.444444444444</v>
      </c>
      <c r="J260" s="34">
        <v>13.0208333333333</v>
      </c>
    </row>
    <row r="261" spans="1:10">
      <c r="A261" s="11"/>
      <c r="B261" s="45" t="s">
        <v>233</v>
      </c>
      <c r="C261" s="35"/>
      <c r="D261" s="36" t="s">
        <v>223</v>
      </c>
      <c r="E261" s="34">
        <v>20.99</v>
      </c>
      <c r="F261" s="34">
        <v>22.72</v>
      </c>
      <c r="G261" s="34">
        <v>21.84</v>
      </c>
      <c r="H261" s="34">
        <v>21.85</v>
      </c>
      <c r="I261" s="34">
        <v>971.111111111111</v>
      </c>
      <c r="J261" s="34">
        <v>19.8573779484366</v>
      </c>
    </row>
    <row r="262" spans="1:10">
      <c r="A262" s="11"/>
      <c r="B262" s="45" t="s">
        <v>233</v>
      </c>
      <c r="C262" s="35"/>
      <c r="D262" s="36" t="s">
        <v>224</v>
      </c>
      <c r="E262" s="34">
        <v>20.1</v>
      </c>
      <c r="F262" s="34">
        <v>20.2</v>
      </c>
      <c r="G262" s="34">
        <v>18.8</v>
      </c>
      <c r="H262" s="34">
        <v>19.7</v>
      </c>
      <c r="I262" s="34">
        <v>875.555555555556</v>
      </c>
      <c r="J262" s="34">
        <v>21.1065573770492</v>
      </c>
    </row>
    <row r="263" spans="1:10">
      <c r="A263" s="11"/>
      <c r="B263" s="45" t="s">
        <v>233</v>
      </c>
      <c r="C263" s="35"/>
      <c r="D263" s="36" t="s">
        <v>202</v>
      </c>
      <c r="E263" s="34">
        <v>20.61</v>
      </c>
      <c r="F263" s="34">
        <v>20.8</v>
      </c>
      <c r="G263" s="34">
        <v>23.64</v>
      </c>
      <c r="H263" s="34">
        <v>21.6833333333333</v>
      </c>
      <c r="I263" s="34">
        <v>963.703703703704</v>
      </c>
      <c r="J263" s="34">
        <v>14.8481638418079</v>
      </c>
    </row>
    <row r="264" spans="1:10">
      <c r="A264" s="11"/>
      <c r="B264" s="45" t="s">
        <v>233</v>
      </c>
      <c r="C264" s="35"/>
      <c r="D264" s="37" t="s">
        <v>196</v>
      </c>
      <c r="E264" s="34">
        <v>16.56</v>
      </c>
      <c r="F264" s="34">
        <v>17.68</v>
      </c>
      <c r="G264" s="34">
        <v>18.91</v>
      </c>
      <c r="H264" s="34">
        <v>17.7166666666667</v>
      </c>
      <c r="I264" s="34">
        <v>787.407407407407</v>
      </c>
      <c r="J264" s="34">
        <v>4.01174168297455</v>
      </c>
    </row>
    <row r="265" spans="1:10">
      <c r="A265" s="11"/>
      <c r="B265" s="45" t="s">
        <v>233</v>
      </c>
      <c r="C265" s="35"/>
      <c r="D265" s="36" t="s">
        <v>225</v>
      </c>
      <c r="E265" s="34">
        <v>22.08</v>
      </c>
      <c r="F265" s="34">
        <v>22</v>
      </c>
      <c r="G265" s="34">
        <v>21.41</v>
      </c>
      <c r="H265" s="34">
        <v>21.83</v>
      </c>
      <c r="I265" s="34">
        <v>970.222222222222</v>
      </c>
      <c r="J265" s="34">
        <v>13.6781808713765</v>
      </c>
    </row>
    <row r="266" spans="1:10">
      <c r="A266" s="11"/>
      <c r="B266" s="45" t="s">
        <v>233</v>
      </c>
      <c r="C266" s="35"/>
      <c r="D266" s="36" t="s">
        <v>226</v>
      </c>
      <c r="E266" s="34">
        <v>21.26</v>
      </c>
      <c r="F266" s="34">
        <v>20.7</v>
      </c>
      <c r="G266" s="34">
        <v>19.5</v>
      </c>
      <c r="H266" s="34">
        <v>20.4866666666667</v>
      </c>
      <c r="I266" s="34">
        <v>910.518518518519</v>
      </c>
      <c r="J266" s="34">
        <v>8.29955947136564</v>
      </c>
    </row>
    <row r="267" spans="1:10">
      <c r="A267" s="11"/>
      <c r="B267" s="45" t="s">
        <v>233</v>
      </c>
      <c r="C267" s="35"/>
      <c r="D267" s="36" t="s">
        <v>191</v>
      </c>
      <c r="E267" s="34">
        <v>16.31</v>
      </c>
      <c r="F267" s="34">
        <v>16.64</v>
      </c>
      <c r="G267" s="34">
        <v>15.8</v>
      </c>
      <c r="H267" s="34">
        <v>16.25</v>
      </c>
      <c r="I267" s="34">
        <v>722.222222222222</v>
      </c>
      <c r="J267" s="34">
        <v>12.8472222222222</v>
      </c>
    </row>
    <row r="268" spans="1:10">
      <c r="A268" s="11"/>
      <c r="B268" s="45" t="s">
        <v>233</v>
      </c>
      <c r="C268" s="35"/>
      <c r="D268" s="36" t="s">
        <v>198</v>
      </c>
      <c r="E268" s="34">
        <v>20.68</v>
      </c>
      <c r="F268" s="34">
        <v>21.33</v>
      </c>
      <c r="G268" s="34">
        <v>21.73</v>
      </c>
      <c r="H268" s="34">
        <v>21.2466666666667</v>
      </c>
      <c r="I268" s="34">
        <v>944.296296296296</v>
      </c>
      <c r="J268" s="34">
        <v>9.87760730908462</v>
      </c>
    </row>
    <row r="269" spans="1:10">
      <c r="A269" s="11"/>
      <c r="B269" s="45" t="s">
        <v>233</v>
      </c>
      <c r="C269" s="35"/>
      <c r="D269" s="38" t="s">
        <v>194</v>
      </c>
      <c r="E269" s="39">
        <v>20.01</v>
      </c>
      <c r="F269" s="39">
        <v>20.43</v>
      </c>
      <c r="G269" s="39">
        <v>20.3811111111111</v>
      </c>
      <c r="H269" s="39">
        <v>20.2737037037037</v>
      </c>
      <c r="I269" s="39">
        <v>901.053497942387</v>
      </c>
      <c r="J269" s="39">
        <v>13.003715937242</v>
      </c>
    </row>
    <row r="270" spans="1:10">
      <c r="A270" s="11"/>
      <c r="B270" s="45" t="s">
        <v>233</v>
      </c>
      <c r="C270" s="35" t="s">
        <v>227</v>
      </c>
      <c r="D270" s="36" t="s">
        <v>184</v>
      </c>
      <c r="E270" s="34">
        <v>21.5</v>
      </c>
      <c r="F270" s="34">
        <v>22.1</v>
      </c>
      <c r="G270" s="34">
        <v>21.8</v>
      </c>
      <c r="H270" s="34">
        <v>21.8</v>
      </c>
      <c r="I270" s="34">
        <v>968.888888888889</v>
      </c>
      <c r="J270" s="34">
        <v>10.1010101010101</v>
      </c>
    </row>
    <row r="271" spans="1:10">
      <c r="A271" s="11"/>
      <c r="B271" s="45" t="s">
        <v>233</v>
      </c>
      <c r="C271" s="35"/>
      <c r="D271" s="36" t="s">
        <v>223</v>
      </c>
      <c r="E271" s="34">
        <v>16.38</v>
      </c>
      <c r="F271" s="34">
        <v>19.05</v>
      </c>
      <c r="G271" s="34">
        <v>17.39</v>
      </c>
      <c r="H271" s="34">
        <v>17.6066666666667</v>
      </c>
      <c r="I271" s="34">
        <v>782.518518518519</v>
      </c>
      <c r="J271" s="34">
        <v>8.06055646481179</v>
      </c>
    </row>
    <row r="272" spans="1:10">
      <c r="A272" s="11"/>
      <c r="B272" s="45" t="s">
        <v>233</v>
      </c>
      <c r="C272" s="35"/>
      <c r="D272" s="36" t="s">
        <v>202</v>
      </c>
      <c r="E272" s="34">
        <v>21.59</v>
      </c>
      <c r="F272" s="34">
        <v>22.05</v>
      </c>
      <c r="G272" s="34">
        <v>21.82</v>
      </c>
      <c r="H272" s="34">
        <v>21.82</v>
      </c>
      <c r="I272" s="34">
        <v>969.777777777778</v>
      </c>
      <c r="J272" s="34">
        <v>0.614817091915173</v>
      </c>
    </row>
    <row r="273" spans="1:10">
      <c r="A273" s="11"/>
      <c r="B273" s="45" t="s">
        <v>233</v>
      </c>
      <c r="C273" s="35"/>
      <c r="D273" s="36" t="s">
        <v>186</v>
      </c>
      <c r="E273" s="34">
        <v>20.9</v>
      </c>
      <c r="F273" s="34">
        <v>20.1</v>
      </c>
      <c r="G273" s="34">
        <v>19.8</v>
      </c>
      <c r="H273" s="34">
        <v>20.2666666666667</v>
      </c>
      <c r="I273" s="34">
        <v>900.740740740741</v>
      </c>
      <c r="J273" s="34">
        <v>6.98574696463139</v>
      </c>
    </row>
    <row r="274" spans="1:10">
      <c r="A274" s="11"/>
      <c r="B274" s="45" t="s">
        <v>233</v>
      </c>
      <c r="C274" s="35"/>
      <c r="D274" s="37" t="s">
        <v>196</v>
      </c>
      <c r="E274" s="34">
        <v>17.7</v>
      </c>
      <c r="F274" s="34">
        <v>18.59</v>
      </c>
      <c r="G274" s="34">
        <v>19.15</v>
      </c>
      <c r="H274" s="34">
        <v>18.48</v>
      </c>
      <c r="I274" s="34">
        <v>821.333333333333</v>
      </c>
      <c r="J274" s="34">
        <v>5.76115986264785</v>
      </c>
    </row>
    <row r="275" spans="1:10">
      <c r="A275" s="11"/>
      <c r="B275" s="45" t="s">
        <v>233</v>
      </c>
      <c r="C275" s="35"/>
      <c r="D275" s="36" t="s">
        <v>226</v>
      </c>
      <c r="E275" s="34">
        <v>19.65</v>
      </c>
      <c r="F275" s="34">
        <v>17.85</v>
      </c>
      <c r="G275" s="34">
        <v>18.3</v>
      </c>
      <c r="H275" s="34">
        <v>18.6</v>
      </c>
      <c r="I275" s="34">
        <v>826.666666666667</v>
      </c>
      <c r="J275" s="34">
        <v>16.8586387434555</v>
      </c>
    </row>
    <row r="276" spans="1:10">
      <c r="A276" s="11"/>
      <c r="B276" s="45" t="s">
        <v>233</v>
      </c>
      <c r="C276" s="35"/>
      <c r="D276" s="36" t="s">
        <v>228</v>
      </c>
      <c r="E276" s="34">
        <v>20.96</v>
      </c>
      <c r="F276" s="34">
        <v>20.66</v>
      </c>
      <c r="G276" s="34">
        <v>19.58</v>
      </c>
      <c r="H276" s="34">
        <v>20.4</v>
      </c>
      <c r="I276" s="34">
        <v>906.666666666667</v>
      </c>
      <c r="J276" s="34">
        <v>13.2075471698113</v>
      </c>
    </row>
    <row r="277" spans="1:10">
      <c r="A277" s="11"/>
      <c r="B277" s="45" t="s">
        <v>233</v>
      </c>
      <c r="C277" s="35"/>
      <c r="D277" s="36" t="s">
        <v>191</v>
      </c>
      <c r="E277" s="34">
        <v>18.75</v>
      </c>
      <c r="F277" s="34">
        <v>17.51</v>
      </c>
      <c r="G277" s="34">
        <v>18.38</v>
      </c>
      <c r="H277" s="34">
        <v>18.2133333333333</v>
      </c>
      <c r="I277" s="34">
        <v>809.481481481482</v>
      </c>
      <c r="J277" s="34">
        <v>15.6157426999577</v>
      </c>
    </row>
    <row r="278" spans="1:10">
      <c r="A278" s="11"/>
      <c r="B278" s="45" t="s">
        <v>233</v>
      </c>
      <c r="C278" s="35"/>
      <c r="D278" s="36" t="s">
        <v>197</v>
      </c>
      <c r="E278" s="34">
        <v>20.29</v>
      </c>
      <c r="F278" s="34">
        <v>21.87</v>
      </c>
      <c r="G278" s="34">
        <v>20.07</v>
      </c>
      <c r="H278" s="34">
        <v>20.7433333333333</v>
      </c>
      <c r="I278" s="34">
        <v>921.925925925926</v>
      </c>
      <c r="J278" s="34">
        <v>6.41244870041038</v>
      </c>
    </row>
    <row r="279" spans="1:10">
      <c r="A279" s="11"/>
      <c r="B279" s="45" t="s">
        <v>233</v>
      </c>
      <c r="C279" s="35"/>
      <c r="D279" s="36" t="s">
        <v>198</v>
      </c>
      <c r="E279" s="34">
        <v>19.05</v>
      </c>
      <c r="F279" s="34">
        <v>19.18</v>
      </c>
      <c r="G279" s="34">
        <v>19.76</v>
      </c>
      <c r="H279" s="34">
        <v>19.33</v>
      </c>
      <c r="I279" s="34">
        <v>859.111111111111</v>
      </c>
      <c r="J279" s="34">
        <v>-1.62849872773536</v>
      </c>
    </row>
    <row r="280" spans="1:10">
      <c r="A280" s="11"/>
      <c r="B280" s="45" t="s">
        <v>233</v>
      </c>
      <c r="C280" s="35"/>
      <c r="D280" s="38" t="s">
        <v>194</v>
      </c>
      <c r="E280" s="39">
        <v>19.677</v>
      </c>
      <c r="F280" s="39">
        <v>19.896</v>
      </c>
      <c r="G280" s="39">
        <v>19.605</v>
      </c>
      <c r="H280" s="39">
        <v>19.726</v>
      </c>
      <c r="I280" s="39">
        <v>876.711111111111</v>
      </c>
      <c r="J280" s="39">
        <v>7.77468174616183</v>
      </c>
    </row>
    <row r="281" spans="1:10">
      <c r="A281" s="11"/>
      <c r="B281" s="45" t="s">
        <v>233</v>
      </c>
      <c r="C281" s="40" t="s">
        <v>229</v>
      </c>
      <c r="D281" s="37" t="s">
        <v>184</v>
      </c>
      <c r="E281" s="41">
        <v>81.3</v>
      </c>
      <c r="F281" s="41">
        <v>81.9</v>
      </c>
      <c r="G281" s="41" t="s">
        <v>119</v>
      </c>
      <c r="H281" s="41">
        <v>81.6</v>
      </c>
      <c r="I281" s="41">
        <v>906.666666666667</v>
      </c>
      <c r="J281" s="41">
        <v>6.80628272251305</v>
      </c>
    </row>
    <row r="282" spans="1:10">
      <c r="A282" s="11"/>
      <c r="B282" s="45" t="s">
        <v>233</v>
      </c>
      <c r="C282" s="40"/>
      <c r="D282" s="37" t="s">
        <v>223</v>
      </c>
      <c r="E282" s="41">
        <v>76.71</v>
      </c>
      <c r="F282" s="41">
        <v>78.26</v>
      </c>
      <c r="G282" s="41" t="s">
        <v>119</v>
      </c>
      <c r="H282" s="41">
        <v>77.485</v>
      </c>
      <c r="I282" s="41">
        <v>860.944444444444</v>
      </c>
      <c r="J282" s="41">
        <v>14.8436342077961</v>
      </c>
    </row>
    <row r="283" spans="1:10">
      <c r="A283" s="11"/>
      <c r="B283" s="45" t="s">
        <v>233</v>
      </c>
      <c r="C283" s="40"/>
      <c r="D283" s="37" t="s">
        <v>230</v>
      </c>
      <c r="E283" s="41">
        <v>63.6</v>
      </c>
      <c r="F283" s="41">
        <v>63.8</v>
      </c>
      <c r="G283" s="41" t="s">
        <v>119</v>
      </c>
      <c r="H283" s="41">
        <v>63.7</v>
      </c>
      <c r="I283" s="41">
        <v>707.777777777778</v>
      </c>
      <c r="J283" s="41">
        <v>3.49309504467912</v>
      </c>
    </row>
    <row r="284" spans="1:10">
      <c r="A284" s="11"/>
      <c r="B284" s="45" t="s">
        <v>233</v>
      </c>
      <c r="C284" s="40"/>
      <c r="D284" s="37" t="s">
        <v>189</v>
      </c>
      <c r="E284" s="41">
        <v>66.58</v>
      </c>
      <c r="F284" s="41">
        <v>62.11</v>
      </c>
      <c r="G284" s="41" t="s">
        <v>119</v>
      </c>
      <c r="H284" s="41">
        <v>64.345</v>
      </c>
      <c r="I284" s="41">
        <v>714.944444444444</v>
      </c>
      <c r="J284" s="41">
        <v>1.37860406491252</v>
      </c>
    </row>
    <row r="285" spans="1:10">
      <c r="A285" s="11"/>
      <c r="B285" s="45" t="s">
        <v>233</v>
      </c>
      <c r="C285" s="40"/>
      <c r="D285" s="37" t="s">
        <v>196</v>
      </c>
      <c r="E285" s="41">
        <v>76.64</v>
      </c>
      <c r="F285" s="41">
        <v>71.43</v>
      </c>
      <c r="G285" s="41" t="s">
        <v>119</v>
      </c>
      <c r="H285" s="41">
        <v>74.035</v>
      </c>
      <c r="I285" s="41">
        <v>822.611111111111</v>
      </c>
      <c r="J285" s="41">
        <v>4.31137724550898</v>
      </c>
    </row>
    <row r="286" spans="1:10">
      <c r="A286" s="11"/>
      <c r="B286" s="45" t="s">
        <v>233</v>
      </c>
      <c r="C286" s="40"/>
      <c r="D286" s="37" t="s">
        <v>197</v>
      </c>
      <c r="E286" s="41">
        <v>74.57</v>
      </c>
      <c r="F286" s="41">
        <v>80.72</v>
      </c>
      <c r="G286" s="41" t="s">
        <v>119</v>
      </c>
      <c r="H286" s="41">
        <v>77.645</v>
      </c>
      <c r="I286" s="41">
        <v>862.722222222222</v>
      </c>
      <c r="J286" s="41">
        <v>8.6780040590664</v>
      </c>
    </row>
    <row r="287" spans="1:10">
      <c r="A287" s="11"/>
      <c r="B287" s="45" t="s">
        <v>233</v>
      </c>
      <c r="C287" s="40"/>
      <c r="D287" s="37" t="s">
        <v>187</v>
      </c>
      <c r="E287" s="41">
        <v>75.55</v>
      </c>
      <c r="F287" s="41">
        <v>77.05</v>
      </c>
      <c r="G287" s="41" t="s">
        <v>119</v>
      </c>
      <c r="H287" s="41">
        <v>76.3</v>
      </c>
      <c r="I287" s="41">
        <v>847.777777777778</v>
      </c>
      <c r="J287" s="41">
        <v>13.0370370370371</v>
      </c>
    </row>
    <row r="288" spans="1:10">
      <c r="A288" s="11"/>
      <c r="B288" s="45" t="s">
        <v>233</v>
      </c>
      <c r="C288" s="40"/>
      <c r="D288" s="37" t="s">
        <v>198</v>
      </c>
      <c r="E288" s="41">
        <v>74.56</v>
      </c>
      <c r="F288" s="41">
        <v>70.68</v>
      </c>
      <c r="G288" s="41" t="s">
        <v>119</v>
      </c>
      <c r="H288" s="41">
        <v>72.62</v>
      </c>
      <c r="I288" s="41">
        <v>806.888888888889</v>
      </c>
      <c r="J288" s="41">
        <v>1.38210247103172</v>
      </c>
    </row>
    <row r="289" spans="1:10">
      <c r="A289" s="11"/>
      <c r="B289" s="45" t="s">
        <v>233</v>
      </c>
      <c r="C289" s="40"/>
      <c r="D289" s="37" t="s">
        <v>191</v>
      </c>
      <c r="E289" s="41">
        <v>64.9</v>
      </c>
      <c r="F289" s="41">
        <v>70.06</v>
      </c>
      <c r="G289" s="41" t="s">
        <v>119</v>
      </c>
      <c r="H289" s="41">
        <v>67.48</v>
      </c>
      <c r="I289" s="41">
        <v>749.777777777778</v>
      </c>
      <c r="J289" s="41">
        <v>7.80413771067977</v>
      </c>
    </row>
    <row r="290" spans="1:10">
      <c r="A290" s="11"/>
      <c r="B290" s="45" t="s">
        <v>233</v>
      </c>
      <c r="C290" s="40"/>
      <c r="D290" s="42" t="s">
        <v>194</v>
      </c>
      <c r="E290" s="43">
        <v>72.7122222222222</v>
      </c>
      <c r="F290" s="43">
        <v>72.89</v>
      </c>
      <c r="G290" s="43" t="s">
        <v>119</v>
      </c>
      <c r="H290" s="43">
        <v>72.8011111111111</v>
      </c>
      <c r="I290" s="43">
        <v>808.901234567901</v>
      </c>
      <c r="J290" s="43">
        <v>6.8797050739354</v>
      </c>
    </row>
    <row r="291" spans="1:10">
      <c r="A291" s="11">
        <v>10</v>
      </c>
      <c r="B291" s="44" t="s">
        <v>165</v>
      </c>
      <c r="C291" s="35" t="s">
        <v>222</v>
      </c>
      <c r="D291" s="36" t="s">
        <v>184</v>
      </c>
      <c r="E291" s="34">
        <v>21.6</v>
      </c>
      <c r="F291" s="34">
        <v>22</v>
      </c>
      <c r="G291" s="34">
        <v>23.3</v>
      </c>
      <c r="H291" s="34">
        <v>22.3</v>
      </c>
      <c r="I291" s="34">
        <v>991.111111111111</v>
      </c>
      <c r="J291" s="34">
        <v>16.1458333333333</v>
      </c>
    </row>
    <row r="292" spans="1:10">
      <c r="A292" s="11"/>
      <c r="B292" s="45" t="s">
        <v>234</v>
      </c>
      <c r="C292" s="35"/>
      <c r="D292" s="36" t="s">
        <v>223</v>
      </c>
      <c r="E292" s="34">
        <v>22.57</v>
      </c>
      <c r="F292" s="34">
        <v>22.55</v>
      </c>
      <c r="G292" s="34">
        <v>23.55</v>
      </c>
      <c r="H292" s="34">
        <v>22.89</v>
      </c>
      <c r="I292" s="34">
        <v>1017.33333333333</v>
      </c>
      <c r="J292" s="34">
        <v>25.5622600109709</v>
      </c>
    </row>
    <row r="293" spans="1:10">
      <c r="A293" s="11"/>
      <c r="B293" s="45" t="s">
        <v>234</v>
      </c>
      <c r="C293" s="35"/>
      <c r="D293" s="36" t="s">
        <v>224</v>
      </c>
      <c r="E293" s="34">
        <v>19.7</v>
      </c>
      <c r="F293" s="34">
        <v>18.7</v>
      </c>
      <c r="G293" s="34">
        <v>19.2</v>
      </c>
      <c r="H293" s="34">
        <v>19.2</v>
      </c>
      <c r="I293" s="34">
        <v>853.333333333333</v>
      </c>
      <c r="J293" s="34">
        <v>18.0327868852459</v>
      </c>
    </row>
    <row r="294" spans="1:10">
      <c r="A294" s="11"/>
      <c r="B294" s="45" t="s">
        <v>234</v>
      </c>
      <c r="C294" s="35"/>
      <c r="D294" s="36" t="s">
        <v>202</v>
      </c>
      <c r="E294" s="34">
        <v>25.41</v>
      </c>
      <c r="F294" s="34">
        <v>26.25</v>
      </c>
      <c r="G294" s="34">
        <v>25.11</v>
      </c>
      <c r="H294" s="34">
        <v>25.59</v>
      </c>
      <c r="I294" s="34">
        <v>1137.33333333333</v>
      </c>
      <c r="J294" s="34">
        <v>35.5402542372882</v>
      </c>
    </row>
    <row r="295" spans="1:10">
      <c r="A295" s="11"/>
      <c r="B295" s="45" t="s">
        <v>234</v>
      </c>
      <c r="C295" s="35"/>
      <c r="D295" s="37" t="s">
        <v>196</v>
      </c>
      <c r="E295" s="34">
        <v>17.56</v>
      </c>
      <c r="F295" s="34">
        <v>17.88</v>
      </c>
      <c r="G295" s="34">
        <v>19.01</v>
      </c>
      <c r="H295" s="34">
        <v>18.15</v>
      </c>
      <c r="I295" s="34">
        <v>806.666666666667</v>
      </c>
      <c r="J295" s="34">
        <v>6.55577299412918</v>
      </c>
    </row>
    <row r="296" spans="1:10">
      <c r="A296" s="11"/>
      <c r="B296" s="45" t="s">
        <v>234</v>
      </c>
      <c r="C296" s="35"/>
      <c r="D296" s="36" t="s">
        <v>225</v>
      </c>
      <c r="E296" s="34">
        <v>24.63</v>
      </c>
      <c r="F296" s="34">
        <v>24.09</v>
      </c>
      <c r="G296" s="34">
        <v>25.01</v>
      </c>
      <c r="H296" s="34">
        <v>24.5766666666667</v>
      </c>
      <c r="I296" s="34">
        <v>1092.2962962963</v>
      </c>
      <c r="J296" s="34">
        <v>27.9812532546433</v>
      </c>
    </row>
    <row r="297" spans="1:10">
      <c r="A297" s="11"/>
      <c r="B297" s="45" t="s">
        <v>234</v>
      </c>
      <c r="C297" s="35"/>
      <c r="D297" s="36" t="s">
        <v>226</v>
      </c>
      <c r="E297" s="34">
        <v>23.81</v>
      </c>
      <c r="F297" s="34">
        <v>23.15</v>
      </c>
      <c r="G297" s="34">
        <v>25.7</v>
      </c>
      <c r="H297" s="34">
        <v>24.22</v>
      </c>
      <c r="I297" s="34">
        <v>1076.44444444444</v>
      </c>
      <c r="J297" s="34">
        <v>28.0352422907489</v>
      </c>
    </row>
    <row r="298" spans="1:10">
      <c r="A298" s="11"/>
      <c r="B298" s="45" t="s">
        <v>234</v>
      </c>
      <c r="C298" s="35"/>
      <c r="D298" s="36" t="s">
        <v>191</v>
      </c>
      <c r="E298" s="34">
        <v>15.71</v>
      </c>
      <c r="F298" s="34">
        <v>16.07</v>
      </c>
      <c r="G298" s="34">
        <v>16.36</v>
      </c>
      <c r="H298" s="34">
        <v>16.0466666666667</v>
      </c>
      <c r="I298" s="34">
        <v>713.185185185185</v>
      </c>
      <c r="J298" s="34">
        <v>11.4351851851852</v>
      </c>
    </row>
    <row r="299" spans="1:10">
      <c r="A299" s="11"/>
      <c r="B299" s="45" t="s">
        <v>234</v>
      </c>
      <c r="C299" s="35"/>
      <c r="D299" s="36" t="s">
        <v>198</v>
      </c>
      <c r="E299" s="34">
        <v>22.64</v>
      </c>
      <c r="F299" s="34">
        <v>22.09</v>
      </c>
      <c r="G299" s="34">
        <v>21.67</v>
      </c>
      <c r="H299" s="34">
        <v>22.1333333333333</v>
      </c>
      <c r="I299" s="34">
        <v>983.703703703704</v>
      </c>
      <c r="J299" s="34">
        <v>14.4630236166178</v>
      </c>
    </row>
    <row r="300" spans="1:10">
      <c r="A300" s="11"/>
      <c r="B300" s="45" t="s">
        <v>234</v>
      </c>
      <c r="C300" s="35"/>
      <c r="D300" s="38" t="s">
        <v>194</v>
      </c>
      <c r="E300" s="39">
        <v>21.5144444444444</v>
      </c>
      <c r="F300" s="39">
        <v>21.42</v>
      </c>
      <c r="G300" s="39">
        <v>22.1011111111111</v>
      </c>
      <c r="H300" s="39">
        <v>21.6785185185185</v>
      </c>
      <c r="I300" s="39">
        <v>963.489711934156</v>
      </c>
      <c r="J300" s="39">
        <v>20.8340214698596</v>
      </c>
    </row>
    <row r="301" spans="1:10">
      <c r="A301" s="11"/>
      <c r="B301" s="45" t="s">
        <v>234</v>
      </c>
      <c r="C301" s="35" t="s">
        <v>227</v>
      </c>
      <c r="D301" s="36" t="s">
        <v>184</v>
      </c>
      <c r="E301" s="34">
        <v>22.7</v>
      </c>
      <c r="F301" s="34">
        <v>23.4</v>
      </c>
      <c r="G301" s="34">
        <v>22.9</v>
      </c>
      <c r="H301" s="34">
        <v>23</v>
      </c>
      <c r="I301" s="34">
        <v>1022.22222222222</v>
      </c>
      <c r="J301" s="34">
        <v>16.1616161616162</v>
      </c>
    </row>
    <row r="302" spans="1:10">
      <c r="A302" s="11"/>
      <c r="B302" s="45" t="s">
        <v>234</v>
      </c>
      <c r="C302" s="35"/>
      <c r="D302" s="36" t="s">
        <v>223</v>
      </c>
      <c r="E302" s="34">
        <v>15.96</v>
      </c>
      <c r="F302" s="34">
        <v>18.74</v>
      </c>
      <c r="G302" s="34">
        <v>19.91</v>
      </c>
      <c r="H302" s="34">
        <v>18.2033333333333</v>
      </c>
      <c r="I302" s="34">
        <v>809.037037037037</v>
      </c>
      <c r="J302" s="34">
        <v>11.7225859247136</v>
      </c>
    </row>
    <row r="303" spans="1:10">
      <c r="A303" s="11"/>
      <c r="B303" s="45" t="s">
        <v>234</v>
      </c>
      <c r="C303" s="35"/>
      <c r="D303" s="36" t="s">
        <v>202</v>
      </c>
      <c r="E303" s="34">
        <v>24.55</v>
      </c>
      <c r="F303" s="34">
        <v>25.68</v>
      </c>
      <c r="G303" s="34">
        <v>23.98</v>
      </c>
      <c r="H303" s="34">
        <v>24.7366666666667</v>
      </c>
      <c r="I303" s="34">
        <v>1099.40740740741</v>
      </c>
      <c r="J303" s="34">
        <v>14.0639409775592</v>
      </c>
    </row>
    <row r="304" spans="1:10">
      <c r="A304" s="11"/>
      <c r="B304" s="45" t="s">
        <v>234</v>
      </c>
      <c r="C304" s="35"/>
      <c r="D304" s="36" t="s">
        <v>186</v>
      </c>
      <c r="E304" s="34">
        <v>21.55</v>
      </c>
      <c r="F304" s="34">
        <v>20.55</v>
      </c>
      <c r="G304" s="34">
        <v>20.77</v>
      </c>
      <c r="H304" s="34">
        <v>20.9566666666667</v>
      </c>
      <c r="I304" s="34">
        <v>931.407407407407</v>
      </c>
      <c r="J304" s="34">
        <v>10.628189336618</v>
      </c>
    </row>
    <row r="305" spans="1:10">
      <c r="A305" s="11"/>
      <c r="B305" s="45" t="s">
        <v>234</v>
      </c>
      <c r="C305" s="35"/>
      <c r="D305" s="37" t="s">
        <v>196</v>
      </c>
      <c r="E305" s="34">
        <v>21.62</v>
      </c>
      <c r="F305" s="34">
        <v>19.38</v>
      </c>
      <c r="G305" s="34">
        <v>20.61</v>
      </c>
      <c r="H305" s="34">
        <v>20.5366666666667</v>
      </c>
      <c r="I305" s="34">
        <v>912.740740740741</v>
      </c>
      <c r="J305" s="34">
        <v>17.5314765356734</v>
      </c>
    </row>
    <row r="306" spans="1:10">
      <c r="A306" s="11"/>
      <c r="B306" s="45" t="s">
        <v>234</v>
      </c>
      <c r="C306" s="35"/>
      <c r="D306" s="36" t="s">
        <v>226</v>
      </c>
      <c r="E306" s="34">
        <v>23.4</v>
      </c>
      <c r="F306" s="34">
        <v>20.45</v>
      </c>
      <c r="G306" s="34">
        <v>21.85</v>
      </c>
      <c r="H306" s="34">
        <v>21.9</v>
      </c>
      <c r="I306" s="34">
        <v>973.333333333333</v>
      </c>
      <c r="J306" s="34">
        <v>37.5916230366492</v>
      </c>
    </row>
    <row r="307" spans="1:10">
      <c r="A307" s="11"/>
      <c r="B307" s="45" t="s">
        <v>234</v>
      </c>
      <c r="C307" s="35"/>
      <c r="D307" s="36" t="s">
        <v>228</v>
      </c>
      <c r="E307" s="34">
        <v>21.45</v>
      </c>
      <c r="F307" s="34">
        <v>21.91</v>
      </c>
      <c r="G307" s="34">
        <v>20.63</v>
      </c>
      <c r="H307" s="34">
        <v>21.33</v>
      </c>
      <c r="I307" s="34">
        <v>948</v>
      </c>
      <c r="J307" s="34">
        <v>18.3684794672586</v>
      </c>
    </row>
    <row r="308" spans="1:10">
      <c r="A308" s="11"/>
      <c r="B308" s="45" t="s">
        <v>234</v>
      </c>
      <c r="C308" s="35"/>
      <c r="D308" s="36" t="s">
        <v>191</v>
      </c>
      <c r="E308" s="34">
        <v>17.32</v>
      </c>
      <c r="F308" s="34">
        <v>18.31</v>
      </c>
      <c r="G308" s="34">
        <v>18.73</v>
      </c>
      <c r="H308" s="34">
        <v>18.12</v>
      </c>
      <c r="I308" s="34">
        <v>805.333333333333</v>
      </c>
      <c r="J308" s="34">
        <v>15.0232754972493</v>
      </c>
    </row>
    <row r="309" spans="1:10">
      <c r="A309" s="11"/>
      <c r="B309" s="45" t="s">
        <v>234</v>
      </c>
      <c r="C309" s="35"/>
      <c r="D309" s="36" t="s">
        <v>197</v>
      </c>
      <c r="E309" s="34">
        <v>21.44</v>
      </c>
      <c r="F309" s="34">
        <v>20.47</v>
      </c>
      <c r="G309" s="34">
        <v>20.61</v>
      </c>
      <c r="H309" s="34">
        <v>20.84</v>
      </c>
      <c r="I309" s="34">
        <v>926.222222222222</v>
      </c>
      <c r="J309" s="34">
        <v>6.90834473324212</v>
      </c>
    </row>
    <row r="310" spans="1:10">
      <c r="A310" s="11"/>
      <c r="B310" s="45" t="s">
        <v>234</v>
      </c>
      <c r="C310" s="35"/>
      <c r="D310" s="36" t="s">
        <v>198</v>
      </c>
      <c r="E310" s="34">
        <v>22.89</v>
      </c>
      <c r="F310" s="34">
        <v>22.65</v>
      </c>
      <c r="G310" s="34">
        <v>21.75</v>
      </c>
      <c r="H310" s="34">
        <v>22.43</v>
      </c>
      <c r="I310" s="34">
        <v>996.888888888889</v>
      </c>
      <c r="J310" s="34">
        <v>14.147582697201</v>
      </c>
    </row>
    <row r="311" spans="1:10">
      <c r="A311" s="11"/>
      <c r="B311" s="45" t="s">
        <v>234</v>
      </c>
      <c r="C311" s="35"/>
      <c r="D311" s="38" t="s">
        <v>194</v>
      </c>
      <c r="E311" s="39">
        <v>21.288</v>
      </c>
      <c r="F311" s="39">
        <v>21.154</v>
      </c>
      <c r="G311" s="39">
        <v>21.174</v>
      </c>
      <c r="H311" s="39">
        <v>21.2053333333333</v>
      </c>
      <c r="I311" s="39">
        <v>942.459259259259</v>
      </c>
      <c r="J311" s="39">
        <v>15.8571454588501</v>
      </c>
    </row>
    <row r="312" spans="1:10">
      <c r="A312" s="11"/>
      <c r="B312" s="45" t="s">
        <v>234</v>
      </c>
      <c r="C312" s="40" t="s">
        <v>229</v>
      </c>
      <c r="D312" s="37" t="s">
        <v>184</v>
      </c>
      <c r="E312" s="41">
        <v>78.9</v>
      </c>
      <c r="F312" s="41">
        <v>79.7</v>
      </c>
      <c r="G312" s="41" t="s">
        <v>119</v>
      </c>
      <c r="H312" s="41">
        <v>79.3</v>
      </c>
      <c r="I312" s="41">
        <v>881.111111111111</v>
      </c>
      <c r="J312" s="41">
        <v>3.7958115183246</v>
      </c>
    </row>
    <row r="313" spans="1:10">
      <c r="A313" s="11"/>
      <c r="B313" s="45" t="s">
        <v>234</v>
      </c>
      <c r="C313" s="40"/>
      <c r="D313" s="37" t="s">
        <v>223</v>
      </c>
      <c r="E313" s="41">
        <v>74.54</v>
      </c>
      <c r="F313" s="41">
        <v>77.39</v>
      </c>
      <c r="G313" s="41" t="s">
        <v>119</v>
      </c>
      <c r="H313" s="41">
        <v>75.965</v>
      </c>
      <c r="I313" s="41">
        <v>844.055555555556</v>
      </c>
      <c r="J313" s="41">
        <v>12.5907810878909</v>
      </c>
    </row>
    <row r="314" spans="1:10">
      <c r="A314" s="11"/>
      <c r="B314" s="45" t="s">
        <v>234</v>
      </c>
      <c r="C314" s="40"/>
      <c r="D314" s="37" t="s">
        <v>230</v>
      </c>
      <c r="E314" s="41">
        <v>74.1</v>
      </c>
      <c r="F314" s="41">
        <v>74.6</v>
      </c>
      <c r="G314" s="41" t="s">
        <v>119</v>
      </c>
      <c r="H314" s="41">
        <v>74.35</v>
      </c>
      <c r="I314" s="41">
        <v>826.111111111111</v>
      </c>
      <c r="J314" s="41">
        <v>20.7961007311129</v>
      </c>
    </row>
    <row r="315" spans="1:10">
      <c r="A315" s="11"/>
      <c r="B315" s="45" t="s">
        <v>234</v>
      </c>
      <c r="C315" s="40"/>
      <c r="D315" s="37" t="s">
        <v>189</v>
      </c>
      <c r="E315" s="41">
        <v>80.45</v>
      </c>
      <c r="F315" s="41">
        <v>81.66</v>
      </c>
      <c r="G315" s="41" t="s">
        <v>119</v>
      </c>
      <c r="H315" s="41">
        <v>81.055</v>
      </c>
      <c r="I315" s="41">
        <v>900.611111111111</v>
      </c>
      <c r="J315" s="41">
        <v>27.7060028359855</v>
      </c>
    </row>
    <row r="316" spans="1:10">
      <c r="A316" s="11"/>
      <c r="B316" s="45" t="s">
        <v>234</v>
      </c>
      <c r="C316" s="40"/>
      <c r="D316" s="37" t="s">
        <v>196</v>
      </c>
      <c r="E316" s="41">
        <v>80.67</v>
      </c>
      <c r="F316" s="41">
        <v>78.06</v>
      </c>
      <c r="G316" s="41" t="s">
        <v>119</v>
      </c>
      <c r="H316" s="41">
        <v>79.365</v>
      </c>
      <c r="I316" s="41">
        <v>881.833333333333</v>
      </c>
      <c r="J316" s="41">
        <v>11.8210637548433</v>
      </c>
    </row>
    <row r="317" spans="1:10">
      <c r="A317" s="11"/>
      <c r="B317" s="45" t="s">
        <v>234</v>
      </c>
      <c r="C317" s="40"/>
      <c r="D317" s="37" t="s">
        <v>197</v>
      </c>
      <c r="E317" s="41">
        <v>79.5</v>
      </c>
      <c r="F317" s="41">
        <v>75.15</v>
      </c>
      <c r="G317" s="41" t="s">
        <v>119</v>
      </c>
      <c r="H317" s="41">
        <v>77.325</v>
      </c>
      <c r="I317" s="41">
        <v>859.166666666667</v>
      </c>
      <c r="J317" s="41">
        <v>8.23010707537265</v>
      </c>
    </row>
    <row r="318" spans="1:10">
      <c r="A318" s="11"/>
      <c r="B318" s="45" t="s">
        <v>234</v>
      </c>
      <c r="C318" s="40"/>
      <c r="D318" s="37" t="s">
        <v>187</v>
      </c>
      <c r="E318" s="41">
        <v>76.65</v>
      </c>
      <c r="F318" s="41">
        <v>78.2</v>
      </c>
      <c r="G318" s="41" t="s">
        <v>119</v>
      </c>
      <c r="H318" s="41">
        <v>77.425</v>
      </c>
      <c r="I318" s="41">
        <v>860.277777777778</v>
      </c>
      <c r="J318" s="41">
        <v>14.7037037037037</v>
      </c>
    </row>
    <row r="319" spans="1:10">
      <c r="A319" s="11"/>
      <c r="B319" s="45" t="s">
        <v>234</v>
      </c>
      <c r="C319" s="40"/>
      <c r="D319" s="37" t="s">
        <v>198</v>
      </c>
      <c r="E319" s="41">
        <v>82.38</v>
      </c>
      <c r="F319" s="41">
        <v>80.4</v>
      </c>
      <c r="G319" s="41" t="s">
        <v>119</v>
      </c>
      <c r="H319" s="41">
        <v>81.39</v>
      </c>
      <c r="I319" s="41">
        <v>904.333333333333</v>
      </c>
      <c r="J319" s="41">
        <v>13.6255758760296</v>
      </c>
    </row>
    <row r="320" spans="1:10">
      <c r="A320" s="11"/>
      <c r="B320" s="45" t="s">
        <v>234</v>
      </c>
      <c r="C320" s="40"/>
      <c r="D320" s="37" t="s">
        <v>191</v>
      </c>
      <c r="E320" s="41">
        <v>69.78</v>
      </c>
      <c r="F320" s="41">
        <v>65.47</v>
      </c>
      <c r="G320" s="41" t="s">
        <v>119</v>
      </c>
      <c r="H320" s="41">
        <v>67.625</v>
      </c>
      <c r="I320" s="41">
        <v>751.388888888889</v>
      </c>
      <c r="J320" s="41">
        <v>8.03578560587908</v>
      </c>
    </row>
    <row r="321" spans="1:10">
      <c r="A321" s="11"/>
      <c r="B321" s="45" t="s">
        <v>234</v>
      </c>
      <c r="C321" s="40"/>
      <c r="D321" s="42" t="s">
        <v>194</v>
      </c>
      <c r="E321" s="43">
        <v>77.4411111111111</v>
      </c>
      <c r="F321" s="43">
        <v>76.7366666666667</v>
      </c>
      <c r="G321" s="43" t="s">
        <v>119</v>
      </c>
      <c r="H321" s="43">
        <v>77.0888888888889</v>
      </c>
      <c r="I321" s="43">
        <v>856.543209876543</v>
      </c>
      <c r="J321" s="43">
        <v>13.1746148262334</v>
      </c>
    </row>
    <row r="322" spans="1:10">
      <c r="A322" s="11">
        <v>11</v>
      </c>
      <c r="B322" s="46" t="s">
        <v>166</v>
      </c>
      <c r="C322" s="47" t="s">
        <v>222</v>
      </c>
      <c r="D322" s="48" t="s">
        <v>184</v>
      </c>
      <c r="E322" s="49">
        <v>19.5</v>
      </c>
      <c r="F322" s="49">
        <v>19.9</v>
      </c>
      <c r="G322" s="49">
        <v>20.9</v>
      </c>
      <c r="H322" s="49">
        <v>20.1</v>
      </c>
      <c r="I322" s="49">
        <v>893.333333333333</v>
      </c>
      <c r="J322" s="49">
        <v>4.68749999999996</v>
      </c>
    </row>
    <row r="323" spans="1:10">
      <c r="A323" s="11"/>
      <c r="B323" s="49"/>
      <c r="C323" s="47"/>
      <c r="D323" s="48" t="s">
        <v>223</v>
      </c>
      <c r="E323" s="49">
        <v>22.19</v>
      </c>
      <c r="F323" s="49">
        <v>21.13</v>
      </c>
      <c r="G323" s="49">
        <v>21.65</v>
      </c>
      <c r="H323" s="49">
        <v>21.6566666666667</v>
      </c>
      <c r="I323" s="49">
        <v>962.518518518519</v>
      </c>
      <c r="J323" s="49">
        <v>18.7968550009142</v>
      </c>
    </row>
    <row r="324" spans="1:10">
      <c r="A324" s="11"/>
      <c r="B324" s="49"/>
      <c r="C324" s="47"/>
      <c r="D324" s="48" t="s">
        <v>224</v>
      </c>
      <c r="E324" s="49">
        <v>19.5</v>
      </c>
      <c r="F324" s="49">
        <v>19.5</v>
      </c>
      <c r="G324" s="49">
        <v>18.7</v>
      </c>
      <c r="H324" s="49">
        <v>19.2333333333333</v>
      </c>
      <c r="I324" s="49">
        <v>854.814814814815</v>
      </c>
      <c r="J324" s="49">
        <v>18.2377049180328</v>
      </c>
    </row>
    <row r="325" spans="1:10">
      <c r="A325" s="11"/>
      <c r="B325" s="49"/>
      <c r="C325" s="47"/>
      <c r="D325" s="48" t="s">
        <v>202</v>
      </c>
      <c r="E325" s="49">
        <v>23</v>
      </c>
      <c r="F325" s="49">
        <v>23.75</v>
      </c>
      <c r="G325" s="49">
        <v>23.18</v>
      </c>
      <c r="H325" s="49">
        <v>23.31</v>
      </c>
      <c r="I325" s="49">
        <v>1036</v>
      </c>
      <c r="J325" s="49">
        <v>23.4639830508475</v>
      </c>
    </row>
    <row r="326" spans="1:10">
      <c r="A326" s="11"/>
      <c r="B326" s="49"/>
      <c r="C326" s="47"/>
      <c r="D326" s="50" t="s">
        <v>196</v>
      </c>
      <c r="E326" s="49">
        <v>17.77</v>
      </c>
      <c r="F326" s="49">
        <v>18.21</v>
      </c>
      <c r="G326" s="49">
        <v>18.43</v>
      </c>
      <c r="H326" s="49">
        <v>18.1366666666667</v>
      </c>
      <c r="I326" s="49">
        <v>806.074074074074</v>
      </c>
      <c r="J326" s="49">
        <v>6.47749510763208</v>
      </c>
    </row>
    <row r="327" spans="1:10">
      <c r="A327" s="11"/>
      <c r="B327" s="49"/>
      <c r="C327" s="47"/>
      <c r="D327" s="48" t="s">
        <v>225</v>
      </c>
      <c r="E327" s="49">
        <v>21.96</v>
      </c>
      <c r="F327" s="49">
        <v>21.46</v>
      </c>
      <c r="G327" s="49">
        <v>21.92</v>
      </c>
      <c r="H327" s="49">
        <v>21.78</v>
      </c>
      <c r="I327" s="49">
        <v>968</v>
      </c>
      <c r="J327" s="49">
        <v>13.4178094080889</v>
      </c>
    </row>
    <row r="328" spans="1:10">
      <c r="A328" s="11"/>
      <c r="B328" s="49"/>
      <c r="C328" s="47"/>
      <c r="D328" s="48" t="s">
        <v>226</v>
      </c>
      <c r="E328" s="49">
        <v>18.26</v>
      </c>
      <c r="F328" s="49">
        <v>21.5</v>
      </c>
      <c r="G328" s="49">
        <v>20.6</v>
      </c>
      <c r="H328" s="49">
        <v>20.12</v>
      </c>
      <c r="I328" s="49">
        <v>894.222222222222</v>
      </c>
      <c r="J328" s="49">
        <v>6.3612334801762</v>
      </c>
    </row>
    <row r="329" spans="1:10">
      <c r="A329" s="11"/>
      <c r="B329" s="49"/>
      <c r="C329" s="47"/>
      <c r="D329" s="48" t="s">
        <v>191</v>
      </c>
      <c r="E329" s="49">
        <v>14.97</v>
      </c>
      <c r="F329" s="49">
        <v>15.24</v>
      </c>
      <c r="G329" s="49">
        <v>14.25</v>
      </c>
      <c r="H329" s="49">
        <v>14.82</v>
      </c>
      <c r="I329" s="49">
        <v>658.666666666667</v>
      </c>
      <c r="J329" s="49">
        <v>2.91666666666664</v>
      </c>
    </row>
    <row r="330" spans="1:10">
      <c r="A330" s="11"/>
      <c r="B330" s="49"/>
      <c r="C330" s="47"/>
      <c r="D330" s="48" t="s">
        <v>198</v>
      </c>
      <c r="E330" s="49">
        <v>21.57</v>
      </c>
      <c r="F330" s="49">
        <v>22.46</v>
      </c>
      <c r="G330" s="49">
        <v>21.02</v>
      </c>
      <c r="H330" s="49">
        <v>21.6833333333333</v>
      </c>
      <c r="I330" s="49">
        <v>963.703703703704</v>
      </c>
      <c r="J330" s="49">
        <v>12.1358386485089</v>
      </c>
    </row>
    <row r="331" spans="1:10">
      <c r="A331" s="11"/>
      <c r="B331" s="49"/>
      <c r="C331" s="47"/>
      <c r="D331" s="51" t="s">
        <v>194</v>
      </c>
      <c r="E331" s="52">
        <v>19.8577777777778</v>
      </c>
      <c r="F331" s="52">
        <v>20.35</v>
      </c>
      <c r="G331" s="52">
        <v>20.0722222222222</v>
      </c>
      <c r="H331" s="52">
        <v>20.0933333333333</v>
      </c>
      <c r="I331" s="52">
        <v>893.037037037037</v>
      </c>
      <c r="J331" s="52">
        <v>11.9983484723369</v>
      </c>
    </row>
    <row r="332" spans="1:10">
      <c r="A332" s="11"/>
      <c r="B332" s="49"/>
      <c r="C332" s="47" t="s">
        <v>227</v>
      </c>
      <c r="D332" s="48" t="s">
        <v>184</v>
      </c>
      <c r="E332" s="49">
        <v>20.9</v>
      </c>
      <c r="F332" s="49">
        <v>21.7</v>
      </c>
      <c r="G332" s="49">
        <v>21.6</v>
      </c>
      <c r="H332" s="49">
        <v>21.4</v>
      </c>
      <c r="I332" s="49">
        <v>951.111111111111</v>
      </c>
      <c r="J332" s="49">
        <v>8.08080808080805</v>
      </c>
    </row>
    <row r="333" spans="1:10">
      <c r="A333" s="11"/>
      <c r="B333" s="49"/>
      <c r="C333" s="47"/>
      <c r="D333" s="48" t="s">
        <v>223</v>
      </c>
      <c r="E333" s="49">
        <v>16.7</v>
      </c>
      <c r="F333" s="49">
        <v>19.65</v>
      </c>
      <c r="G333" s="49">
        <v>18.31</v>
      </c>
      <c r="H333" s="49">
        <v>18.22</v>
      </c>
      <c r="I333" s="49">
        <v>809.777777777778</v>
      </c>
      <c r="J333" s="49">
        <v>11.8248772504092</v>
      </c>
    </row>
    <row r="334" spans="1:10">
      <c r="A334" s="11"/>
      <c r="B334" s="49"/>
      <c r="C334" s="47"/>
      <c r="D334" s="48" t="s">
        <v>202</v>
      </c>
      <c r="E334" s="49">
        <v>23.18</v>
      </c>
      <c r="F334" s="49">
        <v>23.98</v>
      </c>
      <c r="G334" s="49">
        <v>23.41</v>
      </c>
      <c r="H334" s="49">
        <v>23.5233333333333</v>
      </c>
      <c r="I334" s="49">
        <v>1045.48148148148</v>
      </c>
      <c r="J334" s="49">
        <v>8.46910544113124</v>
      </c>
    </row>
    <row r="335" spans="1:10">
      <c r="A335" s="11"/>
      <c r="B335" s="49"/>
      <c r="C335" s="47"/>
      <c r="D335" s="48" t="s">
        <v>186</v>
      </c>
      <c r="E335" s="49">
        <v>21</v>
      </c>
      <c r="F335" s="49">
        <v>20.7</v>
      </c>
      <c r="G335" s="49">
        <v>19.2</v>
      </c>
      <c r="H335" s="49">
        <v>20.3</v>
      </c>
      <c r="I335" s="49">
        <v>902.222222222222</v>
      </c>
      <c r="J335" s="49">
        <v>7.16171036424424</v>
      </c>
    </row>
    <row r="336" spans="1:10">
      <c r="A336" s="11"/>
      <c r="B336" s="49"/>
      <c r="C336" s="47"/>
      <c r="D336" s="50" t="s">
        <v>196</v>
      </c>
      <c r="E336" s="49">
        <v>17.47</v>
      </c>
      <c r="F336" s="49">
        <v>19.6</v>
      </c>
      <c r="G336" s="49">
        <v>19.04</v>
      </c>
      <c r="H336" s="49">
        <v>18.7033333333333</v>
      </c>
      <c r="I336" s="49">
        <v>831.259259259259</v>
      </c>
      <c r="J336" s="49">
        <v>7.03929797787104</v>
      </c>
    </row>
    <row r="337" spans="1:10">
      <c r="A337" s="11"/>
      <c r="B337" s="49"/>
      <c r="C337" s="47"/>
      <c r="D337" s="48" t="s">
        <v>226</v>
      </c>
      <c r="E337" s="49">
        <v>21.89</v>
      </c>
      <c r="F337" s="49">
        <v>21.65</v>
      </c>
      <c r="G337" s="49">
        <v>20.9</v>
      </c>
      <c r="H337" s="49">
        <v>21.48</v>
      </c>
      <c r="I337" s="49">
        <v>954.666666666667</v>
      </c>
      <c r="J337" s="49">
        <v>34.9528795811518</v>
      </c>
    </row>
    <row r="338" spans="1:10">
      <c r="A338" s="11"/>
      <c r="B338" s="49"/>
      <c r="C338" s="47"/>
      <c r="D338" s="48" t="s">
        <v>228</v>
      </c>
      <c r="E338" s="49">
        <v>20.52</v>
      </c>
      <c r="F338" s="49">
        <v>19.85</v>
      </c>
      <c r="G338" s="49">
        <v>18.67</v>
      </c>
      <c r="H338" s="49">
        <v>19.68</v>
      </c>
      <c r="I338" s="49">
        <v>874.666666666667</v>
      </c>
      <c r="J338" s="49">
        <v>9.21198668146507</v>
      </c>
    </row>
    <row r="339" spans="1:10">
      <c r="A339" s="11"/>
      <c r="B339" s="49"/>
      <c r="C339" s="47"/>
      <c r="D339" s="48" t="s">
        <v>191</v>
      </c>
      <c r="E339" s="49">
        <v>17.56</v>
      </c>
      <c r="F339" s="49">
        <v>18.25</v>
      </c>
      <c r="G339" s="49">
        <v>17.02</v>
      </c>
      <c r="H339" s="49">
        <v>17.61</v>
      </c>
      <c r="I339" s="49">
        <v>782.666666666667</v>
      </c>
      <c r="J339" s="49">
        <v>11.7858654253068</v>
      </c>
    </row>
    <row r="340" spans="1:10">
      <c r="A340" s="11"/>
      <c r="B340" s="49"/>
      <c r="C340" s="47"/>
      <c r="D340" s="48" t="s">
        <v>197</v>
      </c>
      <c r="E340" s="49">
        <v>22.11</v>
      </c>
      <c r="F340" s="49">
        <v>21.25</v>
      </c>
      <c r="G340" s="49">
        <v>20.49</v>
      </c>
      <c r="H340" s="49">
        <v>21.2833333333333</v>
      </c>
      <c r="I340" s="49">
        <v>945.925925925926</v>
      </c>
      <c r="J340" s="49">
        <v>9.18262653898768</v>
      </c>
    </row>
    <row r="341" spans="1:10">
      <c r="A341" s="11"/>
      <c r="B341" s="49"/>
      <c r="C341" s="47"/>
      <c r="D341" s="48" t="s">
        <v>198</v>
      </c>
      <c r="E341" s="49">
        <v>19.95</v>
      </c>
      <c r="F341" s="49">
        <v>20.07</v>
      </c>
      <c r="G341" s="49">
        <v>19.65</v>
      </c>
      <c r="H341" s="49">
        <v>19.89</v>
      </c>
      <c r="I341" s="49">
        <v>884</v>
      </c>
      <c r="J341" s="49">
        <v>1.22137404580151</v>
      </c>
    </row>
    <row r="342" spans="1:10">
      <c r="A342" s="11"/>
      <c r="B342" s="49"/>
      <c r="C342" s="47"/>
      <c r="D342" s="51" t="s">
        <v>194</v>
      </c>
      <c r="E342" s="52">
        <v>20.128</v>
      </c>
      <c r="F342" s="52">
        <v>20.67</v>
      </c>
      <c r="G342" s="52">
        <v>19.829</v>
      </c>
      <c r="H342" s="52">
        <v>20.209</v>
      </c>
      <c r="I342" s="52">
        <v>898.177777777778</v>
      </c>
      <c r="J342" s="52">
        <v>10.4135933999891</v>
      </c>
    </row>
    <row r="343" spans="1:10">
      <c r="A343" s="11"/>
      <c r="B343" s="49"/>
      <c r="C343" s="53" t="s">
        <v>229</v>
      </c>
      <c r="D343" s="50" t="s">
        <v>184</v>
      </c>
      <c r="E343" s="54">
        <v>80.2</v>
      </c>
      <c r="F343" s="54">
        <v>81.2</v>
      </c>
      <c r="G343" s="54" t="s">
        <v>119</v>
      </c>
      <c r="H343" s="54">
        <v>80.7</v>
      </c>
      <c r="I343" s="54">
        <v>896.666666666667</v>
      </c>
      <c r="J343" s="54">
        <v>5.62827225130888</v>
      </c>
    </row>
    <row r="344" spans="1:10">
      <c r="A344" s="11"/>
      <c r="B344" s="49"/>
      <c r="C344" s="53"/>
      <c r="D344" s="50" t="s">
        <v>223</v>
      </c>
      <c r="E344" s="54">
        <v>70.2</v>
      </c>
      <c r="F344" s="54">
        <v>70.28</v>
      </c>
      <c r="G344" s="54" t="s">
        <v>119</v>
      </c>
      <c r="H344" s="54">
        <v>70.24</v>
      </c>
      <c r="I344" s="54">
        <v>780.444444444444</v>
      </c>
      <c r="J344" s="54">
        <v>4.10552838298504</v>
      </c>
    </row>
    <row r="345" spans="1:10">
      <c r="A345" s="11"/>
      <c r="B345" s="49"/>
      <c r="C345" s="53"/>
      <c r="D345" s="50" t="s">
        <v>230</v>
      </c>
      <c r="E345" s="54">
        <v>68.2</v>
      </c>
      <c r="F345" s="54">
        <v>68.5</v>
      </c>
      <c r="G345" s="54" t="s">
        <v>119</v>
      </c>
      <c r="H345" s="54">
        <v>68.35</v>
      </c>
      <c r="I345" s="54">
        <v>759.444444444444</v>
      </c>
      <c r="J345" s="54">
        <v>11.0479285134037</v>
      </c>
    </row>
    <row r="346" spans="1:10">
      <c r="A346" s="11"/>
      <c r="B346" s="49"/>
      <c r="C346" s="53"/>
      <c r="D346" s="50" t="s">
        <v>189</v>
      </c>
      <c r="E346" s="54">
        <v>68.64</v>
      </c>
      <c r="F346" s="54">
        <v>66.98</v>
      </c>
      <c r="G346" s="54" t="s">
        <v>119</v>
      </c>
      <c r="H346" s="54">
        <v>67.81</v>
      </c>
      <c r="I346" s="54">
        <v>753.444444444444</v>
      </c>
      <c r="J346" s="54">
        <v>6.83787616196628</v>
      </c>
    </row>
    <row r="347" spans="1:10">
      <c r="A347" s="11"/>
      <c r="B347" s="49"/>
      <c r="C347" s="53"/>
      <c r="D347" s="50" t="s">
        <v>196</v>
      </c>
      <c r="E347" s="54">
        <v>77.25</v>
      </c>
      <c r="F347" s="54">
        <v>72.27</v>
      </c>
      <c r="G347" s="54" t="s">
        <v>119</v>
      </c>
      <c r="H347" s="54">
        <v>74.76</v>
      </c>
      <c r="I347" s="54">
        <v>830.666666666667</v>
      </c>
      <c r="J347" s="54">
        <v>5.33286368439591</v>
      </c>
    </row>
    <row r="348" spans="1:10">
      <c r="A348" s="11"/>
      <c r="B348" s="49"/>
      <c r="C348" s="53"/>
      <c r="D348" s="50" t="s">
        <v>197</v>
      </c>
      <c r="E348" s="54">
        <v>76.84</v>
      </c>
      <c r="F348" s="54">
        <v>73.59</v>
      </c>
      <c r="G348" s="54" t="s">
        <v>119</v>
      </c>
      <c r="H348" s="54">
        <v>75.215</v>
      </c>
      <c r="I348" s="54">
        <v>835.722222222222</v>
      </c>
      <c r="J348" s="54">
        <v>5.276786339142</v>
      </c>
    </row>
    <row r="349" spans="1:10">
      <c r="A349" s="11"/>
      <c r="B349" s="49"/>
      <c r="C349" s="53"/>
      <c r="D349" s="50" t="s">
        <v>187</v>
      </c>
      <c r="E349" s="54">
        <v>72.65</v>
      </c>
      <c r="F349" s="54">
        <v>73.85</v>
      </c>
      <c r="G349" s="54" t="s">
        <v>119</v>
      </c>
      <c r="H349" s="54">
        <v>73.25</v>
      </c>
      <c r="I349" s="54">
        <v>813.888888888889</v>
      </c>
      <c r="J349" s="54">
        <v>8.51851851851855</v>
      </c>
    </row>
    <row r="350" spans="1:10">
      <c r="A350" s="11"/>
      <c r="B350" s="49"/>
      <c r="C350" s="53"/>
      <c r="D350" s="50" t="s">
        <v>198</v>
      </c>
      <c r="E350" s="54">
        <v>76.51</v>
      </c>
      <c r="F350" s="54">
        <v>73.42</v>
      </c>
      <c r="G350" s="54" t="s">
        <v>119</v>
      </c>
      <c r="H350" s="54">
        <v>74.965</v>
      </c>
      <c r="I350" s="54">
        <v>832.944444444444</v>
      </c>
      <c r="J350" s="54">
        <v>4.65587044534413</v>
      </c>
    </row>
    <row r="351" spans="1:10">
      <c r="A351" s="11"/>
      <c r="B351" s="49"/>
      <c r="C351" s="53"/>
      <c r="D351" s="50" t="s">
        <v>191</v>
      </c>
      <c r="E351" s="54">
        <v>64.6</v>
      </c>
      <c r="F351" s="54">
        <v>68.36</v>
      </c>
      <c r="G351" s="54" t="s">
        <v>119</v>
      </c>
      <c r="H351" s="54">
        <v>66.48</v>
      </c>
      <c r="I351" s="54">
        <v>738.666666666667</v>
      </c>
      <c r="J351" s="54">
        <v>6.20656601965011</v>
      </c>
    </row>
    <row r="352" spans="1:10">
      <c r="A352" s="11"/>
      <c r="B352" s="49"/>
      <c r="C352" s="53"/>
      <c r="D352" s="55" t="s">
        <v>194</v>
      </c>
      <c r="E352" s="56">
        <v>72.7877777777778</v>
      </c>
      <c r="F352" s="56">
        <v>72.05</v>
      </c>
      <c r="G352" s="56" t="s">
        <v>119</v>
      </c>
      <c r="H352" s="56">
        <v>72.4188888888889</v>
      </c>
      <c r="I352" s="56">
        <v>804.654320987654</v>
      </c>
      <c r="J352" s="56">
        <v>6.31856256168082</v>
      </c>
    </row>
    <row r="353" spans="1:10">
      <c r="A353" s="11">
        <v>12</v>
      </c>
      <c r="B353" s="57" t="s">
        <v>168</v>
      </c>
      <c r="C353" s="35" t="s">
        <v>235</v>
      </c>
      <c r="D353" s="57" t="s">
        <v>184</v>
      </c>
      <c r="E353" s="58">
        <v>20.9</v>
      </c>
      <c r="F353" s="58">
        <v>21.8</v>
      </c>
      <c r="G353" s="58">
        <v>21.8</v>
      </c>
      <c r="H353" s="58">
        <v>21.5</v>
      </c>
      <c r="I353" s="58">
        <v>955.555555555556</v>
      </c>
      <c r="J353" s="61">
        <v>1.89573459715639</v>
      </c>
    </row>
    <row r="354" spans="1:10">
      <c r="A354" s="11"/>
      <c r="B354" s="35" t="e">
        <v>#N/A</v>
      </c>
      <c r="C354" s="35"/>
      <c r="D354" s="57" t="s">
        <v>223</v>
      </c>
      <c r="E354" s="58">
        <v>21.38</v>
      </c>
      <c r="F354" s="58">
        <v>23.36</v>
      </c>
      <c r="G354" s="58">
        <v>26</v>
      </c>
      <c r="H354" s="58">
        <v>23.58</v>
      </c>
      <c r="I354" s="58">
        <v>1048</v>
      </c>
      <c r="J354" s="61">
        <v>26.3439899982139</v>
      </c>
    </row>
    <row r="355" spans="1:10">
      <c r="A355" s="11"/>
      <c r="B355" s="35" t="e">
        <v>#N/A</v>
      </c>
      <c r="C355" s="35"/>
      <c r="D355" s="57" t="s">
        <v>224</v>
      </c>
      <c r="E355" s="58">
        <v>19.6</v>
      </c>
      <c r="F355" s="58">
        <v>19.2</v>
      </c>
      <c r="G355" s="58">
        <v>18.2</v>
      </c>
      <c r="H355" s="58">
        <v>19</v>
      </c>
      <c r="I355" s="58">
        <v>844.444444444444</v>
      </c>
      <c r="J355" s="61">
        <v>13.0952380952381</v>
      </c>
    </row>
    <row r="356" spans="1:10">
      <c r="A356" s="11"/>
      <c r="B356" s="35" t="e">
        <v>#N/A</v>
      </c>
      <c r="C356" s="35"/>
      <c r="D356" s="57" t="s">
        <v>202</v>
      </c>
      <c r="E356" s="58">
        <v>24.32</v>
      </c>
      <c r="F356" s="58">
        <v>21.48</v>
      </c>
      <c r="G356" s="58">
        <v>22.8</v>
      </c>
      <c r="H356" s="58">
        <v>22.8666666666667</v>
      </c>
      <c r="I356" s="58">
        <v>1016.2962962963</v>
      </c>
      <c r="J356" s="61">
        <v>13.8778220451527</v>
      </c>
    </row>
    <row r="357" spans="1:10">
      <c r="A357" s="11"/>
      <c r="B357" s="35" t="e">
        <v>#N/A</v>
      </c>
      <c r="C357" s="35"/>
      <c r="D357" s="37" t="s">
        <v>196</v>
      </c>
      <c r="E357" s="58">
        <v>20.05</v>
      </c>
      <c r="F357" s="58">
        <v>19.46</v>
      </c>
      <c r="G357" s="58">
        <v>19.13</v>
      </c>
      <c r="H357" s="58">
        <v>19.5466666666667</v>
      </c>
      <c r="I357" s="58">
        <v>868.740740740741</v>
      </c>
      <c r="J357" s="61">
        <v>4.34163701067616</v>
      </c>
    </row>
    <row r="358" spans="1:10">
      <c r="A358" s="11"/>
      <c r="B358" s="35" t="e">
        <v>#N/A</v>
      </c>
      <c r="C358" s="35"/>
      <c r="D358" s="57" t="s">
        <v>225</v>
      </c>
      <c r="E358" s="58">
        <v>19.15</v>
      </c>
      <c r="F358" s="58">
        <v>20.33</v>
      </c>
      <c r="G358" s="58">
        <v>19.36</v>
      </c>
      <c r="H358" s="58">
        <v>19.6133333333333</v>
      </c>
      <c r="I358" s="58">
        <v>871.703703703704</v>
      </c>
      <c r="J358" s="61">
        <v>17.8922059707474</v>
      </c>
    </row>
    <row r="359" spans="1:10">
      <c r="A359" s="11"/>
      <c r="B359" s="35" t="e">
        <v>#N/A</v>
      </c>
      <c r="C359" s="35"/>
      <c r="D359" s="57" t="s">
        <v>191</v>
      </c>
      <c r="E359" s="58">
        <v>14.84</v>
      </c>
      <c r="F359" s="58">
        <v>14.2</v>
      </c>
      <c r="G359" s="58">
        <v>15.08</v>
      </c>
      <c r="H359" s="58">
        <v>14.7066666666667</v>
      </c>
      <c r="I359" s="58">
        <v>653.62962962963</v>
      </c>
      <c r="J359" s="61">
        <v>0.341141687514206</v>
      </c>
    </row>
    <row r="360" spans="1:10">
      <c r="A360" s="11"/>
      <c r="B360" s="35" t="e">
        <v>#N/A</v>
      </c>
      <c r="C360" s="35"/>
      <c r="D360" s="57" t="s">
        <v>226</v>
      </c>
      <c r="E360" s="58">
        <v>22.45</v>
      </c>
      <c r="F360" s="58">
        <v>23.95</v>
      </c>
      <c r="G360" s="58">
        <v>22.55</v>
      </c>
      <c r="H360" s="58">
        <v>22.9833333333333</v>
      </c>
      <c r="I360" s="58">
        <v>1021.48148148148</v>
      </c>
      <c r="J360" s="61">
        <v>19.4974003466205</v>
      </c>
    </row>
    <row r="361" spans="1:10">
      <c r="A361" s="11"/>
      <c r="B361" s="35" t="e">
        <v>#N/A</v>
      </c>
      <c r="C361" s="35"/>
      <c r="D361" s="57" t="s">
        <v>198</v>
      </c>
      <c r="E361" s="58">
        <v>20.98</v>
      </c>
      <c r="F361" s="58">
        <v>19.71</v>
      </c>
      <c r="G361" s="58">
        <v>20.59</v>
      </c>
      <c r="H361" s="58">
        <v>20.4266666666667</v>
      </c>
      <c r="I361" s="58">
        <v>907.851851851852</v>
      </c>
      <c r="J361" s="61">
        <v>8.78750221906621</v>
      </c>
    </row>
    <row r="362" spans="1:10">
      <c r="A362" s="11"/>
      <c r="B362" s="35" t="e">
        <v>#N/A</v>
      </c>
      <c r="C362" s="35"/>
      <c r="D362" s="59" t="s">
        <v>194</v>
      </c>
      <c r="E362" s="60">
        <v>20.4077777777778</v>
      </c>
      <c r="F362" s="60">
        <v>20.3877777777778</v>
      </c>
      <c r="G362" s="60">
        <v>20.6122222222222</v>
      </c>
      <c r="H362" s="60">
        <v>20.4692592592593</v>
      </c>
      <c r="I362" s="60">
        <v>909.744855967078</v>
      </c>
      <c r="J362" s="62">
        <v>11.8674601246863</v>
      </c>
    </row>
    <row r="363" spans="1:10">
      <c r="A363" s="11"/>
      <c r="B363" s="35" t="e">
        <v>#N/A</v>
      </c>
      <c r="C363" s="35" t="s">
        <v>236</v>
      </c>
      <c r="D363" s="57" t="s">
        <v>184</v>
      </c>
      <c r="E363" s="58">
        <v>23</v>
      </c>
      <c r="F363" s="58">
        <v>23.9</v>
      </c>
      <c r="G363" s="58">
        <v>23.3</v>
      </c>
      <c r="H363" s="58">
        <v>23.4</v>
      </c>
      <c r="I363" s="58">
        <v>1040</v>
      </c>
      <c r="J363" s="61">
        <v>8.33333333333329</v>
      </c>
    </row>
    <row r="364" spans="1:10">
      <c r="A364" s="11"/>
      <c r="B364" s="35" t="e">
        <v>#N/A</v>
      </c>
      <c r="C364" s="35"/>
      <c r="D364" s="57" t="s">
        <v>223</v>
      </c>
      <c r="E364" s="58">
        <v>17.35</v>
      </c>
      <c r="F364" s="58">
        <v>20.49</v>
      </c>
      <c r="G364" s="58">
        <v>19.24</v>
      </c>
      <c r="H364" s="58">
        <v>19.0266666666667</v>
      </c>
      <c r="I364" s="58">
        <v>845.62962962963</v>
      </c>
      <c r="J364" s="61">
        <v>13.7278342299263</v>
      </c>
    </row>
    <row r="365" spans="1:10">
      <c r="A365" s="11"/>
      <c r="B365" s="35" t="e">
        <v>#N/A</v>
      </c>
      <c r="C365" s="35"/>
      <c r="D365" s="57" t="s">
        <v>186</v>
      </c>
      <c r="E365" s="58">
        <v>20.85</v>
      </c>
      <c r="F365" s="58">
        <v>21.7</v>
      </c>
      <c r="G365" s="58">
        <v>21.08</v>
      </c>
      <c r="H365" s="58">
        <v>21.21</v>
      </c>
      <c r="I365" s="58">
        <v>942.666666666667</v>
      </c>
      <c r="J365" s="61">
        <v>9.04884318766067</v>
      </c>
    </row>
    <row r="366" spans="1:10">
      <c r="A366" s="11"/>
      <c r="B366" s="35" t="e">
        <v>#N/A</v>
      </c>
      <c r="C366" s="35"/>
      <c r="D366" s="57" t="s">
        <v>202</v>
      </c>
      <c r="E366" s="58">
        <v>18.3</v>
      </c>
      <c r="F366" s="58">
        <v>28.98</v>
      </c>
      <c r="G366" s="58">
        <v>24.09</v>
      </c>
      <c r="H366" s="58">
        <v>23.79</v>
      </c>
      <c r="I366" s="58">
        <v>1057.33333333333</v>
      </c>
      <c r="J366" s="61">
        <v>28.155862811995</v>
      </c>
    </row>
    <row r="367" spans="1:10">
      <c r="A367" s="11"/>
      <c r="B367" s="35" t="e">
        <v>#N/A</v>
      </c>
      <c r="C367" s="35"/>
      <c r="D367" s="37" t="s">
        <v>196</v>
      </c>
      <c r="E367" s="58">
        <v>20.61</v>
      </c>
      <c r="F367" s="58">
        <v>18.93</v>
      </c>
      <c r="G367" s="58">
        <v>19.26</v>
      </c>
      <c r="H367" s="58">
        <v>19.6</v>
      </c>
      <c r="I367" s="58">
        <v>871.111111111111</v>
      </c>
      <c r="J367" s="61">
        <v>9.5992544268406</v>
      </c>
    </row>
    <row r="368" spans="1:10">
      <c r="A368" s="11"/>
      <c r="B368" s="35" t="e">
        <v>#N/A</v>
      </c>
      <c r="C368" s="35"/>
      <c r="D368" s="57" t="s">
        <v>228</v>
      </c>
      <c r="E368" s="58">
        <v>20.84</v>
      </c>
      <c r="F368" s="58">
        <v>20.35</v>
      </c>
      <c r="G368" s="58">
        <v>19.35</v>
      </c>
      <c r="H368" s="58">
        <v>20.18</v>
      </c>
      <c r="I368" s="58">
        <v>896.888888888889</v>
      </c>
      <c r="J368" s="61">
        <v>12.8635346756152</v>
      </c>
    </row>
    <row r="369" spans="1:10">
      <c r="A369" s="11"/>
      <c r="B369" s="35" t="e">
        <v>#N/A</v>
      </c>
      <c r="C369" s="35"/>
      <c r="D369" s="57" t="s">
        <v>191</v>
      </c>
      <c r="E369" s="58">
        <v>19.01</v>
      </c>
      <c r="F369" s="58">
        <v>18.51</v>
      </c>
      <c r="G369" s="58">
        <v>17.29</v>
      </c>
      <c r="H369" s="58">
        <v>18.27</v>
      </c>
      <c r="I369" s="58">
        <v>812</v>
      </c>
      <c r="J369" s="61">
        <v>14.4020037570445</v>
      </c>
    </row>
    <row r="370" spans="1:10">
      <c r="A370" s="11"/>
      <c r="B370" s="35" t="e">
        <v>#N/A</v>
      </c>
      <c r="C370" s="35"/>
      <c r="D370" s="57" t="s">
        <v>226</v>
      </c>
      <c r="E370" s="58">
        <v>21.3</v>
      </c>
      <c r="F370" s="58">
        <v>22.45</v>
      </c>
      <c r="G370" s="58">
        <v>20.35</v>
      </c>
      <c r="H370" s="58">
        <v>21.3666666666667</v>
      </c>
      <c r="I370" s="58">
        <v>949.629629629629</v>
      </c>
      <c r="J370" s="61">
        <v>15.08078994614</v>
      </c>
    </row>
    <row r="371" spans="1:10">
      <c r="A371" s="11"/>
      <c r="B371" s="35" t="e">
        <v>#N/A</v>
      </c>
      <c r="C371" s="35"/>
      <c r="D371" s="57" t="s">
        <v>197</v>
      </c>
      <c r="E371" s="58">
        <v>22.31</v>
      </c>
      <c r="F371" s="58">
        <v>20.47</v>
      </c>
      <c r="G371" s="58">
        <v>21.06</v>
      </c>
      <c r="H371" s="58">
        <v>21.28</v>
      </c>
      <c r="I371" s="58">
        <v>945.777777777778</v>
      </c>
      <c r="J371" s="61">
        <v>8.53451207072425</v>
      </c>
    </row>
    <row r="372" spans="1:10">
      <c r="A372" s="11"/>
      <c r="B372" s="35" t="e">
        <v>#N/A</v>
      </c>
      <c r="C372" s="35"/>
      <c r="D372" s="57" t="s">
        <v>198</v>
      </c>
      <c r="E372" s="58">
        <v>21.15</v>
      </c>
      <c r="F372" s="58">
        <v>21.46</v>
      </c>
      <c r="G372" s="58">
        <v>20.93</v>
      </c>
      <c r="H372" s="58">
        <v>21.18</v>
      </c>
      <c r="I372" s="58">
        <v>941.333333333333</v>
      </c>
      <c r="J372" s="61">
        <v>9.28792569659443</v>
      </c>
    </row>
    <row r="373" spans="1:10">
      <c r="A373" s="11"/>
      <c r="B373" s="35" t="e">
        <v>#N/A</v>
      </c>
      <c r="C373" s="35"/>
      <c r="D373" s="59" t="s">
        <v>194</v>
      </c>
      <c r="E373" s="60">
        <v>20.472</v>
      </c>
      <c r="F373" s="60">
        <v>21.724</v>
      </c>
      <c r="G373" s="60">
        <v>20.595</v>
      </c>
      <c r="H373" s="60">
        <v>20.9303333333333</v>
      </c>
      <c r="I373" s="60">
        <v>930.237037037037</v>
      </c>
      <c r="J373" s="62">
        <v>12.7529673723716</v>
      </c>
    </row>
    <row r="374" spans="1:10">
      <c r="A374" s="11"/>
      <c r="B374" s="35" t="e">
        <v>#N/A</v>
      </c>
      <c r="C374" s="40" t="s">
        <v>237</v>
      </c>
      <c r="D374" s="37" t="s">
        <v>184</v>
      </c>
      <c r="E374" s="41">
        <v>89.1</v>
      </c>
      <c r="F374" s="41">
        <v>90.5</v>
      </c>
      <c r="G374" s="41" t="s">
        <v>119</v>
      </c>
      <c r="H374" s="41">
        <v>89.8</v>
      </c>
      <c r="I374" s="41">
        <v>997.777777777778</v>
      </c>
      <c r="J374" s="41">
        <v>4.05561993047509</v>
      </c>
    </row>
    <row r="375" spans="1:10">
      <c r="A375" s="11"/>
      <c r="B375" s="35" t="e">
        <v>#N/A</v>
      </c>
      <c r="C375" s="40"/>
      <c r="D375" s="37" t="s">
        <v>223</v>
      </c>
      <c r="E375" s="41">
        <v>81.99</v>
      </c>
      <c r="F375" s="41">
        <v>77.22</v>
      </c>
      <c r="G375" s="41" t="s">
        <v>119</v>
      </c>
      <c r="H375" s="41">
        <v>79.605</v>
      </c>
      <c r="I375" s="41">
        <v>884.5</v>
      </c>
      <c r="J375" s="41">
        <v>11.2034644129356</v>
      </c>
    </row>
    <row r="376" spans="1:10">
      <c r="A376" s="11"/>
      <c r="B376" s="35" t="e">
        <v>#N/A</v>
      </c>
      <c r="C376" s="40"/>
      <c r="D376" s="37" t="s">
        <v>230</v>
      </c>
      <c r="E376" s="41">
        <v>91.9</v>
      </c>
      <c r="F376" s="41">
        <v>91.2</v>
      </c>
      <c r="G376" s="41" t="s">
        <v>119</v>
      </c>
      <c r="H376" s="41">
        <v>91.55</v>
      </c>
      <c r="I376" s="41">
        <v>1017.22222222222</v>
      </c>
      <c r="J376" s="41">
        <v>18.0528691166989</v>
      </c>
    </row>
    <row r="377" spans="1:10">
      <c r="A377" s="11"/>
      <c r="B377" s="35" t="e">
        <v>#N/A</v>
      </c>
      <c r="C377" s="40"/>
      <c r="D377" s="37" t="s">
        <v>189</v>
      </c>
      <c r="E377" s="41">
        <v>87.55</v>
      </c>
      <c r="F377" s="41">
        <v>84.28</v>
      </c>
      <c r="G377" s="41" t="s">
        <v>119</v>
      </c>
      <c r="H377" s="41">
        <v>85.915</v>
      </c>
      <c r="I377" s="41">
        <v>954.611111111111</v>
      </c>
      <c r="J377" s="41">
        <v>16.7481994836254</v>
      </c>
    </row>
    <row r="378" spans="1:10">
      <c r="A378" s="11"/>
      <c r="B378" s="35" t="e">
        <v>#N/A</v>
      </c>
      <c r="C378" s="40"/>
      <c r="D378" s="37" t="s">
        <v>187</v>
      </c>
      <c r="E378" s="41">
        <v>78.65</v>
      </c>
      <c r="F378" s="41">
        <v>73.2</v>
      </c>
      <c r="G378" s="41" t="s">
        <v>119</v>
      </c>
      <c r="H378" s="41">
        <v>75.925</v>
      </c>
      <c r="I378" s="41">
        <v>843.611111111111</v>
      </c>
      <c r="J378" s="41">
        <v>8.38686652391152</v>
      </c>
    </row>
    <row r="379" spans="1:10">
      <c r="A379" s="11"/>
      <c r="B379" s="35" t="e">
        <v>#N/A</v>
      </c>
      <c r="C379" s="40"/>
      <c r="D379" s="37" t="s">
        <v>196</v>
      </c>
      <c r="E379" s="41">
        <v>72.26</v>
      </c>
      <c r="F379" s="41">
        <v>76.75</v>
      </c>
      <c r="G379" s="41" t="s">
        <v>119</v>
      </c>
      <c r="H379" s="41">
        <v>74.505</v>
      </c>
      <c r="I379" s="41">
        <v>827.833333333333</v>
      </c>
      <c r="J379" s="41">
        <v>4.3487394957983</v>
      </c>
    </row>
    <row r="380" spans="1:10">
      <c r="A380" s="11"/>
      <c r="B380" s="35" t="e">
        <v>#N/A</v>
      </c>
      <c r="C380" s="40"/>
      <c r="D380" s="37" t="s">
        <v>197</v>
      </c>
      <c r="E380" s="41">
        <v>82.34</v>
      </c>
      <c r="F380" s="41">
        <v>76.97</v>
      </c>
      <c r="G380" s="41" t="s">
        <v>119</v>
      </c>
      <c r="H380" s="41">
        <v>79.655</v>
      </c>
      <c r="I380" s="41">
        <v>885.055555555556</v>
      </c>
      <c r="J380" s="41">
        <v>7.4096548004315</v>
      </c>
    </row>
    <row r="381" spans="1:10">
      <c r="A381" s="11"/>
      <c r="B381" s="35" t="e">
        <v>#N/A</v>
      </c>
      <c r="C381" s="40"/>
      <c r="D381" s="37" t="s">
        <v>198</v>
      </c>
      <c r="E381" s="41">
        <v>78.12</v>
      </c>
      <c r="F381" s="41">
        <v>76.66</v>
      </c>
      <c r="G381" s="41" t="s">
        <v>119</v>
      </c>
      <c r="H381" s="41">
        <v>77.39</v>
      </c>
      <c r="I381" s="41">
        <v>859.888888888889</v>
      </c>
      <c r="J381" s="41">
        <v>9.50898542521582</v>
      </c>
    </row>
    <row r="382" spans="1:10">
      <c r="A382" s="11"/>
      <c r="B382" s="35" t="e">
        <v>#N/A</v>
      </c>
      <c r="C382" s="40"/>
      <c r="D382" s="37" t="s">
        <v>191</v>
      </c>
      <c r="E382" s="41">
        <v>68.08</v>
      </c>
      <c r="F382" s="41">
        <v>71.19</v>
      </c>
      <c r="G382" s="41" t="s">
        <v>119</v>
      </c>
      <c r="H382" s="41">
        <v>69.635</v>
      </c>
      <c r="I382" s="41">
        <v>773.722222222222</v>
      </c>
      <c r="J382" s="41">
        <v>8.4403955462119</v>
      </c>
    </row>
    <row r="383" spans="1:10">
      <c r="A383" s="11"/>
      <c r="B383" s="35" t="e">
        <v>#N/A</v>
      </c>
      <c r="C383" s="40"/>
      <c r="D383" s="42" t="s">
        <v>194</v>
      </c>
      <c r="E383" s="43">
        <v>81.11</v>
      </c>
      <c r="F383" s="43">
        <v>79.7744444444444</v>
      </c>
      <c r="G383" s="43" t="s">
        <v>119</v>
      </c>
      <c r="H383" s="43">
        <v>80.4422222222222</v>
      </c>
      <c r="I383" s="43">
        <v>893.802469135802</v>
      </c>
      <c r="J383" s="43">
        <v>9.77377486656961</v>
      </c>
    </row>
    <row r="384" spans="1:10">
      <c r="A384" s="11">
        <v>13</v>
      </c>
      <c r="B384" s="57" t="s">
        <v>172</v>
      </c>
      <c r="C384" s="35" t="s">
        <v>235</v>
      </c>
      <c r="D384" s="57" t="s">
        <v>184</v>
      </c>
      <c r="E384" s="58">
        <v>20.8</v>
      </c>
      <c r="F384" s="58">
        <v>21.3</v>
      </c>
      <c r="G384" s="58">
        <v>21.5</v>
      </c>
      <c r="H384" s="58">
        <v>21.2</v>
      </c>
      <c r="I384" s="58">
        <v>942.222222222222</v>
      </c>
      <c r="J384" s="61">
        <v>0.473933649289089</v>
      </c>
    </row>
    <row r="385" spans="1:10">
      <c r="A385" s="11"/>
      <c r="B385" s="63" t="s">
        <v>238</v>
      </c>
      <c r="C385" s="35"/>
      <c r="D385" s="57" t="s">
        <v>223</v>
      </c>
      <c r="E385" s="58">
        <v>17.85</v>
      </c>
      <c r="F385" s="58">
        <v>19.23</v>
      </c>
      <c r="G385" s="58">
        <v>18.8</v>
      </c>
      <c r="H385" s="58">
        <v>18.6266666666667</v>
      </c>
      <c r="I385" s="58">
        <v>827.851851851852</v>
      </c>
      <c r="J385" s="61">
        <v>-0.196463654224001</v>
      </c>
    </row>
    <row r="386" spans="1:10">
      <c r="A386" s="11"/>
      <c r="B386" s="63" t="s">
        <v>238</v>
      </c>
      <c r="C386" s="35"/>
      <c r="D386" s="57" t="s">
        <v>224</v>
      </c>
      <c r="E386" s="58">
        <v>18.2</v>
      </c>
      <c r="F386" s="58">
        <v>18.2</v>
      </c>
      <c r="G386" s="58">
        <v>18.7</v>
      </c>
      <c r="H386" s="58">
        <v>18.3666666666667</v>
      </c>
      <c r="I386" s="58">
        <v>816.296296296296</v>
      </c>
      <c r="J386" s="61">
        <v>9.3253968253968</v>
      </c>
    </row>
    <row r="387" spans="1:10">
      <c r="A387" s="11"/>
      <c r="B387" s="63" t="s">
        <v>238</v>
      </c>
      <c r="C387" s="35"/>
      <c r="D387" s="57" t="s">
        <v>202</v>
      </c>
      <c r="E387" s="58">
        <v>26.48</v>
      </c>
      <c r="F387" s="58">
        <v>27.27</v>
      </c>
      <c r="G387" s="58">
        <v>28.07</v>
      </c>
      <c r="H387" s="58">
        <v>27.2733333333333</v>
      </c>
      <c r="I387" s="58">
        <v>1212.14814814815</v>
      </c>
      <c r="J387" s="61">
        <v>35.8233731739707</v>
      </c>
    </row>
    <row r="388" spans="1:10">
      <c r="A388" s="11"/>
      <c r="B388" s="63" t="s">
        <v>238</v>
      </c>
      <c r="C388" s="35"/>
      <c r="D388" s="37" t="s">
        <v>196</v>
      </c>
      <c r="E388" s="58">
        <v>18.55</v>
      </c>
      <c r="F388" s="58">
        <v>20.45</v>
      </c>
      <c r="G388" s="58">
        <v>18.96</v>
      </c>
      <c r="H388" s="58">
        <v>19.32</v>
      </c>
      <c r="I388" s="58">
        <v>858.666666666667</v>
      </c>
      <c r="J388" s="61">
        <v>3.13167259786476</v>
      </c>
    </row>
    <row r="389" spans="1:10">
      <c r="A389" s="11"/>
      <c r="B389" s="63" t="s">
        <v>238</v>
      </c>
      <c r="C389" s="35"/>
      <c r="D389" s="57" t="s">
        <v>225</v>
      </c>
      <c r="E389" s="58">
        <v>19.23</v>
      </c>
      <c r="F389" s="58">
        <v>21.25</v>
      </c>
      <c r="G389" s="58">
        <v>19.32</v>
      </c>
      <c r="H389" s="58">
        <v>19.9333333333333</v>
      </c>
      <c r="I389" s="58">
        <v>885.925925925926</v>
      </c>
      <c r="J389" s="61">
        <v>19.815668202765</v>
      </c>
    </row>
    <row r="390" spans="1:10">
      <c r="A390" s="11"/>
      <c r="B390" s="63" t="s">
        <v>238</v>
      </c>
      <c r="C390" s="35"/>
      <c r="D390" s="57" t="s">
        <v>191</v>
      </c>
      <c r="E390" s="58">
        <v>15.63</v>
      </c>
      <c r="F390" s="58">
        <v>16.07</v>
      </c>
      <c r="G390" s="58">
        <v>15.44</v>
      </c>
      <c r="H390" s="58">
        <v>15.7133333333333</v>
      </c>
      <c r="I390" s="58">
        <v>698.37037037037</v>
      </c>
      <c r="J390" s="61">
        <v>7.20946099613374</v>
      </c>
    </row>
    <row r="391" spans="1:10">
      <c r="A391" s="11"/>
      <c r="B391" s="63" t="s">
        <v>238</v>
      </c>
      <c r="C391" s="35"/>
      <c r="D391" s="57" t="s">
        <v>226</v>
      </c>
      <c r="E391" s="58">
        <v>19.95</v>
      </c>
      <c r="F391" s="58">
        <v>21.3</v>
      </c>
      <c r="G391" s="58">
        <v>19.85</v>
      </c>
      <c r="H391" s="58">
        <v>20.3666666666667</v>
      </c>
      <c r="I391" s="58">
        <v>905.185185185185</v>
      </c>
      <c r="J391" s="61">
        <v>5.89254766031197</v>
      </c>
    </row>
    <row r="392" spans="1:10">
      <c r="A392" s="11"/>
      <c r="B392" s="63" t="s">
        <v>238</v>
      </c>
      <c r="C392" s="35"/>
      <c r="D392" s="57" t="s">
        <v>198</v>
      </c>
      <c r="E392" s="58">
        <v>21.52</v>
      </c>
      <c r="F392" s="58">
        <v>20.64</v>
      </c>
      <c r="G392" s="58">
        <v>21.25</v>
      </c>
      <c r="H392" s="58">
        <v>21.1366666666667</v>
      </c>
      <c r="I392" s="58">
        <v>939.407407407408</v>
      </c>
      <c r="J392" s="61">
        <v>12.568791052725</v>
      </c>
    </row>
    <row r="393" spans="1:10">
      <c r="A393" s="11"/>
      <c r="B393" s="63" t="s">
        <v>238</v>
      </c>
      <c r="C393" s="35"/>
      <c r="D393" s="59" t="s">
        <v>194</v>
      </c>
      <c r="E393" s="60">
        <v>19.8011111111111</v>
      </c>
      <c r="F393" s="60">
        <v>20.6344444444444</v>
      </c>
      <c r="G393" s="60">
        <v>20.21</v>
      </c>
      <c r="H393" s="60">
        <v>20.2151851851852</v>
      </c>
      <c r="I393" s="60">
        <v>898.452674897119</v>
      </c>
      <c r="J393" s="62">
        <v>10.4789085903975</v>
      </c>
    </row>
    <row r="394" spans="1:10">
      <c r="A394" s="11"/>
      <c r="B394" s="63" t="s">
        <v>238</v>
      </c>
      <c r="C394" s="35" t="s">
        <v>236</v>
      </c>
      <c r="D394" s="57" t="s">
        <v>184</v>
      </c>
      <c r="E394" s="58">
        <v>24.3</v>
      </c>
      <c r="F394" s="58">
        <v>25.1</v>
      </c>
      <c r="G394" s="58">
        <v>25</v>
      </c>
      <c r="H394" s="58">
        <v>24.8</v>
      </c>
      <c r="I394" s="58">
        <v>1102.22222222222</v>
      </c>
      <c r="J394" s="61">
        <v>14.8148148148148</v>
      </c>
    </row>
    <row r="395" spans="1:10">
      <c r="A395" s="11"/>
      <c r="B395" s="63" t="s">
        <v>238</v>
      </c>
      <c r="C395" s="35"/>
      <c r="D395" s="57" t="s">
        <v>223</v>
      </c>
      <c r="E395" s="58">
        <v>20.87</v>
      </c>
      <c r="F395" s="58">
        <v>21.44</v>
      </c>
      <c r="G395" s="58">
        <v>18.87</v>
      </c>
      <c r="H395" s="58">
        <v>20.3933333333333</v>
      </c>
      <c r="I395" s="58">
        <v>906.37037037037</v>
      </c>
      <c r="J395" s="61">
        <v>21.8967921896792</v>
      </c>
    </row>
    <row r="396" spans="1:10">
      <c r="A396" s="11"/>
      <c r="B396" s="63" t="s">
        <v>238</v>
      </c>
      <c r="C396" s="35"/>
      <c r="D396" s="57" t="s">
        <v>186</v>
      </c>
      <c r="E396" s="58">
        <v>22.95</v>
      </c>
      <c r="F396" s="58">
        <v>21.5</v>
      </c>
      <c r="G396" s="58">
        <v>20</v>
      </c>
      <c r="H396" s="58">
        <v>21.4833333333333</v>
      </c>
      <c r="I396" s="58">
        <v>954.814814814815</v>
      </c>
      <c r="J396" s="61">
        <v>10.4541559554413</v>
      </c>
    </row>
    <row r="397" spans="1:10">
      <c r="A397" s="11"/>
      <c r="B397" s="63" t="s">
        <v>238</v>
      </c>
      <c r="C397" s="35"/>
      <c r="D397" s="57" t="s">
        <v>202</v>
      </c>
      <c r="E397" s="58">
        <v>33.41</v>
      </c>
      <c r="F397" s="58">
        <v>30</v>
      </c>
      <c r="G397" s="58">
        <v>27.5</v>
      </c>
      <c r="H397" s="58">
        <v>30.3033333333333</v>
      </c>
      <c r="I397" s="58">
        <v>1346.81481481481</v>
      </c>
      <c r="J397" s="61">
        <v>63.2429520560244</v>
      </c>
    </row>
    <row r="398" spans="1:10">
      <c r="A398" s="11"/>
      <c r="B398" s="63" t="s">
        <v>238</v>
      </c>
      <c r="C398" s="35"/>
      <c r="D398" s="37" t="s">
        <v>196</v>
      </c>
      <c r="E398" s="58">
        <v>22.74</v>
      </c>
      <c r="F398" s="58">
        <v>20.38</v>
      </c>
      <c r="G398" s="58">
        <v>19.82</v>
      </c>
      <c r="H398" s="58">
        <v>20.98</v>
      </c>
      <c r="I398" s="58">
        <v>932.444444444444</v>
      </c>
      <c r="J398" s="61">
        <v>17.3159366262814</v>
      </c>
    </row>
    <row r="399" spans="1:10">
      <c r="A399" s="11"/>
      <c r="B399" s="63" t="s">
        <v>238</v>
      </c>
      <c r="C399" s="35"/>
      <c r="D399" s="57" t="s">
        <v>228</v>
      </c>
      <c r="E399" s="58">
        <v>20.79</v>
      </c>
      <c r="F399" s="58">
        <v>19.32</v>
      </c>
      <c r="G399" s="58">
        <v>18.27</v>
      </c>
      <c r="H399" s="58">
        <v>19.46</v>
      </c>
      <c r="I399" s="58">
        <v>864.888888888889</v>
      </c>
      <c r="J399" s="61">
        <v>8.83668903803131</v>
      </c>
    </row>
    <row r="400" spans="1:10">
      <c r="A400" s="11"/>
      <c r="B400" s="63" t="s">
        <v>238</v>
      </c>
      <c r="C400" s="35"/>
      <c r="D400" s="57" t="s">
        <v>191</v>
      </c>
      <c r="E400" s="58">
        <v>15.54</v>
      </c>
      <c r="F400" s="58">
        <v>16.36</v>
      </c>
      <c r="G400" s="58">
        <v>17.03</v>
      </c>
      <c r="H400" s="58">
        <v>16.31</v>
      </c>
      <c r="I400" s="58">
        <v>724.888888888889</v>
      </c>
      <c r="J400" s="61">
        <v>2.12899185973699</v>
      </c>
    </row>
    <row r="401" spans="1:10">
      <c r="A401" s="11"/>
      <c r="B401" s="63" t="s">
        <v>238</v>
      </c>
      <c r="C401" s="35"/>
      <c r="D401" s="57" t="s">
        <v>226</v>
      </c>
      <c r="E401" s="58">
        <v>21.35</v>
      </c>
      <c r="F401" s="58">
        <v>16.75</v>
      </c>
      <c r="G401" s="58">
        <v>20.4</v>
      </c>
      <c r="H401" s="58">
        <v>19.5</v>
      </c>
      <c r="I401" s="58">
        <v>866.666666666667</v>
      </c>
      <c r="J401" s="61">
        <v>5.02692998204667</v>
      </c>
    </row>
    <row r="402" spans="1:10">
      <c r="A402" s="11"/>
      <c r="B402" s="63" t="s">
        <v>238</v>
      </c>
      <c r="C402" s="35"/>
      <c r="D402" s="57" t="s">
        <v>197</v>
      </c>
      <c r="E402" s="58">
        <v>21.67</v>
      </c>
      <c r="F402" s="58">
        <v>21.17</v>
      </c>
      <c r="G402" s="58">
        <v>19.43</v>
      </c>
      <c r="H402" s="58">
        <v>20.7566666666667</v>
      </c>
      <c r="I402" s="58">
        <v>922.518518518519</v>
      </c>
      <c r="J402" s="61">
        <v>5.86535192111526</v>
      </c>
    </row>
    <row r="403" spans="1:10">
      <c r="A403" s="11"/>
      <c r="B403" s="63" t="s">
        <v>238</v>
      </c>
      <c r="C403" s="35"/>
      <c r="D403" s="57" t="s">
        <v>198</v>
      </c>
      <c r="E403" s="58">
        <v>21.81</v>
      </c>
      <c r="F403" s="58">
        <v>21.15</v>
      </c>
      <c r="G403" s="58">
        <v>15.39</v>
      </c>
      <c r="H403" s="58">
        <v>19.45</v>
      </c>
      <c r="I403" s="58">
        <v>864.444444444444</v>
      </c>
      <c r="J403" s="61">
        <v>0.361197110423114</v>
      </c>
    </row>
    <row r="404" spans="1:10">
      <c r="A404" s="11"/>
      <c r="B404" s="63" t="s">
        <v>238</v>
      </c>
      <c r="C404" s="35"/>
      <c r="D404" s="59" t="s">
        <v>194</v>
      </c>
      <c r="E404" s="60">
        <v>22.543</v>
      </c>
      <c r="F404" s="60">
        <v>21.317</v>
      </c>
      <c r="G404" s="60">
        <v>20.171</v>
      </c>
      <c r="H404" s="60">
        <v>21.3436666666667</v>
      </c>
      <c r="I404" s="60">
        <v>948.607407407408</v>
      </c>
      <c r="J404" s="62">
        <v>14.9796189552695</v>
      </c>
    </row>
    <row r="405" spans="1:10">
      <c r="A405" s="11"/>
      <c r="B405" s="63" t="s">
        <v>238</v>
      </c>
      <c r="C405" s="40" t="s">
        <v>237</v>
      </c>
      <c r="D405" s="37" t="s">
        <v>184</v>
      </c>
      <c r="E405" s="41">
        <v>92.8</v>
      </c>
      <c r="F405" s="41">
        <v>94</v>
      </c>
      <c r="G405" s="41" t="s">
        <v>119</v>
      </c>
      <c r="H405" s="41">
        <v>93.4</v>
      </c>
      <c r="I405" s="41">
        <v>1037.77777777778</v>
      </c>
      <c r="J405" s="41">
        <v>8.22711471610664</v>
      </c>
    </row>
    <row r="406" spans="1:10">
      <c r="A406" s="11"/>
      <c r="B406" s="63" t="s">
        <v>238</v>
      </c>
      <c r="C406" s="40"/>
      <c r="D406" s="37" t="s">
        <v>223</v>
      </c>
      <c r="E406" s="41">
        <v>76.88</v>
      </c>
      <c r="F406" s="41">
        <v>73.08</v>
      </c>
      <c r="G406" s="41" t="s">
        <v>119</v>
      </c>
      <c r="H406" s="41">
        <v>74.98</v>
      </c>
      <c r="I406" s="41">
        <v>833.111111111111</v>
      </c>
      <c r="J406" s="41">
        <v>4.74261367604942</v>
      </c>
    </row>
    <row r="407" spans="1:10">
      <c r="A407" s="11"/>
      <c r="B407" s="63" t="s">
        <v>238</v>
      </c>
      <c r="C407" s="40"/>
      <c r="D407" s="37" t="s">
        <v>230</v>
      </c>
      <c r="E407" s="41">
        <v>83.5</v>
      </c>
      <c r="F407" s="41">
        <v>83.2</v>
      </c>
      <c r="G407" s="41" t="s">
        <v>119</v>
      </c>
      <c r="H407" s="41">
        <v>83.35</v>
      </c>
      <c r="I407" s="41">
        <v>926.111111111111</v>
      </c>
      <c r="J407" s="41">
        <v>7.47904577691814</v>
      </c>
    </row>
    <row r="408" spans="1:10">
      <c r="A408" s="11"/>
      <c r="B408" s="63" t="s">
        <v>238</v>
      </c>
      <c r="C408" s="40"/>
      <c r="D408" s="37" t="s">
        <v>189</v>
      </c>
      <c r="E408" s="41">
        <v>79.15</v>
      </c>
      <c r="F408" s="41">
        <v>77.54</v>
      </c>
      <c r="G408" s="41" t="s">
        <v>119</v>
      </c>
      <c r="H408" s="41">
        <v>78.345</v>
      </c>
      <c r="I408" s="41">
        <v>870.5</v>
      </c>
      <c r="J408" s="41">
        <v>6.46147574398692</v>
      </c>
    </row>
    <row r="409" spans="1:10">
      <c r="A409" s="11"/>
      <c r="B409" s="63" t="s">
        <v>238</v>
      </c>
      <c r="C409" s="40"/>
      <c r="D409" s="37" t="s">
        <v>187</v>
      </c>
      <c r="E409" s="41">
        <v>72.4</v>
      </c>
      <c r="F409" s="41">
        <v>70.75</v>
      </c>
      <c r="G409" s="41" t="s">
        <v>119</v>
      </c>
      <c r="H409" s="41">
        <v>71.575</v>
      </c>
      <c r="I409" s="41">
        <v>795.277777777778</v>
      </c>
      <c r="J409" s="41">
        <v>2.17701641684509</v>
      </c>
    </row>
    <row r="410" spans="1:10">
      <c r="A410" s="11"/>
      <c r="B410" s="63" t="s">
        <v>238</v>
      </c>
      <c r="C410" s="40"/>
      <c r="D410" s="37" t="s">
        <v>196</v>
      </c>
      <c r="E410" s="41">
        <v>71.78</v>
      </c>
      <c r="F410" s="41">
        <v>75.94</v>
      </c>
      <c r="G410" s="41" t="s">
        <v>119</v>
      </c>
      <c r="H410" s="41">
        <v>73.86</v>
      </c>
      <c r="I410" s="41">
        <v>820.666666666667</v>
      </c>
      <c r="J410" s="41">
        <v>3.44537815126048</v>
      </c>
    </row>
    <row r="411" spans="1:10">
      <c r="A411" s="11"/>
      <c r="B411" s="63" t="s">
        <v>238</v>
      </c>
      <c r="C411" s="40"/>
      <c r="D411" s="37" t="s">
        <v>197</v>
      </c>
      <c r="E411" s="41">
        <v>81.12</v>
      </c>
      <c r="F411" s="41">
        <v>76.32</v>
      </c>
      <c r="G411" s="41" t="s">
        <v>119</v>
      </c>
      <c r="H411" s="41">
        <v>78.72</v>
      </c>
      <c r="I411" s="41">
        <v>874.666666666667</v>
      </c>
      <c r="J411" s="41">
        <v>6.14886731391585</v>
      </c>
    </row>
    <row r="412" spans="1:10">
      <c r="A412" s="11"/>
      <c r="B412" s="63" t="s">
        <v>238</v>
      </c>
      <c r="C412" s="40"/>
      <c r="D412" s="37" t="s">
        <v>198</v>
      </c>
      <c r="E412" s="41">
        <v>78.56</v>
      </c>
      <c r="F412" s="41">
        <v>80.16</v>
      </c>
      <c r="G412" s="41" t="s">
        <v>119</v>
      </c>
      <c r="H412" s="41">
        <v>79.36</v>
      </c>
      <c r="I412" s="41">
        <v>881.777777777778</v>
      </c>
      <c r="J412" s="41">
        <v>12.2965897835008</v>
      </c>
    </row>
    <row r="413" spans="1:10">
      <c r="A413" s="11"/>
      <c r="B413" s="63" t="s">
        <v>238</v>
      </c>
      <c r="C413" s="40"/>
      <c r="D413" s="37" t="s">
        <v>191</v>
      </c>
      <c r="E413" s="41">
        <v>70.14</v>
      </c>
      <c r="F413" s="41">
        <v>66.34</v>
      </c>
      <c r="G413" s="41" t="s">
        <v>119</v>
      </c>
      <c r="H413" s="41">
        <v>68.24</v>
      </c>
      <c r="I413" s="41">
        <v>758.222222222222</v>
      </c>
      <c r="J413" s="41">
        <v>6.26800591762048</v>
      </c>
    </row>
    <row r="414" spans="1:10">
      <c r="A414" s="11"/>
      <c r="B414" s="63" t="s">
        <v>238</v>
      </c>
      <c r="C414" s="40"/>
      <c r="D414" s="42" t="s">
        <v>194</v>
      </c>
      <c r="E414" s="43">
        <v>78.4811111111111</v>
      </c>
      <c r="F414" s="43">
        <v>77.4811111111111</v>
      </c>
      <c r="G414" s="43" t="s">
        <v>119</v>
      </c>
      <c r="H414" s="43">
        <v>77.9811111111111</v>
      </c>
      <c r="I414" s="43">
        <v>866.456790123457</v>
      </c>
      <c r="J414" s="43">
        <v>6.4152717127608</v>
      </c>
    </row>
    <row r="415" spans="1:10">
      <c r="A415" s="11">
        <v>14</v>
      </c>
      <c r="B415" s="57" t="s">
        <v>173</v>
      </c>
      <c r="C415" s="35" t="s">
        <v>235</v>
      </c>
      <c r="D415" s="57" t="s">
        <v>184</v>
      </c>
      <c r="E415" s="58">
        <v>22.5</v>
      </c>
      <c r="F415" s="58">
        <v>23.8</v>
      </c>
      <c r="G415" s="58">
        <v>23.9</v>
      </c>
      <c r="H415" s="58">
        <v>23.4</v>
      </c>
      <c r="I415" s="58">
        <v>1040</v>
      </c>
      <c r="J415" s="61">
        <v>10.9004739336493</v>
      </c>
    </row>
    <row r="416" spans="1:10">
      <c r="A416" s="11"/>
      <c r="B416" s="63" t="s">
        <v>239</v>
      </c>
      <c r="C416" s="35"/>
      <c r="D416" s="57" t="s">
        <v>223</v>
      </c>
      <c r="E416" s="58">
        <v>21.96</v>
      </c>
      <c r="F416" s="58">
        <v>21.18</v>
      </c>
      <c r="G416" s="58">
        <v>23.02</v>
      </c>
      <c r="H416" s="58">
        <v>22.0533333333333</v>
      </c>
      <c r="I416" s="58">
        <v>980.148148148148</v>
      </c>
      <c r="J416" s="61">
        <v>18.163957849616</v>
      </c>
    </row>
    <row r="417" spans="1:10">
      <c r="A417" s="11"/>
      <c r="B417" s="63" t="s">
        <v>239</v>
      </c>
      <c r="C417" s="35"/>
      <c r="D417" s="57" t="s">
        <v>224</v>
      </c>
      <c r="E417" s="58">
        <v>16.9</v>
      </c>
      <c r="F417" s="58">
        <v>15.4</v>
      </c>
      <c r="G417" s="58">
        <v>19.2</v>
      </c>
      <c r="H417" s="58">
        <v>17.1666666666667</v>
      </c>
      <c r="I417" s="58">
        <v>762.962962962963</v>
      </c>
      <c r="J417" s="61">
        <v>2.1825396825397</v>
      </c>
    </row>
    <row r="418" spans="1:10">
      <c r="A418" s="11"/>
      <c r="B418" s="63" t="s">
        <v>239</v>
      </c>
      <c r="C418" s="35"/>
      <c r="D418" s="57" t="s">
        <v>202</v>
      </c>
      <c r="E418" s="58">
        <v>25.41</v>
      </c>
      <c r="F418" s="58">
        <v>29.66</v>
      </c>
      <c r="G418" s="58">
        <v>27.95</v>
      </c>
      <c r="H418" s="58">
        <v>27.6733333333333</v>
      </c>
      <c r="I418" s="58">
        <v>1229.92592592593</v>
      </c>
      <c r="J418" s="61">
        <v>37.8154050464807</v>
      </c>
    </row>
    <row r="419" spans="1:10">
      <c r="A419" s="11"/>
      <c r="B419" s="63" t="s">
        <v>239</v>
      </c>
      <c r="C419" s="35"/>
      <c r="D419" s="37" t="s">
        <v>196</v>
      </c>
      <c r="E419" s="58">
        <v>19.67</v>
      </c>
      <c r="F419" s="58">
        <v>20.43</v>
      </c>
      <c r="G419" s="58">
        <v>20.72</v>
      </c>
      <c r="H419" s="58">
        <v>20.2733333333333</v>
      </c>
      <c r="I419" s="58">
        <v>901.037037037037</v>
      </c>
      <c r="J419" s="61">
        <v>8.22064056939502</v>
      </c>
    </row>
    <row r="420" spans="1:10">
      <c r="A420" s="11"/>
      <c r="B420" s="63" t="s">
        <v>239</v>
      </c>
      <c r="C420" s="35"/>
      <c r="D420" s="57" t="s">
        <v>225</v>
      </c>
      <c r="E420" s="58">
        <v>18.24</v>
      </c>
      <c r="F420" s="58">
        <v>19.35</v>
      </c>
      <c r="G420" s="58">
        <v>19.35</v>
      </c>
      <c r="H420" s="58">
        <v>18.98</v>
      </c>
      <c r="I420" s="58">
        <v>843.555555555556</v>
      </c>
      <c r="J420" s="61">
        <v>14.0853536365458</v>
      </c>
    </row>
    <row r="421" spans="1:10">
      <c r="A421" s="11"/>
      <c r="B421" s="63" t="s">
        <v>239</v>
      </c>
      <c r="C421" s="35"/>
      <c r="D421" s="57" t="s">
        <v>191</v>
      </c>
      <c r="E421" s="58">
        <v>16.22</v>
      </c>
      <c r="F421" s="58">
        <v>16.47</v>
      </c>
      <c r="G421" s="58">
        <v>17.27</v>
      </c>
      <c r="H421" s="58">
        <v>16.6533333333333</v>
      </c>
      <c r="I421" s="58">
        <v>740.148148148148</v>
      </c>
      <c r="J421" s="61">
        <v>13.622924721401</v>
      </c>
    </row>
    <row r="422" spans="1:10">
      <c r="A422" s="11"/>
      <c r="B422" s="63" t="s">
        <v>239</v>
      </c>
      <c r="C422" s="35"/>
      <c r="D422" s="57" t="s">
        <v>226</v>
      </c>
      <c r="E422" s="58">
        <v>22.25</v>
      </c>
      <c r="F422" s="58">
        <v>24.15</v>
      </c>
      <c r="G422" s="58">
        <v>20.65</v>
      </c>
      <c r="H422" s="58">
        <v>22.35</v>
      </c>
      <c r="I422" s="58">
        <v>993.333333333333</v>
      </c>
      <c r="J422" s="61">
        <v>16.2045060658579</v>
      </c>
    </row>
    <row r="423" spans="1:10">
      <c r="A423" s="11"/>
      <c r="B423" s="63" t="s">
        <v>239</v>
      </c>
      <c r="C423" s="35"/>
      <c r="D423" s="57" t="s">
        <v>198</v>
      </c>
      <c r="E423" s="58">
        <v>20.41</v>
      </c>
      <c r="F423" s="58">
        <v>19.13</v>
      </c>
      <c r="G423" s="58">
        <v>20.62</v>
      </c>
      <c r="H423" s="58">
        <v>20.0533333333333</v>
      </c>
      <c r="I423" s="58">
        <v>891.259259259259</v>
      </c>
      <c r="J423" s="61">
        <v>6.79921888869161</v>
      </c>
    </row>
    <row r="424" spans="1:10">
      <c r="A424" s="11"/>
      <c r="B424" s="63" t="s">
        <v>239</v>
      </c>
      <c r="C424" s="35"/>
      <c r="D424" s="59" t="s">
        <v>194</v>
      </c>
      <c r="E424" s="60">
        <v>20.3955555555556</v>
      </c>
      <c r="F424" s="60">
        <v>21.0633333333333</v>
      </c>
      <c r="G424" s="60">
        <v>21.4088888888889</v>
      </c>
      <c r="H424" s="60">
        <v>20.9559259259259</v>
      </c>
      <c r="I424" s="60">
        <v>931.374485596708</v>
      </c>
      <c r="J424" s="62">
        <v>14.5271637924055</v>
      </c>
    </row>
    <row r="425" spans="1:10">
      <c r="A425" s="11"/>
      <c r="B425" s="63" t="s">
        <v>239</v>
      </c>
      <c r="C425" s="35" t="s">
        <v>236</v>
      </c>
      <c r="D425" s="57" t="s">
        <v>184</v>
      </c>
      <c r="E425" s="58">
        <v>24.2</v>
      </c>
      <c r="F425" s="58">
        <v>24.7</v>
      </c>
      <c r="G425" s="58">
        <v>24.6</v>
      </c>
      <c r="H425" s="58">
        <v>24.5</v>
      </c>
      <c r="I425" s="58">
        <v>1088.88888888889</v>
      </c>
      <c r="J425" s="61">
        <v>13.4259259259259</v>
      </c>
    </row>
    <row r="426" spans="1:10">
      <c r="A426" s="11"/>
      <c r="B426" s="63" t="s">
        <v>239</v>
      </c>
      <c r="C426" s="35"/>
      <c r="D426" s="57" t="s">
        <v>223</v>
      </c>
      <c r="E426" s="58">
        <v>18.3</v>
      </c>
      <c r="F426" s="58">
        <v>22.01</v>
      </c>
      <c r="G426" s="58">
        <v>20.59</v>
      </c>
      <c r="H426" s="58">
        <v>20.3</v>
      </c>
      <c r="I426" s="58">
        <v>902.222222222222</v>
      </c>
      <c r="J426" s="61">
        <v>21.3389121338912</v>
      </c>
    </row>
    <row r="427" spans="1:10">
      <c r="A427" s="11"/>
      <c r="B427" s="63" t="s">
        <v>239</v>
      </c>
      <c r="C427" s="35"/>
      <c r="D427" s="57" t="s">
        <v>186</v>
      </c>
      <c r="E427" s="58">
        <v>19.8</v>
      </c>
      <c r="F427" s="58">
        <v>19.8</v>
      </c>
      <c r="G427" s="58">
        <v>23.88</v>
      </c>
      <c r="H427" s="58">
        <v>21.16</v>
      </c>
      <c r="I427" s="58">
        <v>940.444444444444</v>
      </c>
      <c r="J427" s="61">
        <v>8.79177377892032</v>
      </c>
    </row>
    <row r="428" spans="1:10">
      <c r="A428" s="11"/>
      <c r="B428" s="63" t="s">
        <v>239</v>
      </c>
      <c r="C428" s="35"/>
      <c r="D428" s="57" t="s">
        <v>202</v>
      </c>
      <c r="E428" s="58">
        <v>26.93</v>
      </c>
      <c r="F428" s="58">
        <v>23.89</v>
      </c>
      <c r="G428" s="58">
        <v>21.02</v>
      </c>
      <c r="H428" s="58">
        <v>23.9466666666667</v>
      </c>
      <c r="I428" s="58">
        <v>1064.2962962963</v>
      </c>
      <c r="J428" s="61">
        <v>28.9998204345484</v>
      </c>
    </row>
    <row r="429" spans="1:10">
      <c r="A429" s="11"/>
      <c r="B429" s="63" t="s">
        <v>239</v>
      </c>
      <c r="C429" s="35"/>
      <c r="D429" s="37" t="s">
        <v>196</v>
      </c>
      <c r="E429" s="58">
        <v>22.51</v>
      </c>
      <c r="F429" s="58">
        <v>20.05</v>
      </c>
      <c r="G429" s="58">
        <v>20.72</v>
      </c>
      <c r="H429" s="58">
        <v>21.0933333333333</v>
      </c>
      <c r="I429" s="58">
        <v>937.481481481481</v>
      </c>
      <c r="J429" s="61">
        <v>17.9496738117428</v>
      </c>
    </row>
    <row r="430" spans="1:10">
      <c r="A430" s="11"/>
      <c r="B430" s="63" t="s">
        <v>239</v>
      </c>
      <c r="C430" s="35"/>
      <c r="D430" s="57" t="s">
        <v>228</v>
      </c>
      <c r="E430" s="58">
        <v>21.36</v>
      </c>
      <c r="F430" s="58">
        <v>21.66</v>
      </c>
      <c r="G430" s="58">
        <v>19.48</v>
      </c>
      <c r="H430" s="58">
        <v>20.8333333333333</v>
      </c>
      <c r="I430" s="58">
        <v>925.925925925926</v>
      </c>
      <c r="J430" s="61">
        <v>16.5175242356451</v>
      </c>
    </row>
    <row r="431" spans="1:10">
      <c r="A431" s="11"/>
      <c r="B431" s="63" t="s">
        <v>239</v>
      </c>
      <c r="C431" s="35"/>
      <c r="D431" s="57" t="s">
        <v>191</v>
      </c>
      <c r="E431" s="58">
        <v>14.98</v>
      </c>
      <c r="F431" s="58">
        <v>15.14</v>
      </c>
      <c r="G431" s="58">
        <v>16.71</v>
      </c>
      <c r="H431" s="58">
        <v>15.61</v>
      </c>
      <c r="I431" s="58">
        <v>693.777777777778</v>
      </c>
      <c r="J431" s="61">
        <v>-2.25422667501567</v>
      </c>
    </row>
    <row r="432" spans="1:10">
      <c r="A432" s="11"/>
      <c r="B432" s="63" t="s">
        <v>239</v>
      </c>
      <c r="C432" s="35"/>
      <c r="D432" s="57" t="s">
        <v>226</v>
      </c>
      <c r="E432" s="58">
        <v>19.65</v>
      </c>
      <c r="F432" s="58">
        <v>17.95</v>
      </c>
      <c r="G432" s="58">
        <v>18.9</v>
      </c>
      <c r="H432" s="58">
        <v>18.8333333333333</v>
      </c>
      <c r="I432" s="58">
        <v>837.037037037037</v>
      </c>
      <c r="J432" s="61">
        <v>1.43626570915618</v>
      </c>
    </row>
    <row r="433" spans="1:10">
      <c r="A433" s="11"/>
      <c r="B433" s="63" t="s">
        <v>239</v>
      </c>
      <c r="C433" s="35"/>
      <c r="D433" s="57" t="s">
        <v>197</v>
      </c>
      <c r="E433" s="58">
        <v>22.68</v>
      </c>
      <c r="F433" s="58">
        <v>21.99</v>
      </c>
      <c r="G433" s="58">
        <v>20.84</v>
      </c>
      <c r="H433" s="58">
        <v>21.8366666666667</v>
      </c>
      <c r="I433" s="58">
        <v>970.518518518519</v>
      </c>
      <c r="J433" s="61">
        <v>11.3736824209453</v>
      </c>
    </row>
    <row r="434" spans="1:10">
      <c r="A434" s="11"/>
      <c r="B434" s="63" t="s">
        <v>239</v>
      </c>
      <c r="C434" s="35"/>
      <c r="D434" s="57" t="s">
        <v>198</v>
      </c>
      <c r="E434" s="58">
        <v>21.04</v>
      </c>
      <c r="F434" s="58">
        <v>21.22</v>
      </c>
      <c r="G434" s="58">
        <v>20.38</v>
      </c>
      <c r="H434" s="58">
        <v>20.88</v>
      </c>
      <c r="I434" s="58">
        <v>928</v>
      </c>
      <c r="J434" s="61">
        <v>7.73993808049535</v>
      </c>
    </row>
    <row r="435" spans="1:10">
      <c r="A435" s="11"/>
      <c r="B435" s="63" t="s">
        <v>239</v>
      </c>
      <c r="C435" s="35"/>
      <c r="D435" s="59" t="s">
        <v>194</v>
      </c>
      <c r="E435" s="60">
        <v>21.145</v>
      </c>
      <c r="F435" s="60">
        <v>20.841</v>
      </c>
      <c r="G435" s="60">
        <v>20.712</v>
      </c>
      <c r="H435" s="60">
        <v>20.8993333333333</v>
      </c>
      <c r="I435" s="60">
        <v>928.859259259259</v>
      </c>
      <c r="J435" s="62">
        <v>12.5859685036543</v>
      </c>
    </row>
    <row r="436" spans="1:10">
      <c r="A436" s="11"/>
      <c r="B436" s="63" t="s">
        <v>239</v>
      </c>
      <c r="C436" s="40" t="s">
        <v>237</v>
      </c>
      <c r="D436" s="37" t="s">
        <v>184</v>
      </c>
      <c r="E436" s="41">
        <v>91.1</v>
      </c>
      <c r="F436" s="41">
        <v>92.9</v>
      </c>
      <c r="G436" s="41" t="s">
        <v>119</v>
      </c>
      <c r="H436" s="41">
        <v>92</v>
      </c>
      <c r="I436" s="41">
        <v>1022.22222222222</v>
      </c>
      <c r="J436" s="41">
        <v>6.60486674391659</v>
      </c>
    </row>
    <row r="437" spans="1:10">
      <c r="A437" s="11"/>
      <c r="B437" s="63" t="s">
        <v>239</v>
      </c>
      <c r="C437" s="40"/>
      <c r="D437" s="37" t="s">
        <v>223</v>
      </c>
      <c r="E437" s="41">
        <v>74.94</v>
      </c>
      <c r="F437" s="41">
        <v>72.18</v>
      </c>
      <c r="G437" s="41" t="s">
        <v>119</v>
      </c>
      <c r="H437" s="41">
        <v>73.56</v>
      </c>
      <c r="I437" s="41">
        <v>817.333333333333</v>
      </c>
      <c r="J437" s="41">
        <v>2.75895788223789</v>
      </c>
    </row>
    <row r="438" spans="1:10">
      <c r="A438" s="11"/>
      <c r="B438" s="63" t="s">
        <v>239</v>
      </c>
      <c r="C438" s="40"/>
      <c r="D438" s="37" t="s">
        <v>230</v>
      </c>
      <c r="E438" s="41">
        <v>81.7</v>
      </c>
      <c r="F438" s="41">
        <v>81.4</v>
      </c>
      <c r="G438" s="41" t="s">
        <v>119</v>
      </c>
      <c r="H438" s="41">
        <v>81.55</v>
      </c>
      <c r="I438" s="41">
        <v>906.111111111111</v>
      </c>
      <c r="J438" s="41">
        <v>5.15796260477114</v>
      </c>
    </row>
    <row r="439" spans="1:10">
      <c r="A439" s="11"/>
      <c r="B439" s="63" t="s">
        <v>239</v>
      </c>
      <c r="C439" s="40"/>
      <c r="D439" s="37" t="s">
        <v>189</v>
      </c>
      <c r="E439" s="41">
        <v>83.68</v>
      </c>
      <c r="F439" s="41">
        <v>85.53</v>
      </c>
      <c r="G439" s="41" t="s">
        <v>119</v>
      </c>
      <c r="H439" s="41">
        <v>84.605</v>
      </c>
      <c r="I439" s="41">
        <v>940.055555555556</v>
      </c>
      <c r="J439" s="41">
        <v>14.9680663133578</v>
      </c>
    </row>
    <row r="440" spans="1:10">
      <c r="A440" s="11"/>
      <c r="B440" s="63" t="s">
        <v>239</v>
      </c>
      <c r="C440" s="40"/>
      <c r="D440" s="37" t="s">
        <v>187</v>
      </c>
      <c r="E440" s="41">
        <v>72.35</v>
      </c>
      <c r="F440" s="41">
        <v>68.1</v>
      </c>
      <c r="G440" s="41" t="s">
        <v>119</v>
      </c>
      <c r="H440" s="41">
        <v>70.225</v>
      </c>
      <c r="I440" s="41">
        <v>780.277777777778</v>
      </c>
      <c r="J440" s="41">
        <v>0.249821556031421</v>
      </c>
    </row>
    <row r="441" spans="1:10">
      <c r="A441" s="11"/>
      <c r="B441" s="63" t="s">
        <v>239</v>
      </c>
      <c r="C441" s="40"/>
      <c r="D441" s="37" t="s">
        <v>196</v>
      </c>
      <c r="E441" s="41">
        <v>78.43</v>
      </c>
      <c r="F441" s="41">
        <v>79.13</v>
      </c>
      <c r="G441" s="41" t="s">
        <v>119</v>
      </c>
      <c r="H441" s="41">
        <v>78.78</v>
      </c>
      <c r="I441" s="41">
        <v>875.333333333333</v>
      </c>
      <c r="J441" s="41">
        <v>10.3361344537815</v>
      </c>
    </row>
    <row r="442" spans="1:10">
      <c r="A442" s="11"/>
      <c r="B442" s="63" t="s">
        <v>239</v>
      </c>
      <c r="C442" s="40"/>
      <c r="D442" s="37" t="s">
        <v>197</v>
      </c>
      <c r="E442" s="41">
        <v>82.76</v>
      </c>
      <c r="F442" s="41">
        <v>78.27</v>
      </c>
      <c r="G442" s="41" t="s">
        <v>119</v>
      </c>
      <c r="H442" s="41">
        <v>80.515</v>
      </c>
      <c r="I442" s="41">
        <v>894.611111111111</v>
      </c>
      <c r="J442" s="41">
        <v>8.56930960086301</v>
      </c>
    </row>
    <row r="443" spans="1:10">
      <c r="A443" s="11"/>
      <c r="B443" s="63" t="s">
        <v>239</v>
      </c>
      <c r="C443" s="40"/>
      <c r="D443" s="37" t="s">
        <v>198</v>
      </c>
      <c r="E443" s="41">
        <v>80.52</v>
      </c>
      <c r="F443" s="41">
        <v>77.33</v>
      </c>
      <c r="G443" s="41" t="s">
        <v>119</v>
      </c>
      <c r="H443" s="41">
        <v>78.925</v>
      </c>
      <c r="I443" s="41">
        <v>876.944444444444</v>
      </c>
      <c r="J443" s="41">
        <v>11.6810527805292</v>
      </c>
    </row>
    <row r="444" spans="1:10">
      <c r="A444" s="11"/>
      <c r="B444" s="63" t="s">
        <v>239</v>
      </c>
      <c r="C444" s="40"/>
      <c r="D444" s="37" t="s">
        <v>191</v>
      </c>
      <c r="E444" s="41">
        <v>68.55</v>
      </c>
      <c r="F444" s="41">
        <v>72.48</v>
      </c>
      <c r="G444" s="41" t="s">
        <v>119</v>
      </c>
      <c r="H444" s="41">
        <v>70.515</v>
      </c>
      <c r="I444" s="41">
        <v>783.5</v>
      </c>
      <c r="J444" s="41">
        <v>9.81079187105815</v>
      </c>
    </row>
    <row r="445" spans="1:10">
      <c r="A445" s="11"/>
      <c r="B445" s="63" t="s">
        <v>239</v>
      </c>
      <c r="C445" s="40"/>
      <c r="D445" s="42" t="s">
        <v>194</v>
      </c>
      <c r="E445" s="43">
        <v>79.3366666666667</v>
      </c>
      <c r="F445" s="43">
        <v>78.5911111111111</v>
      </c>
      <c r="G445" s="43" t="s">
        <v>119</v>
      </c>
      <c r="H445" s="43">
        <v>78.9638888888889</v>
      </c>
      <c r="I445" s="43">
        <v>877.376543209877</v>
      </c>
      <c r="J445" s="43">
        <v>7.75639859291605</v>
      </c>
    </row>
    <row r="446" spans="1:10">
      <c r="A446" s="64">
        <v>15</v>
      </c>
      <c r="B446" s="65" t="s">
        <v>240</v>
      </c>
      <c r="C446" s="66" t="s">
        <v>241</v>
      </c>
      <c r="D446" s="67" t="s">
        <v>242</v>
      </c>
      <c r="E446" s="68">
        <v>18.55</v>
      </c>
      <c r="F446" s="68">
        <v>18.82</v>
      </c>
      <c r="G446" s="68">
        <v>19.12</v>
      </c>
      <c r="H446" s="68">
        <v>18.83</v>
      </c>
      <c r="I446" s="68">
        <v>627.666666666667</v>
      </c>
      <c r="J446" s="68">
        <v>7.17131474103588</v>
      </c>
    </row>
    <row r="447" spans="1:10">
      <c r="A447" s="64"/>
      <c r="B447" s="69"/>
      <c r="C447" s="66"/>
      <c r="D447" s="70" t="s">
        <v>192</v>
      </c>
      <c r="E447" s="68">
        <v>15.74</v>
      </c>
      <c r="F447" s="68">
        <v>16.82</v>
      </c>
      <c r="G447" s="68">
        <v>17.68</v>
      </c>
      <c r="H447" s="68">
        <v>16.7466666666667</v>
      </c>
      <c r="I447" s="68">
        <v>558.222222222222</v>
      </c>
      <c r="J447" s="68">
        <v>5.14859773964</v>
      </c>
    </row>
    <row r="448" spans="1:10">
      <c r="A448" s="64"/>
      <c r="B448" s="69"/>
      <c r="C448" s="66"/>
      <c r="D448" s="67" t="s">
        <v>207</v>
      </c>
      <c r="E448" s="68">
        <v>17.03</v>
      </c>
      <c r="F448" s="68">
        <v>17.17</v>
      </c>
      <c r="G448" s="68">
        <v>16.89</v>
      </c>
      <c r="H448" s="68">
        <v>17.03</v>
      </c>
      <c r="I448" s="68">
        <v>567.666666666667</v>
      </c>
      <c r="J448" s="68">
        <v>4.13779046066044</v>
      </c>
    </row>
    <row r="449" spans="1:10">
      <c r="A449" s="64"/>
      <c r="B449" s="69"/>
      <c r="C449" s="66"/>
      <c r="D449" s="67" t="s">
        <v>197</v>
      </c>
      <c r="E449" s="68">
        <v>16.16</v>
      </c>
      <c r="F449" s="68">
        <v>17.64</v>
      </c>
      <c r="G449" s="68">
        <v>17</v>
      </c>
      <c r="H449" s="68">
        <v>16.9333333333333</v>
      </c>
      <c r="I449" s="68">
        <v>564.444444444444</v>
      </c>
      <c r="J449" s="68">
        <v>5.08895324782789</v>
      </c>
    </row>
    <row r="450" spans="1:10">
      <c r="A450" s="64"/>
      <c r="B450" s="69"/>
      <c r="C450" s="66"/>
      <c r="D450" s="67" t="s">
        <v>191</v>
      </c>
      <c r="E450" s="68">
        <v>13.62</v>
      </c>
      <c r="F450" s="68">
        <v>14.33</v>
      </c>
      <c r="G450" s="68">
        <v>13.92</v>
      </c>
      <c r="H450" s="68">
        <v>13.9566666666667</v>
      </c>
      <c r="I450" s="68">
        <v>465.222222222222</v>
      </c>
      <c r="J450" s="68">
        <v>5.43943591035004</v>
      </c>
    </row>
    <row r="451" spans="1:10">
      <c r="A451" s="64"/>
      <c r="B451" s="69"/>
      <c r="C451" s="66"/>
      <c r="D451" s="67" t="s">
        <v>199</v>
      </c>
      <c r="E451" s="68">
        <v>15.38</v>
      </c>
      <c r="F451" s="68">
        <v>15.64</v>
      </c>
      <c r="G451" s="68">
        <v>15.29</v>
      </c>
      <c r="H451" s="68">
        <v>15.4366666666667</v>
      </c>
      <c r="I451" s="68">
        <v>514.555555555556</v>
      </c>
      <c r="J451" s="68">
        <v>-2.03088639729214</v>
      </c>
    </row>
    <row r="452" spans="1:10">
      <c r="A452" s="64"/>
      <c r="B452" s="69"/>
      <c r="C452" s="66"/>
      <c r="D452" s="67" t="s">
        <v>190</v>
      </c>
      <c r="E452" s="68">
        <v>12.94</v>
      </c>
      <c r="F452" s="68">
        <v>13</v>
      </c>
      <c r="G452" s="68">
        <v>13.22</v>
      </c>
      <c r="H452" s="68">
        <v>13.0533333333333</v>
      </c>
      <c r="I452" s="68">
        <v>435.111111111111</v>
      </c>
      <c r="J452" s="68">
        <v>9.59977609851663</v>
      </c>
    </row>
    <row r="453" spans="1:10">
      <c r="A453" s="64"/>
      <c r="B453" s="69"/>
      <c r="C453" s="66"/>
      <c r="D453" s="67" t="s">
        <v>243</v>
      </c>
      <c r="E453" s="68">
        <v>20.12</v>
      </c>
      <c r="F453" s="68">
        <v>19.18</v>
      </c>
      <c r="G453" s="68">
        <v>16.82</v>
      </c>
      <c r="H453" s="68">
        <v>18.7066666666667</v>
      </c>
      <c r="I453" s="68">
        <v>623.555555555556</v>
      </c>
      <c r="J453" s="68">
        <v>28.040155144878</v>
      </c>
    </row>
    <row r="454" spans="1:10">
      <c r="A454" s="64"/>
      <c r="B454" s="69"/>
      <c r="C454" s="66"/>
      <c r="D454" s="67" t="s">
        <v>209</v>
      </c>
      <c r="E454" s="68">
        <v>15.88</v>
      </c>
      <c r="F454" s="68">
        <v>17.15</v>
      </c>
      <c r="G454" s="68">
        <v>14.8</v>
      </c>
      <c r="H454" s="68">
        <v>15.9433333333333</v>
      </c>
      <c r="I454" s="68">
        <v>531.444444444444</v>
      </c>
      <c r="J454" s="68">
        <v>10.845886442642</v>
      </c>
    </row>
    <row r="455" spans="1:10">
      <c r="A455" s="64"/>
      <c r="B455" s="69"/>
      <c r="C455" s="66"/>
      <c r="D455" s="71" t="s">
        <v>194</v>
      </c>
      <c r="E455" s="72">
        <v>16.1577777777778</v>
      </c>
      <c r="F455" s="72">
        <v>16.6388888888889</v>
      </c>
      <c r="G455" s="72">
        <v>16.0822222222222</v>
      </c>
      <c r="H455" s="72">
        <v>16.292962962963</v>
      </c>
      <c r="I455" s="72">
        <v>543.098765432099</v>
      </c>
      <c r="J455" s="72">
        <v>7.93218509249718</v>
      </c>
    </row>
    <row r="456" spans="1:10">
      <c r="A456" s="64"/>
      <c r="B456" s="69"/>
      <c r="C456" s="66" t="s">
        <v>244</v>
      </c>
      <c r="D456" s="73" t="s">
        <v>206</v>
      </c>
      <c r="E456" s="74">
        <v>20.14</v>
      </c>
      <c r="F456" s="74">
        <v>20.97</v>
      </c>
      <c r="G456" s="74">
        <v>20.97</v>
      </c>
      <c r="H456" s="74">
        <v>20.69</v>
      </c>
      <c r="I456" s="74">
        <v>689.8</v>
      </c>
      <c r="J456" s="74">
        <v>4.2</v>
      </c>
    </row>
    <row r="457" spans="1:10">
      <c r="A457" s="64"/>
      <c r="B457" s="69"/>
      <c r="C457" s="66"/>
      <c r="D457" s="73" t="s">
        <v>211</v>
      </c>
      <c r="E457" s="74">
        <v>23.94</v>
      </c>
      <c r="F457" s="74">
        <v>23.88</v>
      </c>
      <c r="G457" s="74">
        <v>24.27</v>
      </c>
      <c r="H457" s="74">
        <v>24.03</v>
      </c>
      <c r="I457" s="74">
        <v>801</v>
      </c>
      <c r="J457" s="74">
        <v>5</v>
      </c>
    </row>
    <row r="458" spans="1:10">
      <c r="A458" s="64"/>
      <c r="B458" s="69"/>
      <c r="C458" s="66"/>
      <c r="D458" s="73" t="s">
        <v>192</v>
      </c>
      <c r="E458" s="74">
        <v>18.85</v>
      </c>
      <c r="F458" s="74">
        <v>19.81</v>
      </c>
      <c r="G458" s="74">
        <v>19.47</v>
      </c>
      <c r="H458" s="74">
        <v>19.38</v>
      </c>
      <c r="I458" s="74">
        <v>645.9</v>
      </c>
      <c r="J458" s="74">
        <v>5.9</v>
      </c>
    </row>
    <row r="459" spans="1:10">
      <c r="A459" s="64"/>
      <c r="B459" s="69"/>
      <c r="C459" s="66"/>
      <c r="D459" s="73" t="s">
        <v>207</v>
      </c>
      <c r="E459" s="74">
        <v>20.16</v>
      </c>
      <c r="F459" s="74">
        <v>20.61</v>
      </c>
      <c r="G459" s="74">
        <v>20.88</v>
      </c>
      <c r="H459" s="74">
        <v>20.55</v>
      </c>
      <c r="I459" s="74">
        <v>685</v>
      </c>
      <c r="J459" s="74">
        <v>5.4</v>
      </c>
    </row>
    <row r="460" spans="1:10">
      <c r="A460" s="64"/>
      <c r="B460" s="69"/>
      <c r="C460" s="66"/>
      <c r="D460" s="73" t="s">
        <v>197</v>
      </c>
      <c r="E460" s="74">
        <v>19.57</v>
      </c>
      <c r="F460" s="74">
        <v>21.67</v>
      </c>
      <c r="G460" s="74">
        <v>18.97</v>
      </c>
      <c r="H460" s="74">
        <v>20.07</v>
      </c>
      <c r="I460" s="74">
        <v>669</v>
      </c>
      <c r="J460" s="74">
        <v>5.8</v>
      </c>
    </row>
    <row r="461" spans="1:10">
      <c r="A461" s="64"/>
      <c r="B461" s="69"/>
      <c r="C461" s="66"/>
      <c r="D461" s="73" t="s">
        <v>191</v>
      </c>
      <c r="E461" s="74">
        <v>17.31</v>
      </c>
      <c r="F461" s="74">
        <v>18.03</v>
      </c>
      <c r="G461" s="74">
        <v>16.52</v>
      </c>
      <c r="H461" s="74">
        <v>17.29</v>
      </c>
      <c r="I461" s="74">
        <v>576.2</v>
      </c>
      <c r="J461" s="74">
        <v>12.5</v>
      </c>
    </row>
    <row r="462" spans="1:10">
      <c r="A462" s="64"/>
      <c r="B462" s="69"/>
      <c r="C462" s="66"/>
      <c r="D462" s="73" t="s">
        <v>212</v>
      </c>
      <c r="E462" s="74">
        <v>11.78</v>
      </c>
      <c r="F462" s="74">
        <v>9.93</v>
      </c>
      <c r="G462" s="74">
        <v>10.7</v>
      </c>
      <c r="H462" s="74">
        <v>10.8</v>
      </c>
      <c r="I462" s="74">
        <v>360.1</v>
      </c>
      <c r="J462" s="74">
        <v>4</v>
      </c>
    </row>
    <row r="463" spans="1:10">
      <c r="A463" s="64"/>
      <c r="B463" s="69"/>
      <c r="C463" s="66"/>
      <c r="D463" s="73" t="s">
        <v>199</v>
      </c>
      <c r="E463" s="74">
        <v>19.25</v>
      </c>
      <c r="F463" s="74">
        <v>18.64</v>
      </c>
      <c r="G463" s="74">
        <v>18.29</v>
      </c>
      <c r="H463" s="74">
        <v>18.73</v>
      </c>
      <c r="I463" s="74">
        <v>624.2</v>
      </c>
      <c r="J463" s="74">
        <v>8.1</v>
      </c>
    </row>
    <row r="464" spans="1:10">
      <c r="A464" s="64"/>
      <c r="B464" s="69"/>
      <c r="C464" s="66"/>
      <c r="D464" s="73" t="s">
        <v>190</v>
      </c>
      <c r="E464" s="74">
        <v>12.25</v>
      </c>
      <c r="F464" s="74">
        <v>13.2</v>
      </c>
      <c r="G464" s="74">
        <v>13.55</v>
      </c>
      <c r="H464" s="74">
        <v>13</v>
      </c>
      <c r="I464" s="74">
        <v>433.3</v>
      </c>
      <c r="J464" s="74">
        <v>8.7</v>
      </c>
    </row>
    <row r="465" spans="1:10">
      <c r="A465" s="64"/>
      <c r="B465" s="69"/>
      <c r="C465" s="66"/>
      <c r="D465" s="73" t="s">
        <v>185</v>
      </c>
      <c r="E465" s="74">
        <v>18.98</v>
      </c>
      <c r="F465" s="74">
        <v>18.81</v>
      </c>
      <c r="G465" s="74">
        <v>18.55</v>
      </c>
      <c r="H465" s="74">
        <v>18.78</v>
      </c>
      <c r="I465" s="74">
        <v>521.7</v>
      </c>
      <c r="J465" s="74">
        <v>5.3</v>
      </c>
    </row>
    <row r="466" spans="1:10">
      <c r="A466" s="64"/>
      <c r="B466" s="69"/>
      <c r="C466" s="66"/>
      <c r="D466" s="73" t="s">
        <v>213</v>
      </c>
      <c r="E466" s="74">
        <v>20.11</v>
      </c>
      <c r="F466" s="74">
        <v>20.67</v>
      </c>
      <c r="G466" s="74">
        <v>19.9</v>
      </c>
      <c r="H466" s="74">
        <v>20.23</v>
      </c>
      <c r="I466" s="74">
        <v>674.2</v>
      </c>
      <c r="J466" s="74">
        <v>27.7</v>
      </c>
    </row>
    <row r="467" spans="1:10">
      <c r="A467" s="64"/>
      <c r="B467" s="69"/>
      <c r="C467" s="66"/>
      <c r="D467" s="73" t="s">
        <v>214</v>
      </c>
      <c r="E467" s="74">
        <v>18.44</v>
      </c>
      <c r="F467" s="74">
        <v>17.45</v>
      </c>
      <c r="G467" s="74">
        <v>18.05</v>
      </c>
      <c r="H467" s="74">
        <v>17.98</v>
      </c>
      <c r="I467" s="74">
        <v>599.3</v>
      </c>
      <c r="J467" s="74">
        <v>16.4</v>
      </c>
    </row>
    <row r="468" spans="1:10">
      <c r="A468" s="64"/>
      <c r="B468" s="69"/>
      <c r="C468" s="66"/>
      <c r="D468" s="71" t="s">
        <v>194</v>
      </c>
      <c r="E468" s="75">
        <v>18.4</v>
      </c>
      <c r="F468" s="75">
        <v>18.64</v>
      </c>
      <c r="G468" s="75">
        <v>18.34</v>
      </c>
      <c r="H468" s="75">
        <v>18.46</v>
      </c>
      <c r="I468" s="75">
        <v>615.3</v>
      </c>
      <c r="J468" s="75">
        <v>8.8</v>
      </c>
    </row>
    <row r="469" spans="1:10">
      <c r="A469" s="64"/>
      <c r="B469" s="69"/>
      <c r="C469" s="66" t="s">
        <v>245</v>
      </c>
      <c r="D469" s="73" t="s">
        <v>185</v>
      </c>
      <c r="E469" s="74">
        <v>116.87</v>
      </c>
      <c r="F469" s="74">
        <v>120.95</v>
      </c>
      <c r="G469" s="76"/>
      <c r="H469" s="74">
        <v>118.91</v>
      </c>
      <c r="I469" s="74">
        <v>528.5</v>
      </c>
      <c r="J469" s="74">
        <v>5.8</v>
      </c>
    </row>
    <row r="470" spans="1:10">
      <c r="A470" s="64"/>
      <c r="B470" s="69"/>
      <c r="C470" s="66"/>
      <c r="D470" s="73" t="s">
        <v>192</v>
      </c>
      <c r="E470" s="74">
        <v>123.65</v>
      </c>
      <c r="F470" s="74">
        <v>135.26</v>
      </c>
      <c r="G470" s="76"/>
      <c r="H470" s="74">
        <v>129.46</v>
      </c>
      <c r="I470" s="74">
        <v>575.4</v>
      </c>
      <c r="J470" s="74">
        <v>5.7</v>
      </c>
    </row>
    <row r="471" spans="1:10">
      <c r="A471" s="64"/>
      <c r="B471" s="69"/>
      <c r="C471" s="66"/>
      <c r="D471" s="73" t="s">
        <v>199</v>
      </c>
      <c r="E471" s="74">
        <v>136.45</v>
      </c>
      <c r="F471" s="74">
        <v>131.47</v>
      </c>
      <c r="G471" s="76"/>
      <c r="H471" s="74">
        <v>133.96</v>
      </c>
      <c r="I471" s="74">
        <v>595.4</v>
      </c>
      <c r="J471" s="74">
        <v>9.6</v>
      </c>
    </row>
    <row r="472" spans="1:10">
      <c r="A472" s="64"/>
      <c r="B472" s="69"/>
      <c r="C472" s="66"/>
      <c r="D472" s="73" t="s">
        <v>212</v>
      </c>
      <c r="E472" s="74">
        <v>147.9</v>
      </c>
      <c r="F472" s="74">
        <v>138.15</v>
      </c>
      <c r="G472" s="76"/>
      <c r="H472" s="74">
        <v>143.03</v>
      </c>
      <c r="I472" s="74">
        <v>635.7</v>
      </c>
      <c r="J472" s="74">
        <v>10.8</v>
      </c>
    </row>
    <row r="473" spans="1:10">
      <c r="A473" s="64"/>
      <c r="B473" s="69"/>
      <c r="C473" s="66"/>
      <c r="D473" s="73" t="s">
        <v>191</v>
      </c>
      <c r="E473" s="74">
        <v>147.9</v>
      </c>
      <c r="F473" s="74">
        <v>138.15</v>
      </c>
      <c r="G473" s="76"/>
      <c r="H473" s="74">
        <v>143.03</v>
      </c>
      <c r="I473" s="74">
        <v>635.7</v>
      </c>
      <c r="J473" s="74">
        <v>10.8</v>
      </c>
    </row>
    <row r="474" spans="1:10">
      <c r="A474" s="64"/>
      <c r="B474" s="69"/>
      <c r="C474" s="66"/>
      <c r="D474" s="73" t="s">
        <v>207</v>
      </c>
      <c r="E474" s="74">
        <v>100.38</v>
      </c>
      <c r="F474" s="74">
        <v>104.95</v>
      </c>
      <c r="G474" s="76"/>
      <c r="H474" s="74">
        <v>102.66</v>
      </c>
      <c r="I474" s="74">
        <v>456.3</v>
      </c>
      <c r="J474" s="74">
        <v>5.2</v>
      </c>
    </row>
    <row r="475" spans="1:10">
      <c r="A475" s="64"/>
      <c r="B475" s="69"/>
      <c r="C475" s="66"/>
      <c r="D475" s="73" t="s">
        <v>216</v>
      </c>
      <c r="E475" s="74">
        <v>125.25</v>
      </c>
      <c r="F475" s="74">
        <v>130.13</v>
      </c>
      <c r="G475" s="76"/>
      <c r="H475" s="74">
        <v>127.69</v>
      </c>
      <c r="I475" s="74">
        <v>567.5</v>
      </c>
      <c r="J475" s="74">
        <v>10.8</v>
      </c>
    </row>
    <row r="476" spans="1:10">
      <c r="A476" s="64"/>
      <c r="B476" s="69"/>
      <c r="C476" s="66"/>
      <c r="D476" s="73" t="s">
        <v>197</v>
      </c>
      <c r="E476" s="74">
        <v>134.36</v>
      </c>
      <c r="F476" s="74">
        <v>127.48</v>
      </c>
      <c r="G476" s="76"/>
      <c r="H476" s="74">
        <v>130.92</v>
      </c>
      <c r="I476" s="74">
        <v>581.9</v>
      </c>
      <c r="J476" s="74">
        <v>9.7</v>
      </c>
    </row>
    <row r="477" spans="1:10">
      <c r="A477" s="64"/>
      <c r="B477" s="69"/>
      <c r="C477" s="66"/>
      <c r="D477" s="71" t="s">
        <v>194</v>
      </c>
      <c r="E477" s="75">
        <v>129.09</v>
      </c>
      <c r="F477" s="75">
        <v>128.32</v>
      </c>
      <c r="G477" s="77"/>
      <c r="H477" s="75">
        <v>128.71</v>
      </c>
      <c r="I477" s="75">
        <v>572</v>
      </c>
      <c r="J477" s="75">
        <v>8.7</v>
      </c>
    </row>
    <row r="478" spans="1:10">
      <c r="A478" s="78">
        <v>16</v>
      </c>
      <c r="B478" s="79" t="s">
        <v>246</v>
      </c>
      <c r="C478" s="80" t="s">
        <v>247</v>
      </c>
      <c r="D478" s="81" t="s">
        <v>248</v>
      </c>
      <c r="E478" s="82">
        <v>167.24</v>
      </c>
      <c r="F478" s="82">
        <v>170.85</v>
      </c>
      <c r="G478" s="82"/>
      <c r="H478" s="83">
        <v>169.04</v>
      </c>
      <c r="I478" s="83">
        <v>750.5</v>
      </c>
      <c r="J478" s="83">
        <v>9.8</v>
      </c>
    </row>
    <row r="479" spans="1:10">
      <c r="A479" s="78"/>
      <c r="B479" s="84"/>
      <c r="C479" s="80"/>
      <c r="D479" s="81" t="s">
        <v>249</v>
      </c>
      <c r="E479" s="85">
        <v>172.61</v>
      </c>
      <c r="F479" s="85">
        <v>170.15</v>
      </c>
      <c r="G479" s="85"/>
      <c r="H479" s="83">
        <v>171.38</v>
      </c>
      <c r="I479" s="83">
        <v>571.3</v>
      </c>
      <c r="J479" s="83">
        <v>5.9</v>
      </c>
    </row>
    <row r="480" spans="1:10">
      <c r="A480" s="78"/>
      <c r="B480" s="84"/>
      <c r="C480" s="80"/>
      <c r="D480" s="81" t="s">
        <v>250</v>
      </c>
      <c r="E480" s="82">
        <v>115.7</v>
      </c>
      <c r="F480" s="82">
        <v>114.7</v>
      </c>
      <c r="G480" s="82"/>
      <c r="H480" s="83">
        <v>115.2</v>
      </c>
      <c r="I480" s="83">
        <v>512.3</v>
      </c>
      <c r="J480" s="83">
        <v>7.9</v>
      </c>
    </row>
    <row r="481" spans="1:10">
      <c r="A481" s="78"/>
      <c r="B481" s="84"/>
      <c r="C481" s="80"/>
      <c r="D481" s="81" t="s">
        <v>190</v>
      </c>
      <c r="E481" s="82">
        <v>110.4</v>
      </c>
      <c r="F481" s="82">
        <v>111.6</v>
      </c>
      <c r="G481" s="82"/>
      <c r="H481" s="83">
        <v>111</v>
      </c>
      <c r="I481" s="83">
        <v>513.1</v>
      </c>
      <c r="J481" s="83">
        <v>12.9</v>
      </c>
    </row>
    <row r="482" spans="1:10">
      <c r="A482" s="78"/>
      <c r="B482" s="84"/>
      <c r="C482" s="80"/>
      <c r="D482" s="81" t="s">
        <v>251</v>
      </c>
      <c r="E482" s="82">
        <v>126.06</v>
      </c>
      <c r="F482" s="82">
        <v>143.26</v>
      </c>
      <c r="G482" s="82"/>
      <c r="H482" s="83">
        <v>134.66</v>
      </c>
      <c r="I482" s="83">
        <v>598.5</v>
      </c>
      <c r="J482" s="83">
        <v>1.5</v>
      </c>
    </row>
    <row r="483" spans="1:10">
      <c r="A483" s="78"/>
      <c r="B483" s="84"/>
      <c r="C483" s="80"/>
      <c r="D483" s="86" t="s">
        <v>194</v>
      </c>
      <c r="E483" s="87">
        <v>138.4</v>
      </c>
      <c r="F483" s="87">
        <v>142.11</v>
      </c>
      <c r="G483" s="82"/>
      <c r="H483" s="88">
        <v>140.26</v>
      </c>
      <c r="I483" s="88">
        <v>589.1</v>
      </c>
      <c r="J483" s="88">
        <v>7.6</v>
      </c>
    </row>
    <row r="484" spans="1:10">
      <c r="A484" s="78">
        <v>17</v>
      </c>
      <c r="B484" s="79" t="s">
        <v>252</v>
      </c>
      <c r="C484" s="89" t="s">
        <v>253</v>
      </c>
      <c r="D484" s="81" t="s">
        <v>254</v>
      </c>
      <c r="E484" s="90">
        <v>133.6</v>
      </c>
      <c r="F484" s="90">
        <v>134.6</v>
      </c>
      <c r="G484" s="91"/>
      <c r="H484" s="90">
        <v>134.1</v>
      </c>
      <c r="I484" s="90">
        <v>596</v>
      </c>
      <c r="J484" s="90">
        <v>5.6</v>
      </c>
    </row>
    <row r="485" spans="1:10">
      <c r="A485" s="78"/>
      <c r="B485" s="84"/>
      <c r="C485" s="89"/>
      <c r="D485" s="81" t="s">
        <v>255</v>
      </c>
      <c r="E485" s="90">
        <v>118.1</v>
      </c>
      <c r="F485" s="90">
        <v>116.7</v>
      </c>
      <c r="G485" s="91"/>
      <c r="H485" s="90">
        <v>117.4</v>
      </c>
      <c r="I485" s="90">
        <v>511.4</v>
      </c>
      <c r="J485" s="90">
        <v>8.5</v>
      </c>
    </row>
    <row r="486" spans="1:10">
      <c r="A486" s="78"/>
      <c r="B486" s="84"/>
      <c r="C486" s="89"/>
      <c r="D486" s="81" t="s">
        <v>256</v>
      </c>
      <c r="E486" s="90">
        <v>119.5</v>
      </c>
      <c r="F486" s="90">
        <v>121.3</v>
      </c>
      <c r="G486" s="91"/>
      <c r="H486" s="90">
        <v>120.4</v>
      </c>
      <c r="I486" s="90">
        <v>535.1</v>
      </c>
      <c r="J486" s="90">
        <v>8.9</v>
      </c>
    </row>
    <row r="487" spans="1:10">
      <c r="A487" s="78"/>
      <c r="B487" s="84"/>
      <c r="C487" s="89"/>
      <c r="D487" s="81" t="s">
        <v>257</v>
      </c>
      <c r="E487" s="90">
        <v>148.9</v>
      </c>
      <c r="F487" s="90">
        <v>147</v>
      </c>
      <c r="G487" s="91"/>
      <c r="H487" s="90">
        <v>147.9</v>
      </c>
      <c r="I487" s="90">
        <v>657.6</v>
      </c>
      <c r="J487" s="90">
        <v>6.9</v>
      </c>
    </row>
    <row r="488" spans="1:10">
      <c r="A488" s="78"/>
      <c r="B488" s="84"/>
      <c r="C488" s="89"/>
      <c r="D488" s="81" t="s">
        <v>258</v>
      </c>
      <c r="E488" s="90">
        <v>140.2</v>
      </c>
      <c r="F488" s="90">
        <v>134.4</v>
      </c>
      <c r="G488" s="91"/>
      <c r="H488" s="90">
        <v>137.3</v>
      </c>
      <c r="I488" s="90">
        <v>610.5</v>
      </c>
      <c r="J488" s="90">
        <v>3.5</v>
      </c>
    </row>
    <row r="489" spans="1:10">
      <c r="A489" s="78"/>
      <c r="B489" s="84"/>
      <c r="C489" s="89"/>
      <c r="D489" s="81" t="s">
        <v>248</v>
      </c>
      <c r="E489" s="90">
        <v>134.9</v>
      </c>
      <c r="F489" s="90">
        <v>135.1</v>
      </c>
      <c r="G489" s="91"/>
      <c r="H489" s="90">
        <v>135</v>
      </c>
      <c r="I489" s="90">
        <v>600</v>
      </c>
      <c r="J489" s="90">
        <v>2.3</v>
      </c>
    </row>
    <row r="490" spans="1:10">
      <c r="A490" s="78"/>
      <c r="B490" s="84"/>
      <c r="C490" s="89"/>
      <c r="D490" s="81" t="s">
        <v>259</v>
      </c>
      <c r="E490" s="90">
        <v>125.7</v>
      </c>
      <c r="F490" s="90">
        <v>127.3</v>
      </c>
      <c r="G490" s="91"/>
      <c r="H490" s="90">
        <v>126.5</v>
      </c>
      <c r="I490" s="90">
        <v>562.3</v>
      </c>
      <c r="J490" s="90">
        <v>4.9</v>
      </c>
    </row>
    <row r="491" spans="1:10">
      <c r="A491" s="78"/>
      <c r="B491" s="84"/>
      <c r="C491" s="89"/>
      <c r="D491" s="81" t="s">
        <v>194</v>
      </c>
      <c r="E491" s="90">
        <v>131.6</v>
      </c>
      <c r="F491" s="90">
        <v>130.9</v>
      </c>
      <c r="G491" s="91"/>
      <c r="H491" s="90">
        <v>131.2</v>
      </c>
      <c r="I491" s="90">
        <v>581.8</v>
      </c>
      <c r="J491" s="90">
        <v>5.6</v>
      </c>
    </row>
    <row r="492" spans="1:10">
      <c r="A492" s="78"/>
      <c r="B492" s="84"/>
      <c r="C492" s="89" t="s">
        <v>247</v>
      </c>
      <c r="D492" s="81" t="s">
        <v>254</v>
      </c>
      <c r="E492" s="90">
        <v>151.62</v>
      </c>
      <c r="F492" s="90">
        <v>148.68</v>
      </c>
      <c r="G492" s="92"/>
      <c r="H492" s="90">
        <v>150.15</v>
      </c>
      <c r="I492" s="90">
        <v>667.37</v>
      </c>
      <c r="J492" s="90">
        <v>3.16</v>
      </c>
    </row>
    <row r="493" spans="1:10">
      <c r="A493" s="78"/>
      <c r="B493" s="84"/>
      <c r="C493" s="89"/>
      <c r="D493" s="81" t="s">
        <v>259</v>
      </c>
      <c r="E493" s="90">
        <v>115.68</v>
      </c>
      <c r="F493" s="90">
        <v>117.32</v>
      </c>
      <c r="G493" s="92"/>
      <c r="H493" s="90">
        <v>116.5</v>
      </c>
      <c r="I493" s="90">
        <v>517.8</v>
      </c>
      <c r="J493" s="90">
        <v>5.34</v>
      </c>
    </row>
    <row r="494" spans="1:10">
      <c r="A494" s="78"/>
      <c r="B494" s="84"/>
      <c r="C494" s="89"/>
      <c r="D494" s="81" t="s">
        <v>257</v>
      </c>
      <c r="E494" s="90">
        <v>104.13</v>
      </c>
      <c r="F494" s="90">
        <v>104.37</v>
      </c>
      <c r="G494" s="92"/>
      <c r="H494" s="90">
        <v>104.25</v>
      </c>
      <c r="I494" s="90">
        <v>463.36</v>
      </c>
      <c r="J494" s="90">
        <v>4.2</v>
      </c>
    </row>
    <row r="495" spans="1:10">
      <c r="A495" s="78"/>
      <c r="B495" s="84"/>
      <c r="C495" s="89"/>
      <c r="D495" s="81" t="s">
        <v>255</v>
      </c>
      <c r="E495" s="90">
        <v>109.68</v>
      </c>
      <c r="F495" s="90">
        <v>113.52</v>
      </c>
      <c r="G495" s="92"/>
      <c r="H495" s="90">
        <v>111.6</v>
      </c>
      <c r="I495" s="90">
        <v>496.02</v>
      </c>
      <c r="J495" s="90">
        <v>7.41</v>
      </c>
    </row>
    <row r="496" spans="1:10">
      <c r="A496" s="78"/>
      <c r="B496" s="84"/>
      <c r="C496" s="89"/>
      <c r="D496" s="81" t="s">
        <v>248</v>
      </c>
      <c r="E496" s="90">
        <v>159.83</v>
      </c>
      <c r="F496" s="90">
        <v>154.82</v>
      </c>
      <c r="G496" s="92"/>
      <c r="H496" s="90">
        <v>157.33</v>
      </c>
      <c r="I496" s="90">
        <v>699.28</v>
      </c>
      <c r="J496" s="90">
        <v>2.44</v>
      </c>
    </row>
    <row r="497" spans="1:10">
      <c r="A497" s="78"/>
      <c r="B497" s="84"/>
      <c r="C497" s="89"/>
      <c r="D497" s="81" t="s">
        <v>256</v>
      </c>
      <c r="E497" s="90">
        <v>119.54</v>
      </c>
      <c r="F497" s="90">
        <v>121.26</v>
      </c>
      <c r="G497" s="92"/>
      <c r="H497" s="90">
        <v>120.4</v>
      </c>
      <c r="I497" s="90">
        <v>535.14</v>
      </c>
      <c r="J497" s="90">
        <v>6.93</v>
      </c>
    </row>
    <row r="498" spans="1:10">
      <c r="A498" s="78"/>
      <c r="B498" s="84"/>
      <c r="C498" s="89"/>
      <c r="D498" s="81" t="s">
        <v>260</v>
      </c>
      <c r="E498" s="90">
        <v>129.72</v>
      </c>
      <c r="F498" s="90">
        <v>131.28</v>
      </c>
      <c r="G498" s="92"/>
      <c r="H498" s="90">
        <v>130.5</v>
      </c>
      <c r="I498" s="90">
        <v>580.03</v>
      </c>
      <c r="J498" s="90">
        <v>6.36</v>
      </c>
    </row>
    <row r="499" spans="1:10">
      <c r="A499" s="78"/>
      <c r="B499" s="84"/>
      <c r="C499" s="89"/>
      <c r="D499" s="81" t="s">
        <v>261</v>
      </c>
      <c r="E499" s="90">
        <v>127.17</v>
      </c>
      <c r="F499" s="90">
        <v>127.32</v>
      </c>
      <c r="G499" s="92"/>
      <c r="H499" s="90">
        <v>127.25</v>
      </c>
      <c r="I499" s="90">
        <v>565.57</v>
      </c>
      <c r="J499" s="90">
        <v>5.12</v>
      </c>
    </row>
    <row r="500" spans="1:10">
      <c r="A500" s="64">
        <v>18</v>
      </c>
      <c r="B500" s="79" t="s">
        <v>262</v>
      </c>
      <c r="C500" s="80" t="s">
        <v>201</v>
      </c>
      <c r="D500" s="81" t="s">
        <v>263</v>
      </c>
      <c r="E500" s="93">
        <v>121.8</v>
      </c>
      <c r="F500" s="93">
        <v>137.6</v>
      </c>
      <c r="G500" s="94"/>
      <c r="H500" s="83">
        <v>129.7</v>
      </c>
      <c r="I500" s="83">
        <v>576.5</v>
      </c>
      <c r="J500" s="83">
        <v>4.61</v>
      </c>
    </row>
    <row r="501" spans="1:10">
      <c r="A501" s="64"/>
      <c r="B501" s="84"/>
      <c r="C501" s="80"/>
      <c r="D501" s="95" t="s">
        <v>230</v>
      </c>
      <c r="E501" s="93">
        <v>127.3</v>
      </c>
      <c r="F501" s="93">
        <v>129.2</v>
      </c>
      <c r="G501" s="94"/>
      <c r="H501" s="83">
        <v>128.3</v>
      </c>
      <c r="I501" s="83">
        <v>570.3</v>
      </c>
      <c r="J501" s="83">
        <v>6.48</v>
      </c>
    </row>
    <row r="502" spans="1:10">
      <c r="A502" s="64"/>
      <c r="B502" s="84"/>
      <c r="C502" s="80"/>
      <c r="D502" s="95" t="s">
        <v>248</v>
      </c>
      <c r="E502" s="93">
        <v>154.45</v>
      </c>
      <c r="F502" s="93">
        <v>159.98</v>
      </c>
      <c r="G502" s="94"/>
      <c r="H502" s="83">
        <v>157.21</v>
      </c>
      <c r="I502" s="83">
        <v>699.6</v>
      </c>
      <c r="J502" s="83">
        <v>2.36</v>
      </c>
    </row>
    <row r="503" spans="1:10">
      <c r="A503" s="64"/>
      <c r="B503" s="84"/>
      <c r="C503" s="80"/>
      <c r="D503" s="95" t="s">
        <v>249</v>
      </c>
      <c r="E503" s="83">
        <v>170.02</v>
      </c>
      <c r="F503" s="83">
        <v>168.96</v>
      </c>
      <c r="G503" s="94"/>
      <c r="H503" s="83">
        <v>169.49</v>
      </c>
      <c r="I503" s="83">
        <v>564.97</v>
      </c>
      <c r="J503" s="83">
        <v>4.73</v>
      </c>
    </row>
    <row r="504" spans="1:10">
      <c r="A504" s="64"/>
      <c r="B504" s="84"/>
      <c r="C504" s="80"/>
      <c r="D504" s="95" t="s">
        <v>209</v>
      </c>
      <c r="E504" s="93">
        <v>129.4</v>
      </c>
      <c r="F504" s="93">
        <v>137.6</v>
      </c>
      <c r="G504" s="94"/>
      <c r="H504" s="83">
        <v>133.5</v>
      </c>
      <c r="I504" s="83">
        <v>593.37</v>
      </c>
      <c r="J504" s="83">
        <v>10.07</v>
      </c>
    </row>
    <row r="505" spans="1:10">
      <c r="A505" s="64"/>
      <c r="B505" s="84"/>
      <c r="C505" s="80"/>
      <c r="D505" s="95" t="s">
        <v>190</v>
      </c>
      <c r="E505" s="93">
        <v>117.3</v>
      </c>
      <c r="F505" s="93">
        <v>121.2</v>
      </c>
      <c r="G505" s="94"/>
      <c r="H505" s="83">
        <v>119.3</v>
      </c>
      <c r="I505" s="83">
        <v>544.3</v>
      </c>
      <c r="J505" s="83">
        <v>12</v>
      </c>
    </row>
    <row r="506" spans="1:10">
      <c r="A506" s="64"/>
      <c r="B506" s="84"/>
      <c r="C506" s="80"/>
      <c r="D506" s="86" t="s">
        <v>194</v>
      </c>
      <c r="E506" s="96">
        <v>136.71</v>
      </c>
      <c r="F506" s="96">
        <v>142.42</v>
      </c>
      <c r="G506" s="94"/>
      <c r="H506" s="96">
        <v>139.58</v>
      </c>
      <c r="I506" s="96">
        <v>591.5</v>
      </c>
      <c r="J506" s="96">
        <v>6.7</v>
      </c>
    </row>
  </sheetData>
  <mergeCells count="86">
    <mergeCell ref="A1:J1"/>
    <mergeCell ref="A3:A36"/>
    <mergeCell ref="A37:A70"/>
    <mergeCell ref="A71:A102"/>
    <mergeCell ref="A103:A134"/>
    <mergeCell ref="A135:A166"/>
    <mergeCell ref="A167:A197"/>
    <mergeCell ref="A198:A228"/>
    <mergeCell ref="A229:A259"/>
    <mergeCell ref="A260:A290"/>
    <mergeCell ref="A291:A321"/>
    <mergeCell ref="A322:A352"/>
    <mergeCell ref="A353:A383"/>
    <mergeCell ref="A384:A414"/>
    <mergeCell ref="A415:A445"/>
    <mergeCell ref="A446:A477"/>
    <mergeCell ref="A478:A483"/>
    <mergeCell ref="A484:A499"/>
    <mergeCell ref="A500:A506"/>
    <mergeCell ref="B3:B36"/>
    <mergeCell ref="B37:B70"/>
    <mergeCell ref="B71:B102"/>
    <mergeCell ref="B103:B134"/>
    <mergeCell ref="B135:B166"/>
    <mergeCell ref="B167:B197"/>
    <mergeCell ref="B198:B228"/>
    <mergeCell ref="B229:B259"/>
    <mergeCell ref="B260:B290"/>
    <mergeCell ref="B291:B321"/>
    <mergeCell ref="B322:B352"/>
    <mergeCell ref="B353:B383"/>
    <mergeCell ref="B384:B414"/>
    <mergeCell ref="B415:B445"/>
    <mergeCell ref="B446:B477"/>
    <mergeCell ref="B478:B483"/>
    <mergeCell ref="B484:B499"/>
    <mergeCell ref="B500:B506"/>
    <mergeCell ref="C3:C13"/>
    <mergeCell ref="C14:C27"/>
    <mergeCell ref="C28:C36"/>
    <mergeCell ref="C37:C47"/>
    <mergeCell ref="C48:C61"/>
    <mergeCell ref="C62:C70"/>
    <mergeCell ref="C71:C80"/>
    <mergeCell ref="C81:C93"/>
    <mergeCell ref="C94:C102"/>
    <mergeCell ref="C103:C112"/>
    <mergeCell ref="C113:C125"/>
    <mergeCell ref="C126:C134"/>
    <mergeCell ref="C135:C144"/>
    <mergeCell ref="C145:C157"/>
    <mergeCell ref="C158:C166"/>
    <mergeCell ref="C167:C176"/>
    <mergeCell ref="C177:C187"/>
    <mergeCell ref="C188:C197"/>
    <mergeCell ref="C198:C207"/>
    <mergeCell ref="C208:C218"/>
    <mergeCell ref="C219:C228"/>
    <mergeCell ref="C229:C238"/>
    <mergeCell ref="C239:C249"/>
    <mergeCell ref="C250:C259"/>
    <mergeCell ref="C260:C269"/>
    <mergeCell ref="C270:C280"/>
    <mergeCell ref="C281:C290"/>
    <mergeCell ref="C291:C300"/>
    <mergeCell ref="C301:C311"/>
    <mergeCell ref="C312:C321"/>
    <mergeCell ref="C322:C331"/>
    <mergeCell ref="C332:C342"/>
    <mergeCell ref="C343:C352"/>
    <mergeCell ref="C353:C362"/>
    <mergeCell ref="C363:C373"/>
    <mergeCell ref="C374:C383"/>
    <mergeCell ref="C384:C393"/>
    <mergeCell ref="C394:C404"/>
    <mergeCell ref="C405:C414"/>
    <mergeCell ref="C415:C424"/>
    <mergeCell ref="C425:C435"/>
    <mergeCell ref="C436:C445"/>
    <mergeCell ref="C446:C455"/>
    <mergeCell ref="C456:C468"/>
    <mergeCell ref="C469:C477"/>
    <mergeCell ref="C478:C483"/>
    <mergeCell ref="C484:C491"/>
    <mergeCell ref="C492:C499"/>
    <mergeCell ref="C500:C50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初审意见</vt:lpstr>
      <vt:lpstr>普通玉米试验数据汇总结果</vt:lpstr>
      <vt:lpstr>鲜食玉米试验数据汇总结果</vt:lpstr>
      <vt:lpstr>试验原始数据表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棒棒糖</cp:lastModifiedBy>
  <dcterms:created xsi:type="dcterms:W3CDTF">1996-12-17T09:32:00Z</dcterms:created>
  <dcterms:modified xsi:type="dcterms:W3CDTF">2025-05-28T09:32:48Z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22493E88D8B741E8ADB78A52FF92D451_12</vt:lpwstr>
  </property>
</Properties>
</file>